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duon\Documents\My Files\Redistrict\Census 2020 reports\"/>
    </mc:Choice>
  </mc:AlternateContent>
  <xr:revisionPtr revIDLastSave="0" documentId="13_ncr:1_{E69FB1D9-D181-43C9-8525-12DC83638C89}" xr6:coauthVersionLast="36" xr6:coauthVersionMax="36" xr10:uidLastSave="{00000000-0000-0000-0000-000000000000}"/>
  <bookViews>
    <workbookView xWindow="0" yWindow="0" windowWidth="23040" windowHeight="9060" xr2:uid="{69F5358D-93CC-4A65-9D53-7A01E1DC4FAE}"/>
  </bookViews>
  <sheets>
    <sheet name="Total" sheetId="1" r:id="rId1"/>
    <sheet name="White" sheetId="4" r:id="rId2"/>
    <sheet name="Black" sheetId="5" r:id="rId3"/>
    <sheet name="AIAN" sheetId="6" r:id="rId4"/>
    <sheet name="Asian" sheetId="7" r:id="rId5"/>
    <sheet name="NHPI" sheetId="8" r:id="rId6"/>
    <sheet name="Other" sheetId="9" r:id="rId7"/>
    <sheet name="Multi" sheetId="10" r:id="rId8"/>
    <sheet name="HispLat" sheetId="11" r:id="rId9"/>
    <sheet name="NotHispLat" sheetId="12" r:id="rId10"/>
    <sheet name="18+" sheetId="13" r:id="rId11"/>
    <sheet name="17-" sheetId="14" r:id="rId12"/>
    <sheet name="NHW" sheetId="15" r:id="rId13"/>
    <sheet name="minority" sheetId="16" r:id="rId14"/>
  </sheets>
  <definedNames>
    <definedName name="_xlnm.Print_Titles" localSheetId="11">'17-'!$1:$10</definedName>
    <definedName name="_xlnm.Print_Titles" localSheetId="10">'18+'!$1:$10</definedName>
    <definedName name="_xlnm.Print_Titles" localSheetId="3">AIAN!$1:$10</definedName>
    <definedName name="_xlnm.Print_Titles" localSheetId="4">Asian!$1:$10</definedName>
    <definedName name="_xlnm.Print_Titles" localSheetId="2">Black!$1:$10</definedName>
    <definedName name="_xlnm.Print_Titles" localSheetId="8">HispLat!$1:$10</definedName>
    <definedName name="_xlnm.Print_Titles" localSheetId="13">minority!$1:$10</definedName>
    <definedName name="_xlnm.Print_Titles" localSheetId="7">Multi!$1:$10</definedName>
    <definedName name="_xlnm.Print_Titles" localSheetId="5">NHPI!$1:$10</definedName>
    <definedName name="_xlnm.Print_Titles" localSheetId="12">NHW!$1:$10</definedName>
    <definedName name="_xlnm.Print_Titles" localSheetId="9">NotHispLat!$1:$10</definedName>
    <definedName name="_xlnm.Print_Titles" localSheetId="6">Other!$1:$10</definedName>
    <definedName name="_xlnm.Print_Titles" localSheetId="0">Total!$1:$10</definedName>
    <definedName name="_xlnm.Print_Titles" localSheetId="1">White!$1:$10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6" i="16" l="1"/>
  <c r="H596" i="16"/>
  <c r="I596" i="16" s="1"/>
  <c r="J595" i="16"/>
  <c r="H595" i="16"/>
  <c r="I595" i="16" s="1"/>
  <c r="J594" i="16"/>
  <c r="H594" i="16"/>
  <c r="I594" i="16" s="1"/>
  <c r="J593" i="16"/>
  <c r="H593" i="16"/>
  <c r="I593" i="16" s="1"/>
  <c r="J592" i="16"/>
  <c r="H592" i="16"/>
  <c r="I592" i="16" s="1"/>
  <c r="J591" i="16"/>
  <c r="H591" i="16"/>
  <c r="I591" i="16" s="1"/>
  <c r="J590" i="16"/>
  <c r="H590" i="16"/>
  <c r="I590" i="16" s="1"/>
  <c r="J589" i="16"/>
  <c r="H589" i="16"/>
  <c r="I589" i="16" s="1"/>
  <c r="J588" i="16"/>
  <c r="H588" i="16"/>
  <c r="I588" i="16" s="1"/>
  <c r="J587" i="16"/>
  <c r="H587" i="16"/>
  <c r="I587" i="16" s="1"/>
  <c r="J586" i="16"/>
  <c r="H586" i="16"/>
  <c r="I586" i="16" s="1"/>
  <c r="J585" i="16"/>
  <c r="H585" i="16"/>
  <c r="I585" i="16" s="1"/>
  <c r="J584" i="16"/>
  <c r="H584" i="16"/>
  <c r="I584" i="16" s="1"/>
  <c r="J583" i="16"/>
  <c r="H583" i="16"/>
  <c r="I583" i="16" s="1"/>
  <c r="J582" i="16"/>
  <c r="I582" i="16"/>
  <c r="H582" i="16"/>
  <c r="J581" i="16"/>
  <c r="H581" i="16"/>
  <c r="I581" i="16" s="1"/>
  <c r="J580" i="16"/>
  <c r="H580" i="16"/>
  <c r="I580" i="16" s="1"/>
  <c r="J579" i="16"/>
  <c r="H579" i="16"/>
  <c r="I579" i="16" s="1"/>
  <c r="J578" i="16"/>
  <c r="H578" i="16"/>
  <c r="I578" i="16" s="1"/>
  <c r="J577" i="16"/>
  <c r="H577" i="16"/>
  <c r="I577" i="16" s="1"/>
  <c r="J576" i="16"/>
  <c r="H576" i="16"/>
  <c r="I576" i="16" s="1"/>
  <c r="J575" i="16"/>
  <c r="H575" i="16"/>
  <c r="I575" i="16" s="1"/>
  <c r="J574" i="16"/>
  <c r="I574" i="16"/>
  <c r="H574" i="16"/>
  <c r="J573" i="16"/>
  <c r="H573" i="16"/>
  <c r="I573" i="16" s="1"/>
  <c r="J572" i="16"/>
  <c r="I572" i="16"/>
  <c r="H572" i="16"/>
  <c r="J571" i="16"/>
  <c r="H571" i="16"/>
  <c r="I571" i="16" s="1"/>
  <c r="J570" i="16"/>
  <c r="H570" i="16"/>
  <c r="I570" i="16" s="1"/>
  <c r="J569" i="16"/>
  <c r="H569" i="16"/>
  <c r="I569" i="16" s="1"/>
  <c r="J568" i="16"/>
  <c r="H568" i="16"/>
  <c r="I568" i="16" s="1"/>
  <c r="J567" i="16"/>
  <c r="H567" i="16"/>
  <c r="I567" i="16" s="1"/>
  <c r="J566" i="16"/>
  <c r="H566" i="16"/>
  <c r="I566" i="16" s="1"/>
  <c r="J565" i="16"/>
  <c r="H565" i="16"/>
  <c r="I565" i="16" s="1"/>
  <c r="J564" i="16"/>
  <c r="I564" i="16"/>
  <c r="H564" i="16"/>
  <c r="J563" i="16"/>
  <c r="H563" i="16"/>
  <c r="I563" i="16" s="1"/>
  <c r="J562" i="16"/>
  <c r="I562" i="16"/>
  <c r="H562" i="16"/>
  <c r="J561" i="16"/>
  <c r="H561" i="16"/>
  <c r="I561" i="16" s="1"/>
  <c r="J560" i="16"/>
  <c r="H560" i="16"/>
  <c r="I560" i="16" s="1"/>
  <c r="J559" i="16"/>
  <c r="H559" i="16"/>
  <c r="I559" i="16" s="1"/>
  <c r="J558" i="16"/>
  <c r="I558" i="16"/>
  <c r="H558" i="16"/>
  <c r="J557" i="16"/>
  <c r="H557" i="16"/>
  <c r="I557" i="16" s="1"/>
  <c r="J556" i="16"/>
  <c r="H556" i="16"/>
  <c r="I556" i="16" s="1"/>
  <c r="J555" i="16"/>
  <c r="H555" i="16"/>
  <c r="I555" i="16" s="1"/>
  <c r="J554" i="16"/>
  <c r="I554" i="16"/>
  <c r="H554" i="16"/>
  <c r="J553" i="16"/>
  <c r="H553" i="16"/>
  <c r="I553" i="16" s="1"/>
  <c r="J552" i="16"/>
  <c r="H552" i="16"/>
  <c r="I552" i="16" s="1"/>
  <c r="J551" i="16"/>
  <c r="H551" i="16"/>
  <c r="I551" i="16" s="1"/>
  <c r="J550" i="16"/>
  <c r="H550" i="16"/>
  <c r="I550" i="16" s="1"/>
  <c r="J549" i="16"/>
  <c r="H549" i="16"/>
  <c r="I549" i="16" s="1"/>
  <c r="J548" i="16"/>
  <c r="I548" i="16"/>
  <c r="H548" i="16"/>
  <c r="J547" i="16"/>
  <c r="H547" i="16"/>
  <c r="I547" i="16" s="1"/>
  <c r="J546" i="16"/>
  <c r="H546" i="16"/>
  <c r="I546" i="16" s="1"/>
  <c r="J545" i="16"/>
  <c r="H545" i="16"/>
  <c r="I545" i="16" s="1"/>
  <c r="J544" i="16"/>
  <c r="H544" i="16"/>
  <c r="I544" i="16" s="1"/>
  <c r="J543" i="16"/>
  <c r="H543" i="16"/>
  <c r="I543" i="16" s="1"/>
  <c r="J542" i="16"/>
  <c r="H542" i="16"/>
  <c r="I542" i="16" s="1"/>
  <c r="J541" i="16"/>
  <c r="H541" i="16"/>
  <c r="I541" i="16" s="1"/>
  <c r="J540" i="16"/>
  <c r="H540" i="16"/>
  <c r="I540" i="16" s="1"/>
  <c r="J539" i="16"/>
  <c r="H539" i="16"/>
  <c r="I539" i="16" s="1"/>
  <c r="J538" i="16"/>
  <c r="I538" i="16"/>
  <c r="H538" i="16"/>
  <c r="J537" i="16"/>
  <c r="H537" i="16"/>
  <c r="I537" i="16" s="1"/>
  <c r="J536" i="16"/>
  <c r="H536" i="16"/>
  <c r="I536" i="16" s="1"/>
  <c r="J535" i="16"/>
  <c r="H535" i="16"/>
  <c r="I535" i="16" s="1"/>
  <c r="J534" i="16"/>
  <c r="H534" i="16"/>
  <c r="I534" i="16" s="1"/>
  <c r="J533" i="16"/>
  <c r="H533" i="16"/>
  <c r="I533" i="16" s="1"/>
  <c r="J532" i="16"/>
  <c r="H532" i="16"/>
  <c r="I532" i="16" s="1"/>
  <c r="J531" i="16"/>
  <c r="H531" i="16"/>
  <c r="I531" i="16" s="1"/>
  <c r="J530" i="16"/>
  <c r="H530" i="16"/>
  <c r="I530" i="16" s="1"/>
  <c r="J529" i="16"/>
  <c r="H529" i="16"/>
  <c r="I529" i="16" s="1"/>
  <c r="J528" i="16"/>
  <c r="H528" i="16"/>
  <c r="I528" i="16" s="1"/>
  <c r="J527" i="16"/>
  <c r="H527" i="16"/>
  <c r="I527" i="16" s="1"/>
  <c r="J526" i="16"/>
  <c r="H526" i="16"/>
  <c r="I526" i="16" s="1"/>
  <c r="J525" i="16"/>
  <c r="H525" i="16"/>
  <c r="I525" i="16" s="1"/>
  <c r="J524" i="16"/>
  <c r="I524" i="16"/>
  <c r="H524" i="16"/>
  <c r="J523" i="16"/>
  <c r="H523" i="16"/>
  <c r="I523" i="16" s="1"/>
  <c r="J522" i="16"/>
  <c r="I522" i="16"/>
  <c r="H522" i="16"/>
  <c r="J521" i="16"/>
  <c r="H521" i="16"/>
  <c r="I521" i="16" s="1"/>
  <c r="J520" i="16"/>
  <c r="H520" i="16"/>
  <c r="I520" i="16" s="1"/>
  <c r="J519" i="16"/>
  <c r="H519" i="16"/>
  <c r="I519" i="16" s="1"/>
  <c r="J518" i="16"/>
  <c r="H518" i="16"/>
  <c r="I518" i="16" s="1"/>
  <c r="J517" i="16"/>
  <c r="H517" i="16"/>
  <c r="I517" i="16" s="1"/>
  <c r="J516" i="16"/>
  <c r="H516" i="16"/>
  <c r="I516" i="16" s="1"/>
  <c r="J515" i="16"/>
  <c r="H515" i="16"/>
  <c r="I515" i="16" s="1"/>
  <c r="J514" i="16"/>
  <c r="H514" i="16"/>
  <c r="I514" i="16" s="1"/>
  <c r="J513" i="16"/>
  <c r="H513" i="16"/>
  <c r="I513" i="16" s="1"/>
  <c r="J512" i="16"/>
  <c r="H512" i="16"/>
  <c r="I512" i="16" s="1"/>
  <c r="J511" i="16"/>
  <c r="H511" i="16"/>
  <c r="I511" i="16" s="1"/>
  <c r="J510" i="16"/>
  <c r="H510" i="16"/>
  <c r="I510" i="16" s="1"/>
  <c r="J509" i="16"/>
  <c r="H509" i="16"/>
  <c r="I509" i="16" s="1"/>
  <c r="J508" i="16"/>
  <c r="I508" i="16"/>
  <c r="H508" i="16"/>
  <c r="J507" i="16"/>
  <c r="H507" i="16"/>
  <c r="I507" i="16" s="1"/>
  <c r="J506" i="16"/>
  <c r="I506" i="16"/>
  <c r="H506" i="16"/>
  <c r="J505" i="16"/>
  <c r="H505" i="16"/>
  <c r="I505" i="16" s="1"/>
  <c r="J504" i="16"/>
  <c r="H504" i="16"/>
  <c r="I504" i="16" s="1"/>
  <c r="J503" i="16"/>
  <c r="H503" i="16"/>
  <c r="I503" i="16" s="1"/>
  <c r="J502" i="16"/>
  <c r="H502" i="16"/>
  <c r="I502" i="16" s="1"/>
  <c r="J501" i="16"/>
  <c r="H501" i="16"/>
  <c r="I501" i="16" s="1"/>
  <c r="J500" i="16"/>
  <c r="H500" i="16"/>
  <c r="I500" i="16" s="1"/>
  <c r="J499" i="16"/>
  <c r="H499" i="16"/>
  <c r="I499" i="16" s="1"/>
  <c r="J498" i="16"/>
  <c r="H498" i="16"/>
  <c r="I498" i="16" s="1"/>
  <c r="J497" i="16"/>
  <c r="H497" i="16"/>
  <c r="I497" i="16" s="1"/>
  <c r="J496" i="16"/>
  <c r="H496" i="16"/>
  <c r="I496" i="16" s="1"/>
  <c r="J495" i="16"/>
  <c r="H495" i="16"/>
  <c r="I495" i="16" s="1"/>
  <c r="J494" i="16"/>
  <c r="H494" i="16"/>
  <c r="I494" i="16" s="1"/>
  <c r="J493" i="16"/>
  <c r="H493" i="16"/>
  <c r="I493" i="16" s="1"/>
  <c r="J492" i="16"/>
  <c r="I492" i="16"/>
  <c r="H492" i="16"/>
  <c r="J491" i="16"/>
  <c r="H491" i="16"/>
  <c r="I491" i="16" s="1"/>
  <c r="J490" i="16"/>
  <c r="I490" i="16"/>
  <c r="H490" i="16"/>
  <c r="J489" i="16"/>
  <c r="H489" i="16"/>
  <c r="I489" i="16" s="1"/>
  <c r="J488" i="16"/>
  <c r="H488" i="16"/>
  <c r="I488" i="16" s="1"/>
  <c r="J487" i="16"/>
  <c r="H487" i="16"/>
  <c r="I487" i="16" s="1"/>
  <c r="J486" i="16"/>
  <c r="H486" i="16"/>
  <c r="I486" i="16" s="1"/>
  <c r="J485" i="16"/>
  <c r="H485" i="16"/>
  <c r="I485" i="16" s="1"/>
  <c r="J484" i="16"/>
  <c r="H484" i="16"/>
  <c r="I484" i="16" s="1"/>
  <c r="J483" i="16"/>
  <c r="H483" i="16"/>
  <c r="I483" i="16" s="1"/>
  <c r="J482" i="16"/>
  <c r="H482" i="16"/>
  <c r="I482" i="16" s="1"/>
  <c r="J481" i="16"/>
  <c r="H481" i="16"/>
  <c r="I481" i="16" s="1"/>
  <c r="J480" i="16"/>
  <c r="H480" i="16"/>
  <c r="I480" i="16" s="1"/>
  <c r="J479" i="16"/>
  <c r="H479" i="16"/>
  <c r="I479" i="16" s="1"/>
  <c r="J478" i="16"/>
  <c r="H478" i="16"/>
  <c r="I478" i="16" s="1"/>
  <c r="J477" i="16"/>
  <c r="H477" i="16"/>
  <c r="I477" i="16" s="1"/>
  <c r="J476" i="16"/>
  <c r="I476" i="16"/>
  <c r="H476" i="16"/>
  <c r="J475" i="16"/>
  <c r="H475" i="16"/>
  <c r="I475" i="16" s="1"/>
  <c r="J474" i="16"/>
  <c r="I474" i="16"/>
  <c r="H474" i="16"/>
  <c r="J473" i="16"/>
  <c r="H473" i="16"/>
  <c r="I473" i="16" s="1"/>
  <c r="J472" i="16"/>
  <c r="H472" i="16"/>
  <c r="I472" i="16" s="1"/>
  <c r="J471" i="16"/>
  <c r="H471" i="16"/>
  <c r="I471" i="16" s="1"/>
  <c r="J470" i="16"/>
  <c r="H470" i="16"/>
  <c r="I470" i="16" s="1"/>
  <c r="J469" i="16"/>
  <c r="H469" i="16"/>
  <c r="I469" i="16" s="1"/>
  <c r="J468" i="16"/>
  <c r="H468" i="16"/>
  <c r="I468" i="16" s="1"/>
  <c r="J467" i="16"/>
  <c r="H467" i="16"/>
  <c r="I467" i="16" s="1"/>
  <c r="J466" i="16"/>
  <c r="H466" i="16"/>
  <c r="I466" i="16" s="1"/>
  <c r="J465" i="16"/>
  <c r="H465" i="16"/>
  <c r="I465" i="16" s="1"/>
  <c r="J464" i="16"/>
  <c r="H464" i="16"/>
  <c r="I464" i="16" s="1"/>
  <c r="J463" i="16"/>
  <c r="H463" i="16"/>
  <c r="I463" i="16" s="1"/>
  <c r="J462" i="16"/>
  <c r="H462" i="16"/>
  <c r="I462" i="16" s="1"/>
  <c r="J461" i="16"/>
  <c r="H461" i="16"/>
  <c r="I461" i="16" s="1"/>
  <c r="J460" i="16"/>
  <c r="I460" i="16"/>
  <c r="H460" i="16"/>
  <c r="J459" i="16"/>
  <c r="H459" i="16"/>
  <c r="I459" i="16" s="1"/>
  <c r="J458" i="16"/>
  <c r="I458" i="16"/>
  <c r="H458" i="16"/>
  <c r="J457" i="16"/>
  <c r="H457" i="16"/>
  <c r="I457" i="16" s="1"/>
  <c r="J456" i="16"/>
  <c r="H456" i="16"/>
  <c r="I456" i="16" s="1"/>
  <c r="J455" i="16"/>
  <c r="H455" i="16"/>
  <c r="I455" i="16" s="1"/>
  <c r="J454" i="16"/>
  <c r="H454" i="16"/>
  <c r="I454" i="16" s="1"/>
  <c r="J453" i="16"/>
  <c r="H453" i="16"/>
  <c r="I453" i="16" s="1"/>
  <c r="J452" i="16"/>
  <c r="H452" i="16"/>
  <c r="I452" i="16" s="1"/>
  <c r="J451" i="16"/>
  <c r="H451" i="16"/>
  <c r="I451" i="16" s="1"/>
  <c r="J450" i="16"/>
  <c r="H450" i="16"/>
  <c r="I450" i="16" s="1"/>
  <c r="J449" i="16"/>
  <c r="H449" i="16"/>
  <c r="I449" i="16" s="1"/>
  <c r="J448" i="16"/>
  <c r="H448" i="16"/>
  <c r="I448" i="16" s="1"/>
  <c r="J447" i="16"/>
  <c r="H447" i="16"/>
  <c r="I447" i="16" s="1"/>
  <c r="J446" i="16"/>
  <c r="H446" i="16"/>
  <c r="I446" i="16" s="1"/>
  <c r="J445" i="16"/>
  <c r="H445" i="16"/>
  <c r="I445" i="16" s="1"/>
  <c r="J444" i="16"/>
  <c r="H444" i="16"/>
  <c r="I444" i="16" s="1"/>
  <c r="J443" i="16"/>
  <c r="H443" i="16"/>
  <c r="I443" i="16" s="1"/>
  <c r="J442" i="16"/>
  <c r="I442" i="16"/>
  <c r="H442" i="16"/>
  <c r="J441" i="16"/>
  <c r="H441" i="16"/>
  <c r="I441" i="16" s="1"/>
  <c r="J440" i="16"/>
  <c r="H440" i="16"/>
  <c r="I440" i="16" s="1"/>
  <c r="J439" i="16"/>
  <c r="H439" i="16"/>
  <c r="I439" i="16" s="1"/>
  <c r="J438" i="16"/>
  <c r="I438" i="16"/>
  <c r="H438" i="16"/>
  <c r="J437" i="16"/>
  <c r="H437" i="16"/>
  <c r="I437" i="16" s="1"/>
  <c r="J436" i="16"/>
  <c r="I436" i="16"/>
  <c r="H436" i="16"/>
  <c r="J435" i="16"/>
  <c r="H435" i="16"/>
  <c r="I435" i="16" s="1"/>
  <c r="J434" i="16"/>
  <c r="H434" i="16"/>
  <c r="I434" i="16" s="1"/>
  <c r="J433" i="16"/>
  <c r="H433" i="16"/>
  <c r="I433" i="16" s="1"/>
  <c r="J432" i="16"/>
  <c r="H432" i="16"/>
  <c r="I432" i="16" s="1"/>
  <c r="J431" i="16"/>
  <c r="H431" i="16"/>
  <c r="I431" i="16" s="1"/>
  <c r="J430" i="16"/>
  <c r="H430" i="16"/>
  <c r="I430" i="16" s="1"/>
  <c r="J429" i="16"/>
  <c r="H429" i="16"/>
  <c r="I429" i="16" s="1"/>
  <c r="J428" i="16"/>
  <c r="H428" i="16"/>
  <c r="I428" i="16" s="1"/>
  <c r="J427" i="16"/>
  <c r="H427" i="16"/>
  <c r="I427" i="16" s="1"/>
  <c r="J426" i="16"/>
  <c r="I426" i="16"/>
  <c r="H426" i="16"/>
  <c r="J425" i="16"/>
  <c r="H425" i="16"/>
  <c r="I425" i="16" s="1"/>
  <c r="J424" i="16"/>
  <c r="H424" i="16"/>
  <c r="I424" i="16" s="1"/>
  <c r="J423" i="16"/>
  <c r="H423" i="16"/>
  <c r="I423" i="16" s="1"/>
  <c r="J422" i="16"/>
  <c r="H422" i="16"/>
  <c r="I422" i="16" s="1"/>
  <c r="J421" i="16"/>
  <c r="H421" i="16"/>
  <c r="I421" i="16" s="1"/>
  <c r="J420" i="16"/>
  <c r="H420" i="16"/>
  <c r="I420" i="16" s="1"/>
  <c r="J419" i="16"/>
  <c r="H419" i="16"/>
  <c r="I419" i="16" s="1"/>
  <c r="J418" i="16"/>
  <c r="H418" i="16"/>
  <c r="I418" i="16" s="1"/>
  <c r="J417" i="16"/>
  <c r="H417" i="16"/>
  <c r="I417" i="16" s="1"/>
  <c r="J416" i="16"/>
  <c r="H416" i="16"/>
  <c r="I416" i="16" s="1"/>
  <c r="J415" i="16"/>
  <c r="H415" i="16"/>
  <c r="I415" i="16" s="1"/>
  <c r="J414" i="16"/>
  <c r="H414" i="16"/>
  <c r="I414" i="16" s="1"/>
  <c r="J413" i="16"/>
  <c r="H413" i="16"/>
  <c r="I413" i="16" s="1"/>
  <c r="J412" i="16"/>
  <c r="H412" i="16"/>
  <c r="I412" i="16" s="1"/>
  <c r="J411" i="16"/>
  <c r="H411" i="16"/>
  <c r="I411" i="16" s="1"/>
  <c r="J410" i="16"/>
  <c r="H410" i="16"/>
  <c r="I410" i="16" s="1"/>
  <c r="J409" i="16"/>
  <c r="H409" i="16"/>
  <c r="I409" i="16" s="1"/>
  <c r="J408" i="16"/>
  <c r="H408" i="16"/>
  <c r="I408" i="16" s="1"/>
  <c r="J407" i="16"/>
  <c r="H407" i="16"/>
  <c r="I407" i="16" s="1"/>
  <c r="J406" i="16"/>
  <c r="I406" i="16"/>
  <c r="H406" i="16"/>
  <c r="J405" i="16"/>
  <c r="H405" i="16"/>
  <c r="I405" i="16" s="1"/>
  <c r="J404" i="16"/>
  <c r="H404" i="16"/>
  <c r="I404" i="16" s="1"/>
  <c r="J403" i="16"/>
  <c r="H403" i="16"/>
  <c r="I403" i="16" s="1"/>
  <c r="J402" i="16"/>
  <c r="H402" i="16"/>
  <c r="I402" i="16" s="1"/>
  <c r="J401" i="16"/>
  <c r="H401" i="16"/>
  <c r="I401" i="16" s="1"/>
  <c r="J400" i="16"/>
  <c r="H400" i="16"/>
  <c r="I400" i="16" s="1"/>
  <c r="J399" i="16"/>
  <c r="H399" i="16"/>
  <c r="I399" i="16" s="1"/>
  <c r="J398" i="16"/>
  <c r="I398" i="16"/>
  <c r="H398" i="16"/>
  <c r="J397" i="16"/>
  <c r="H397" i="16"/>
  <c r="I397" i="16" s="1"/>
  <c r="J396" i="16"/>
  <c r="I396" i="16"/>
  <c r="H396" i="16"/>
  <c r="J395" i="16"/>
  <c r="I395" i="16"/>
  <c r="H395" i="16"/>
  <c r="J394" i="16"/>
  <c r="H394" i="16"/>
  <c r="I394" i="16" s="1"/>
  <c r="J393" i="16"/>
  <c r="H393" i="16"/>
  <c r="I393" i="16" s="1"/>
  <c r="J392" i="16"/>
  <c r="H392" i="16"/>
  <c r="I392" i="16" s="1"/>
  <c r="J391" i="16"/>
  <c r="H391" i="16"/>
  <c r="I391" i="16" s="1"/>
  <c r="J390" i="16"/>
  <c r="H390" i="16"/>
  <c r="I390" i="16" s="1"/>
  <c r="J389" i="16"/>
  <c r="H389" i="16"/>
  <c r="I389" i="16" s="1"/>
  <c r="J388" i="16"/>
  <c r="H388" i="16"/>
  <c r="I388" i="16" s="1"/>
  <c r="J387" i="16"/>
  <c r="H387" i="16"/>
  <c r="I387" i="16" s="1"/>
  <c r="J386" i="16"/>
  <c r="H386" i="16"/>
  <c r="I386" i="16" s="1"/>
  <c r="J385" i="16"/>
  <c r="H385" i="16"/>
  <c r="I385" i="16" s="1"/>
  <c r="J384" i="16"/>
  <c r="H384" i="16"/>
  <c r="I384" i="16" s="1"/>
  <c r="J383" i="16"/>
  <c r="H383" i="16"/>
  <c r="I383" i="16" s="1"/>
  <c r="J382" i="16"/>
  <c r="I382" i="16"/>
  <c r="H382" i="16"/>
  <c r="J381" i="16"/>
  <c r="H381" i="16"/>
  <c r="I381" i="16" s="1"/>
  <c r="J380" i="16"/>
  <c r="I380" i="16"/>
  <c r="H380" i="16"/>
  <c r="J379" i="16"/>
  <c r="I379" i="16"/>
  <c r="H379" i="16"/>
  <c r="J378" i="16"/>
  <c r="H378" i="16"/>
  <c r="I378" i="16" s="1"/>
  <c r="J377" i="16"/>
  <c r="H377" i="16"/>
  <c r="I377" i="16" s="1"/>
  <c r="J376" i="16"/>
  <c r="H376" i="16"/>
  <c r="I376" i="16" s="1"/>
  <c r="J375" i="16"/>
  <c r="H375" i="16"/>
  <c r="I375" i="16" s="1"/>
  <c r="J374" i="16"/>
  <c r="H374" i="16"/>
  <c r="I374" i="16" s="1"/>
  <c r="J373" i="16"/>
  <c r="H373" i="16"/>
  <c r="I373" i="16" s="1"/>
  <c r="J372" i="16"/>
  <c r="H372" i="16"/>
  <c r="I372" i="16" s="1"/>
  <c r="J371" i="16"/>
  <c r="H371" i="16"/>
  <c r="I371" i="16" s="1"/>
  <c r="J370" i="16"/>
  <c r="H370" i="16"/>
  <c r="I370" i="16" s="1"/>
  <c r="J369" i="16"/>
  <c r="H369" i="16"/>
  <c r="I369" i="16" s="1"/>
  <c r="J368" i="16"/>
  <c r="H368" i="16"/>
  <c r="I368" i="16" s="1"/>
  <c r="J367" i="16"/>
  <c r="H367" i="16"/>
  <c r="I367" i="16" s="1"/>
  <c r="J366" i="16"/>
  <c r="I366" i="16"/>
  <c r="H366" i="16"/>
  <c r="J365" i="16"/>
  <c r="H365" i="16"/>
  <c r="I365" i="16" s="1"/>
  <c r="J364" i="16"/>
  <c r="I364" i="16"/>
  <c r="H364" i="16"/>
  <c r="J363" i="16"/>
  <c r="H363" i="16"/>
  <c r="I363" i="16" s="1"/>
  <c r="J362" i="16"/>
  <c r="H362" i="16"/>
  <c r="I362" i="16" s="1"/>
  <c r="J361" i="16"/>
  <c r="H361" i="16"/>
  <c r="I361" i="16" s="1"/>
  <c r="J360" i="16"/>
  <c r="H360" i="16"/>
  <c r="I360" i="16" s="1"/>
  <c r="J359" i="16"/>
  <c r="H359" i="16"/>
  <c r="I359" i="16" s="1"/>
  <c r="J358" i="16"/>
  <c r="H358" i="16"/>
  <c r="I358" i="16" s="1"/>
  <c r="J357" i="16"/>
  <c r="H357" i="16"/>
  <c r="I357" i="16" s="1"/>
  <c r="J356" i="16"/>
  <c r="I356" i="16"/>
  <c r="H356" i="16"/>
  <c r="J355" i="16"/>
  <c r="H355" i="16"/>
  <c r="I355" i="16" s="1"/>
  <c r="J354" i="16"/>
  <c r="I354" i="16"/>
  <c r="H354" i="16"/>
  <c r="J353" i="16"/>
  <c r="H353" i="16"/>
  <c r="I353" i="16" s="1"/>
  <c r="J352" i="16"/>
  <c r="H352" i="16"/>
  <c r="I352" i="16" s="1"/>
  <c r="J351" i="16"/>
  <c r="H351" i="16"/>
  <c r="I351" i="16" s="1"/>
  <c r="J350" i="16"/>
  <c r="H350" i="16"/>
  <c r="I350" i="16" s="1"/>
  <c r="J349" i="16"/>
  <c r="H349" i="16"/>
  <c r="I349" i="16" s="1"/>
  <c r="J348" i="16"/>
  <c r="H348" i="16"/>
  <c r="I348" i="16" s="1"/>
  <c r="J347" i="16"/>
  <c r="H347" i="16"/>
  <c r="I347" i="16" s="1"/>
  <c r="J346" i="16"/>
  <c r="H346" i="16"/>
  <c r="I346" i="16" s="1"/>
  <c r="J345" i="16"/>
  <c r="H345" i="16"/>
  <c r="I345" i="16" s="1"/>
  <c r="J344" i="16"/>
  <c r="H344" i="16"/>
  <c r="I344" i="16" s="1"/>
  <c r="J343" i="16"/>
  <c r="H343" i="16"/>
  <c r="I343" i="16" s="1"/>
  <c r="J342" i="16"/>
  <c r="H342" i="16"/>
  <c r="I342" i="16" s="1"/>
  <c r="J341" i="16"/>
  <c r="H341" i="16"/>
  <c r="I341" i="16" s="1"/>
  <c r="J340" i="16"/>
  <c r="I340" i="16"/>
  <c r="H340" i="16"/>
  <c r="J339" i="16"/>
  <c r="H339" i="16"/>
  <c r="I339" i="16" s="1"/>
  <c r="J338" i="16"/>
  <c r="I338" i="16"/>
  <c r="H338" i="16"/>
  <c r="J337" i="16"/>
  <c r="H337" i="16"/>
  <c r="I337" i="16" s="1"/>
  <c r="J336" i="16"/>
  <c r="H336" i="16"/>
  <c r="I336" i="16" s="1"/>
  <c r="J335" i="16"/>
  <c r="H335" i="16"/>
  <c r="I335" i="16" s="1"/>
  <c r="J334" i="16"/>
  <c r="H334" i="16"/>
  <c r="I334" i="16" s="1"/>
  <c r="J333" i="16"/>
  <c r="H333" i="16"/>
  <c r="I333" i="16" s="1"/>
  <c r="J332" i="16"/>
  <c r="H332" i="16"/>
  <c r="I332" i="16" s="1"/>
  <c r="J331" i="16"/>
  <c r="H331" i="16"/>
  <c r="I331" i="16" s="1"/>
  <c r="J330" i="16"/>
  <c r="H330" i="16"/>
  <c r="I330" i="16" s="1"/>
  <c r="J329" i="16"/>
  <c r="H329" i="16"/>
  <c r="I329" i="16" s="1"/>
  <c r="J328" i="16"/>
  <c r="H328" i="16"/>
  <c r="I328" i="16" s="1"/>
  <c r="J327" i="16"/>
  <c r="H327" i="16"/>
  <c r="I327" i="16" s="1"/>
  <c r="J326" i="16"/>
  <c r="H326" i="16"/>
  <c r="I326" i="16" s="1"/>
  <c r="J325" i="16"/>
  <c r="H325" i="16"/>
  <c r="I325" i="16" s="1"/>
  <c r="J324" i="16"/>
  <c r="H324" i="16"/>
  <c r="I324" i="16" s="1"/>
  <c r="J323" i="16"/>
  <c r="H323" i="16"/>
  <c r="I323" i="16" s="1"/>
  <c r="J322" i="16"/>
  <c r="H322" i="16"/>
  <c r="I322" i="16" s="1"/>
  <c r="J321" i="16"/>
  <c r="H321" i="16"/>
  <c r="I321" i="16" s="1"/>
  <c r="J320" i="16"/>
  <c r="H320" i="16"/>
  <c r="I320" i="16" s="1"/>
  <c r="J319" i="16"/>
  <c r="H319" i="16"/>
  <c r="I319" i="16" s="1"/>
  <c r="J318" i="16"/>
  <c r="I318" i="16"/>
  <c r="H318" i="16"/>
  <c r="J317" i="16"/>
  <c r="H317" i="16"/>
  <c r="I317" i="16" s="1"/>
  <c r="J316" i="16"/>
  <c r="H316" i="16"/>
  <c r="I316" i="16" s="1"/>
  <c r="J315" i="16"/>
  <c r="H315" i="16"/>
  <c r="I315" i="16" s="1"/>
  <c r="J314" i="16"/>
  <c r="H314" i="16"/>
  <c r="I314" i="16" s="1"/>
  <c r="J313" i="16"/>
  <c r="H313" i="16"/>
  <c r="I313" i="16" s="1"/>
  <c r="J312" i="16"/>
  <c r="H312" i="16"/>
  <c r="I312" i="16" s="1"/>
  <c r="J311" i="16"/>
  <c r="H311" i="16"/>
  <c r="I311" i="16" s="1"/>
  <c r="J310" i="16"/>
  <c r="I310" i="16"/>
  <c r="H310" i="16"/>
  <c r="J309" i="16"/>
  <c r="H309" i="16"/>
  <c r="I309" i="16" s="1"/>
  <c r="J308" i="16"/>
  <c r="I308" i="16"/>
  <c r="H308" i="16"/>
  <c r="J307" i="16"/>
  <c r="H307" i="16"/>
  <c r="I307" i="16" s="1"/>
  <c r="J306" i="16"/>
  <c r="H306" i="16"/>
  <c r="I306" i="16" s="1"/>
  <c r="J305" i="16"/>
  <c r="H305" i="16"/>
  <c r="I305" i="16" s="1"/>
  <c r="J304" i="16"/>
  <c r="H304" i="16"/>
  <c r="I304" i="16" s="1"/>
  <c r="J303" i="16"/>
  <c r="H303" i="16"/>
  <c r="I303" i="16" s="1"/>
  <c r="J302" i="16"/>
  <c r="H302" i="16"/>
  <c r="I302" i="16" s="1"/>
  <c r="J301" i="16"/>
  <c r="H301" i="16"/>
  <c r="I301" i="16" s="1"/>
  <c r="J300" i="16"/>
  <c r="H300" i="16"/>
  <c r="I300" i="16" s="1"/>
  <c r="J299" i="16"/>
  <c r="H299" i="16"/>
  <c r="I299" i="16" s="1"/>
  <c r="J298" i="16"/>
  <c r="I298" i="16"/>
  <c r="H298" i="16"/>
  <c r="J297" i="16"/>
  <c r="H297" i="16"/>
  <c r="I297" i="16" s="1"/>
  <c r="J296" i="16"/>
  <c r="H296" i="16"/>
  <c r="I296" i="16" s="1"/>
  <c r="J295" i="16"/>
  <c r="H295" i="16"/>
  <c r="I295" i="16" s="1"/>
  <c r="J294" i="16"/>
  <c r="I294" i="16"/>
  <c r="H294" i="16"/>
  <c r="J293" i="16"/>
  <c r="H293" i="16"/>
  <c r="I293" i="16" s="1"/>
  <c r="J292" i="16"/>
  <c r="I292" i="16"/>
  <c r="H292" i="16"/>
  <c r="J291" i="16"/>
  <c r="H291" i="16"/>
  <c r="I291" i="16" s="1"/>
  <c r="J290" i="16"/>
  <c r="H290" i="16"/>
  <c r="I290" i="16" s="1"/>
  <c r="J289" i="16"/>
  <c r="H289" i="16"/>
  <c r="I289" i="16" s="1"/>
  <c r="J288" i="16"/>
  <c r="H288" i="16"/>
  <c r="I288" i="16" s="1"/>
  <c r="J287" i="16"/>
  <c r="H287" i="16"/>
  <c r="I287" i="16" s="1"/>
  <c r="J286" i="16"/>
  <c r="H286" i="16"/>
  <c r="I286" i="16" s="1"/>
  <c r="J285" i="16"/>
  <c r="H285" i="16"/>
  <c r="I285" i="16" s="1"/>
  <c r="J284" i="16"/>
  <c r="I284" i="16"/>
  <c r="H284" i="16"/>
  <c r="J283" i="16"/>
  <c r="H283" i="16"/>
  <c r="I283" i="16" s="1"/>
  <c r="J282" i="16"/>
  <c r="I282" i="16"/>
  <c r="H282" i="16"/>
  <c r="J281" i="16"/>
  <c r="H281" i="16"/>
  <c r="I281" i="16" s="1"/>
  <c r="J280" i="16"/>
  <c r="H280" i="16"/>
  <c r="I280" i="16" s="1"/>
  <c r="J279" i="16"/>
  <c r="H279" i="16"/>
  <c r="I279" i="16" s="1"/>
  <c r="J278" i="16"/>
  <c r="I278" i="16"/>
  <c r="H278" i="16"/>
  <c r="J277" i="16"/>
  <c r="H277" i="16"/>
  <c r="I277" i="16" s="1"/>
  <c r="J276" i="16"/>
  <c r="H276" i="16"/>
  <c r="I276" i="16" s="1"/>
  <c r="J275" i="16"/>
  <c r="H275" i="16"/>
  <c r="I275" i="16" s="1"/>
  <c r="J274" i="16"/>
  <c r="I274" i="16"/>
  <c r="H274" i="16"/>
  <c r="J273" i="16"/>
  <c r="H273" i="16"/>
  <c r="I273" i="16" s="1"/>
  <c r="J272" i="16"/>
  <c r="H272" i="16"/>
  <c r="I272" i="16" s="1"/>
  <c r="J271" i="16"/>
  <c r="H271" i="16"/>
  <c r="I271" i="16" s="1"/>
  <c r="J270" i="16"/>
  <c r="H270" i="16"/>
  <c r="I270" i="16" s="1"/>
  <c r="J269" i="16"/>
  <c r="H269" i="16"/>
  <c r="I269" i="16" s="1"/>
  <c r="J268" i="16"/>
  <c r="I268" i="16"/>
  <c r="H268" i="16"/>
  <c r="J267" i="16"/>
  <c r="H267" i="16"/>
  <c r="I267" i="16" s="1"/>
  <c r="J266" i="16"/>
  <c r="H266" i="16"/>
  <c r="I266" i="16" s="1"/>
  <c r="J265" i="16"/>
  <c r="H265" i="16"/>
  <c r="I265" i="16" s="1"/>
  <c r="J264" i="16"/>
  <c r="H264" i="16"/>
  <c r="I264" i="16" s="1"/>
  <c r="J263" i="16"/>
  <c r="H263" i="16"/>
  <c r="I263" i="16" s="1"/>
  <c r="J262" i="16"/>
  <c r="H262" i="16"/>
  <c r="I262" i="16" s="1"/>
  <c r="J261" i="16"/>
  <c r="H261" i="16"/>
  <c r="I261" i="16" s="1"/>
  <c r="J260" i="16"/>
  <c r="H260" i="16"/>
  <c r="I260" i="16" s="1"/>
  <c r="J259" i="16"/>
  <c r="H259" i="16"/>
  <c r="I259" i="16" s="1"/>
  <c r="J258" i="16"/>
  <c r="I258" i="16"/>
  <c r="H258" i="16"/>
  <c r="J257" i="16"/>
  <c r="H257" i="16"/>
  <c r="I257" i="16" s="1"/>
  <c r="J256" i="16"/>
  <c r="H256" i="16"/>
  <c r="I256" i="16" s="1"/>
  <c r="J255" i="16"/>
  <c r="H255" i="16"/>
  <c r="I255" i="16" s="1"/>
  <c r="J254" i="16"/>
  <c r="H254" i="16"/>
  <c r="I254" i="16" s="1"/>
  <c r="J253" i="16"/>
  <c r="H253" i="16"/>
  <c r="I253" i="16" s="1"/>
  <c r="J252" i="16"/>
  <c r="H252" i="16"/>
  <c r="I252" i="16" s="1"/>
  <c r="J251" i="16"/>
  <c r="H251" i="16"/>
  <c r="I251" i="16" s="1"/>
  <c r="J250" i="16"/>
  <c r="H250" i="16"/>
  <c r="I250" i="16" s="1"/>
  <c r="J249" i="16"/>
  <c r="H249" i="16"/>
  <c r="I249" i="16" s="1"/>
  <c r="J248" i="16"/>
  <c r="H248" i="16"/>
  <c r="I248" i="16" s="1"/>
  <c r="J247" i="16"/>
  <c r="H247" i="16"/>
  <c r="I247" i="16" s="1"/>
  <c r="J246" i="16"/>
  <c r="H246" i="16"/>
  <c r="I246" i="16" s="1"/>
  <c r="J245" i="16"/>
  <c r="H245" i="16"/>
  <c r="I245" i="16" s="1"/>
  <c r="J244" i="16"/>
  <c r="H244" i="16"/>
  <c r="I244" i="16" s="1"/>
  <c r="J243" i="16"/>
  <c r="H243" i="16"/>
  <c r="I243" i="16" s="1"/>
  <c r="J242" i="16"/>
  <c r="H242" i="16"/>
  <c r="I242" i="16" s="1"/>
  <c r="J241" i="16"/>
  <c r="H241" i="16"/>
  <c r="I241" i="16" s="1"/>
  <c r="J240" i="16"/>
  <c r="H240" i="16"/>
  <c r="I240" i="16" s="1"/>
  <c r="J239" i="16"/>
  <c r="H239" i="16"/>
  <c r="I239" i="16" s="1"/>
  <c r="J238" i="16"/>
  <c r="I238" i="16"/>
  <c r="H238" i="16"/>
  <c r="J237" i="16"/>
  <c r="H237" i="16"/>
  <c r="I237" i="16" s="1"/>
  <c r="J236" i="16"/>
  <c r="H236" i="16"/>
  <c r="I236" i="16" s="1"/>
  <c r="J235" i="16"/>
  <c r="H235" i="16"/>
  <c r="I235" i="16" s="1"/>
  <c r="J234" i="16"/>
  <c r="H234" i="16"/>
  <c r="I234" i="16" s="1"/>
  <c r="J233" i="16"/>
  <c r="H233" i="16"/>
  <c r="I233" i="16" s="1"/>
  <c r="J232" i="16"/>
  <c r="H232" i="16"/>
  <c r="I232" i="16" s="1"/>
  <c r="J231" i="16"/>
  <c r="H231" i="16"/>
  <c r="I231" i="16" s="1"/>
  <c r="J230" i="16"/>
  <c r="H230" i="16"/>
  <c r="I230" i="16" s="1"/>
  <c r="J229" i="16"/>
  <c r="H229" i="16"/>
  <c r="I229" i="16" s="1"/>
  <c r="J228" i="16"/>
  <c r="I228" i="16"/>
  <c r="H228" i="16"/>
  <c r="J227" i="16"/>
  <c r="H227" i="16"/>
  <c r="I227" i="16" s="1"/>
  <c r="J226" i="16"/>
  <c r="H226" i="16"/>
  <c r="I226" i="16" s="1"/>
  <c r="J225" i="16"/>
  <c r="H225" i="16"/>
  <c r="I225" i="16" s="1"/>
  <c r="J224" i="16"/>
  <c r="H224" i="16"/>
  <c r="I224" i="16" s="1"/>
  <c r="J223" i="16"/>
  <c r="H223" i="16"/>
  <c r="I223" i="16" s="1"/>
  <c r="J222" i="16"/>
  <c r="H222" i="16"/>
  <c r="I222" i="16" s="1"/>
  <c r="J221" i="16"/>
  <c r="H221" i="16"/>
  <c r="I221" i="16" s="1"/>
  <c r="J220" i="16"/>
  <c r="H220" i="16"/>
  <c r="I220" i="16" s="1"/>
  <c r="J219" i="16"/>
  <c r="H219" i="16"/>
  <c r="I219" i="16" s="1"/>
  <c r="J218" i="16"/>
  <c r="I218" i="16"/>
  <c r="H218" i="16"/>
  <c r="J217" i="16"/>
  <c r="H217" i="16"/>
  <c r="I217" i="16" s="1"/>
  <c r="J216" i="16"/>
  <c r="H216" i="16"/>
  <c r="I216" i="16" s="1"/>
  <c r="J215" i="16"/>
  <c r="H215" i="16"/>
  <c r="I215" i="16" s="1"/>
  <c r="J214" i="16"/>
  <c r="I214" i="16"/>
  <c r="H214" i="16"/>
  <c r="J213" i="16"/>
  <c r="H213" i="16"/>
  <c r="I213" i="16" s="1"/>
  <c r="J212" i="16"/>
  <c r="H212" i="16"/>
  <c r="I212" i="16" s="1"/>
  <c r="J211" i="16"/>
  <c r="I211" i="16"/>
  <c r="H211" i="16"/>
  <c r="J210" i="16"/>
  <c r="H210" i="16"/>
  <c r="I210" i="16" s="1"/>
  <c r="J209" i="16"/>
  <c r="H209" i="16"/>
  <c r="I209" i="16" s="1"/>
  <c r="J208" i="16"/>
  <c r="H208" i="16"/>
  <c r="I208" i="16" s="1"/>
  <c r="J207" i="16"/>
  <c r="H207" i="16"/>
  <c r="I207" i="16" s="1"/>
  <c r="J206" i="16"/>
  <c r="H206" i="16"/>
  <c r="I206" i="16" s="1"/>
  <c r="J205" i="16"/>
  <c r="H205" i="16"/>
  <c r="I205" i="16" s="1"/>
  <c r="J204" i="16"/>
  <c r="H204" i="16"/>
  <c r="I204" i="16" s="1"/>
  <c r="J203" i="16"/>
  <c r="H203" i="16"/>
  <c r="I203" i="16" s="1"/>
  <c r="J202" i="16"/>
  <c r="I202" i="16"/>
  <c r="H202" i="16"/>
  <c r="J201" i="16"/>
  <c r="H201" i="16"/>
  <c r="I201" i="16" s="1"/>
  <c r="J200" i="16"/>
  <c r="H200" i="16"/>
  <c r="I200" i="16" s="1"/>
  <c r="J199" i="16"/>
  <c r="H199" i="16"/>
  <c r="I199" i="16" s="1"/>
  <c r="J198" i="16"/>
  <c r="I198" i="16"/>
  <c r="H198" i="16"/>
  <c r="J197" i="16"/>
  <c r="H197" i="16"/>
  <c r="I197" i="16" s="1"/>
  <c r="J196" i="16"/>
  <c r="H196" i="16"/>
  <c r="I196" i="16" s="1"/>
  <c r="J195" i="16"/>
  <c r="I195" i="16"/>
  <c r="H195" i="16"/>
  <c r="J194" i="16"/>
  <c r="H194" i="16"/>
  <c r="I194" i="16" s="1"/>
  <c r="J193" i="16"/>
  <c r="H193" i="16"/>
  <c r="I193" i="16" s="1"/>
  <c r="J192" i="16"/>
  <c r="H192" i="16"/>
  <c r="I192" i="16" s="1"/>
  <c r="J191" i="16"/>
  <c r="H191" i="16"/>
  <c r="I191" i="16" s="1"/>
  <c r="J190" i="16"/>
  <c r="H190" i="16"/>
  <c r="I190" i="16" s="1"/>
  <c r="J189" i="16"/>
  <c r="H189" i="16"/>
  <c r="I189" i="16" s="1"/>
  <c r="J188" i="16"/>
  <c r="H188" i="16"/>
  <c r="I188" i="16" s="1"/>
  <c r="J187" i="16"/>
  <c r="H187" i="16"/>
  <c r="I187" i="16" s="1"/>
  <c r="J186" i="16"/>
  <c r="I186" i="16"/>
  <c r="H186" i="16"/>
  <c r="J185" i="16"/>
  <c r="H185" i="16"/>
  <c r="I185" i="16" s="1"/>
  <c r="J184" i="16"/>
  <c r="H184" i="16"/>
  <c r="I184" i="16" s="1"/>
  <c r="J183" i="16"/>
  <c r="H183" i="16"/>
  <c r="I183" i="16" s="1"/>
  <c r="J182" i="16"/>
  <c r="I182" i="16"/>
  <c r="H182" i="16"/>
  <c r="J181" i="16"/>
  <c r="H181" i="16"/>
  <c r="I181" i="16" s="1"/>
  <c r="J180" i="16"/>
  <c r="H180" i="16"/>
  <c r="I180" i="16" s="1"/>
  <c r="J179" i="16"/>
  <c r="H179" i="16"/>
  <c r="I179" i="16" s="1"/>
  <c r="J178" i="16"/>
  <c r="H178" i="16"/>
  <c r="I178" i="16" s="1"/>
  <c r="J177" i="16"/>
  <c r="H177" i="16"/>
  <c r="I177" i="16" s="1"/>
  <c r="J176" i="16"/>
  <c r="H176" i="16"/>
  <c r="I176" i="16" s="1"/>
  <c r="J175" i="16"/>
  <c r="H175" i="16"/>
  <c r="I175" i="16" s="1"/>
  <c r="J174" i="16"/>
  <c r="I174" i="16"/>
  <c r="H174" i="16"/>
  <c r="J173" i="16"/>
  <c r="H173" i="16"/>
  <c r="I173" i="16" s="1"/>
  <c r="J172" i="16"/>
  <c r="I172" i="16"/>
  <c r="H172" i="16"/>
  <c r="J171" i="16"/>
  <c r="H171" i="16"/>
  <c r="I171" i="16" s="1"/>
  <c r="J170" i="16"/>
  <c r="H170" i="16"/>
  <c r="I170" i="16" s="1"/>
  <c r="J169" i="16"/>
  <c r="H169" i="16"/>
  <c r="I169" i="16" s="1"/>
  <c r="J168" i="16"/>
  <c r="H168" i="16"/>
  <c r="I168" i="16" s="1"/>
  <c r="J167" i="16"/>
  <c r="H167" i="16"/>
  <c r="I167" i="16" s="1"/>
  <c r="J166" i="16"/>
  <c r="H166" i="16"/>
  <c r="I166" i="16" s="1"/>
  <c r="J165" i="16"/>
  <c r="H165" i="16"/>
  <c r="I165" i="16" s="1"/>
  <c r="J164" i="16"/>
  <c r="I164" i="16"/>
  <c r="H164" i="16"/>
  <c r="J163" i="16"/>
  <c r="H163" i="16"/>
  <c r="I163" i="16" s="1"/>
  <c r="J162" i="16"/>
  <c r="I162" i="16"/>
  <c r="H162" i="16"/>
  <c r="J161" i="16"/>
  <c r="H161" i="16"/>
  <c r="I161" i="16" s="1"/>
  <c r="J160" i="16"/>
  <c r="H160" i="16"/>
  <c r="I160" i="16" s="1"/>
  <c r="J159" i="16"/>
  <c r="H159" i="16"/>
  <c r="I159" i="16" s="1"/>
  <c r="J158" i="16"/>
  <c r="H158" i="16"/>
  <c r="I158" i="16" s="1"/>
  <c r="J157" i="16"/>
  <c r="H157" i="16"/>
  <c r="I157" i="16" s="1"/>
  <c r="J156" i="16"/>
  <c r="H156" i="16"/>
  <c r="I156" i="16" s="1"/>
  <c r="J155" i="16"/>
  <c r="H155" i="16"/>
  <c r="I155" i="16" s="1"/>
  <c r="J154" i="16"/>
  <c r="I154" i="16"/>
  <c r="H154" i="16"/>
  <c r="J153" i="16"/>
  <c r="H153" i="16"/>
  <c r="I153" i="16" s="1"/>
  <c r="J152" i="16"/>
  <c r="H152" i="16"/>
  <c r="I152" i="16" s="1"/>
  <c r="J151" i="16"/>
  <c r="H151" i="16"/>
  <c r="I151" i="16" s="1"/>
  <c r="J150" i="16"/>
  <c r="H150" i="16"/>
  <c r="I150" i="16" s="1"/>
  <c r="J149" i="16"/>
  <c r="H149" i="16"/>
  <c r="I149" i="16" s="1"/>
  <c r="J148" i="16"/>
  <c r="H148" i="16"/>
  <c r="I148" i="16" s="1"/>
  <c r="J147" i="16"/>
  <c r="H147" i="16"/>
  <c r="I147" i="16" s="1"/>
  <c r="J146" i="16"/>
  <c r="H146" i="16"/>
  <c r="I146" i="16" s="1"/>
  <c r="J145" i="16"/>
  <c r="H145" i="16"/>
  <c r="I145" i="16" s="1"/>
  <c r="J144" i="16"/>
  <c r="H144" i="16"/>
  <c r="I144" i="16" s="1"/>
  <c r="J143" i="16"/>
  <c r="H143" i="16"/>
  <c r="I143" i="16" s="1"/>
  <c r="J142" i="16"/>
  <c r="I142" i="16"/>
  <c r="H142" i="16"/>
  <c r="J141" i="16"/>
  <c r="H141" i="16"/>
  <c r="I141" i="16" s="1"/>
  <c r="J140" i="16"/>
  <c r="H140" i="16"/>
  <c r="I140" i="16" s="1"/>
  <c r="J139" i="16"/>
  <c r="H139" i="16"/>
  <c r="I139" i="16" s="1"/>
  <c r="J138" i="16"/>
  <c r="H138" i="16"/>
  <c r="I138" i="16" s="1"/>
  <c r="J137" i="16"/>
  <c r="H137" i="16"/>
  <c r="I137" i="16" s="1"/>
  <c r="J136" i="16"/>
  <c r="H136" i="16"/>
  <c r="I136" i="16" s="1"/>
  <c r="J135" i="16"/>
  <c r="H135" i="16"/>
  <c r="I135" i="16" s="1"/>
  <c r="J134" i="16"/>
  <c r="H134" i="16"/>
  <c r="I134" i="16" s="1"/>
  <c r="J133" i="16"/>
  <c r="H133" i="16"/>
  <c r="I133" i="16" s="1"/>
  <c r="J132" i="16"/>
  <c r="I132" i="16"/>
  <c r="H132" i="16"/>
  <c r="J131" i="16"/>
  <c r="H131" i="16"/>
  <c r="I131" i="16" s="1"/>
  <c r="J130" i="16"/>
  <c r="H130" i="16"/>
  <c r="I130" i="16" s="1"/>
  <c r="J129" i="16"/>
  <c r="H129" i="16"/>
  <c r="I129" i="16" s="1"/>
  <c r="J128" i="16"/>
  <c r="H128" i="16"/>
  <c r="I128" i="16" s="1"/>
  <c r="J127" i="16"/>
  <c r="H127" i="16"/>
  <c r="I127" i="16" s="1"/>
  <c r="J126" i="16"/>
  <c r="H126" i="16"/>
  <c r="I126" i="16" s="1"/>
  <c r="J125" i="16"/>
  <c r="H125" i="16"/>
  <c r="I125" i="16" s="1"/>
  <c r="J124" i="16"/>
  <c r="H124" i="16"/>
  <c r="I124" i="16" s="1"/>
  <c r="J123" i="16"/>
  <c r="H123" i="16"/>
  <c r="I123" i="16" s="1"/>
  <c r="J122" i="16"/>
  <c r="I122" i="16"/>
  <c r="H122" i="16"/>
  <c r="J121" i="16"/>
  <c r="H121" i="16"/>
  <c r="I121" i="16" s="1"/>
  <c r="J120" i="16"/>
  <c r="H120" i="16"/>
  <c r="I120" i="16" s="1"/>
  <c r="J119" i="16"/>
  <c r="H119" i="16"/>
  <c r="I119" i="16" s="1"/>
  <c r="J118" i="16"/>
  <c r="I118" i="16"/>
  <c r="H118" i="16"/>
  <c r="J117" i="16"/>
  <c r="H117" i="16"/>
  <c r="I117" i="16" s="1"/>
  <c r="J116" i="16"/>
  <c r="H116" i="16"/>
  <c r="I116" i="16" s="1"/>
  <c r="J115" i="16"/>
  <c r="H115" i="16"/>
  <c r="I115" i="16" s="1"/>
  <c r="J114" i="16"/>
  <c r="H114" i="16"/>
  <c r="I114" i="16" s="1"/>
  <c r="J113" i="16"/>
  <c r="H113" i="16"/>
  <c r="I113" i="16" s="1"/>
  <c r="J112" i="16"/>
  <c r="H112" i="16"/>
  <c r="I112" i="16" s="1"/>
  <c r="J111" i="16"/>
  <c r="H111" i="16"/>
  <c r="I111" i="16" s="1"/>
  <c r="J110" i="16"/>
  <c r="H110" i="16"/>
  <c r="I110" i="16" s="1"/>
  <c r="J109" i="16"/>
  <c r="H109" i="16"/>
  <c r="I109" i="16" s="1"/>
  <c r="J108" i="16"/>
  <c r="I108" i="16"/>
  <c r="H108" i="16"/>
  <c r="J107" i="16"/>
  <c r="H107" i="16"/>
  <c r="I107" i="16" s="1"/>
  <c r="J106" i="16"/>
  <c r="H106" i="16"/>
  <c r="I106" i="16" s="1"/>
  <c r="J105" i="16"/>
  <c r="H105" i="16"/>
  <c r="I105" i="16" s="1"/>
  <c r="J104" i="16"/>
  <c r="H104" i="16"/>
  <c r="I104" i="16" s="1"/>
  <c r="J103" i="16"/>
  <c r="H103" i="16"/>
  <c r="I103" i="16" s="1"/>
  <c r="J102" i="16"/>
  <c r="H102" i="16"/>
  <c r="I102" i="16" s="1"/>
  <c r="J101" i="16"/>
  <c r="H101" i="16"/>
  <c r="I101" i="16" s="1"/>
  <c r="J100" i="16"/>
  <c r="H100" i="16"/>
  <c r="I100" i="16" s="1"/>
  <c r="J99" i="16"/>
  <c r="H99" i="16"/>
  <c r="I99" i="16" s="1"/>
  <c r="J98" i="16"/>
  <c r="I98" i="16"/>
  <c r="H98" i="16"/>
  <c r="J97" i="16"/>
  <c r="H97" i="16"/>
  <c r="I97" i="16" s="1"/>
  <c r="J96" i="16"/>
  <c r="H96" i="16"/>
  <c r="I96" i="16" s="1"/>
  <c r="J95" i="16"/>
  <c r="H95" i="16"/>
  <c r="I95" i="16" s="1"/>
  <c r="J94" i="16"/>
  <c r="H94" i="16"/>
  <c r="I94" i="16" s="1"/>
  <c r="J93" i="16"/>
  <c r="H93" i="16"/>
  <c r="I93" i="16" s="1"/>
  <c r="J92" i="16"/>
  <c r="H92" i="16"/>
  <c r="I92" i="16" s="1"/>
  <c r="J91" i="16"/>
  <c r="H91" i="16"/>
  <c r="I91" i="16" s="1"/>
  <c r="J90" i="16"/>
  <c r="H90" i="16"/>
  <c r="I90" i="16" s="1"/>
  <c r="J89" i="16"/>
  <c r="H89" i="16"/>
  <c r="I89" i="16" s="1"/>
  <c r="J88" i="16"/>
  <c r="H88" i="16"/>
  <c r="I88" i="16" s="1"/>
  <c r="J87" i="16"/>
  <c r="H87" i="16"/>
  <c r="I87" i="16" s="1"/>
  <c r="J86" i="16"/>
  <c r="H86" i="16"/>
  <c r="I86" i="16" s="1"/>
  <c r="J85" i="16"/>
  <c r="H85" i="16"/>
  <c r="I85" i="16" s="1"/>
  <c r="J84" i="16"/>
  <c r="H84" i="16"/>
  <c r="I84" i="16" s="1"/>
  <c r="J83" i="16"/>
  <c r="H83" i="16"/>
  <c r="I83" i="16" s="1"/>
  <c r="J82" i="16"/>
  <c r="I82" i="16"/>
  <c r="H82" i="16"/>
  <c r="J81" i="16"/>
  <c r="H81" i="16"/>
  <c r="I81" i="16" s="1"/>
  <c r="J80" i="16"/>
  <c r="H80" i="16"/>
  <c r="I80" i="16" s="1"/>
  <c r="J79" i="16"/>
  <c r="H79" i="16"/>
  <c r="I79" i="16" s="1"/>
  <c r="J78" i="16"/>
  <c r="I78" i="16"/>
  <c r="H78" i="16"/>
  <c r="J77" i="16"/>
  <c r="H77" i="16"/>
  <c r="I77" i="16" s="1"/>
  <c r="J76" i="16"/>
  <c r="H76" i="16"/>
  <c r="I76" i="16" s="1"/>
  <c r="J75" i="16"/>
  <c r="H75" i="16"/>
  <c r="I75" i="16" s="1"/>
  <c r="J74" i="16"/>
  <c r="H74" i="16"/>
  <c r="I74" i="16" s="1"/>
  <c r="J73" i="16"/>
  <c r="H73" i="16"/>
  <c r="I73" i="16" s="1"/>
  <c r="J72" i="16"/>
  <c r="H72" i="16"/>
  <c r="I72" i="16" s="1"/>
  <c r="J71" i="16"/>
  <c r="H71" i="16"/>
  <c r="I71" i="16" s="1"/>
  <c r="J70" i="16"/>
  <c r="H70" i="16"/>
  <c r="I70" i="16" s="1"/>
  <c r="J69" i="16"/>
  <c r="H69" i="16"/>
  <c r="I69" i="16" s="1"/>
  <c r="J68" i="16"/>
  <c r="I68" i="16"/>
  <c r="H68" i="16"/>
  <c r="J67" i="16"/>
  <c r="H67" i="16"/>
  <c r="I67" i="16" s="1"/>
  <c r="J66" i="16"/>
  <c r="H66" i="16"/>
  <c r="I66" i="16" s="1"/>
  <c r="J65" i="16"/>
  <c r="H65" i="16"/>
  <c r="I65" i="16" s="1"/>
  <c r="J64" i="16"/>
  <c r="H64" i="16"/>
  <c r="I64" i="16" s="1"/>
  <c r="J63" i="16"/>
  <c r="H63" i="16"/>
  <c r="I63" i="16" s="1"/>
  <c r="J62" i="16"/>
  <c r="I62" i="16"/>
  <c r="H62" i="16"/>
  <c r="J61" i="16"/>
  <c r="H61" i="16"/>
  <c r="I61" i="16" s="1"/>
  <c r="J60" i="16"/>
  <c r="H60" i="16"/>
  <c r="I60" i="16" s="1"/>
  <c r="J59" i="16"/>
  <c r="H59" i="16"/>
  <c r="I59" i="16" s="1"/>
  <c r="J58" i="16"/>
  <c r="H58" i="16"/>
  <c r="I58" i="16" s="1"/>
  <c r="J57" i="16"/>
  <c r="H57" i="16"/>
  <c r="I57" i="16" s="1"/>
  <c r="J56" i="16"/>
  <c r="H56" i="16"/>
  <c r="I56" i="16" s="1"/>
  <c r="J55" i="16"/>
  <c r="H55" i="16"/>
  <c r="I55" i="16" s="1"/>
  <c r="J54" i="16"/>
  <c r="H54" i="16"/>
  <c r="I54" i="16" s="1"/>
  <c r="J53" i="16"/>
  <c r="H53" i="16"/>
  <c r="I53" i="16" s="1"/>
  <c r="J52" i="16"/>
  <c r="I52" i="16"/>
  <c r="H52" i="16"/>
  <c r="J51" i="16"/>
  <c r="H51" i="16"/>
  <c r="I51" i="16" s="1"/>
  <c r="J50" i="16"/>
  <c r="H50" i="16"/>
  <c r="I50" i="16" s="1"/>
  <c r="J49" i="16"/>
  <c r="H49" i="16"/>
  <c r="I49" i="16" s="1"/>
  <c r="J48" i="16"/>
  <c r="H48" i="16"/>
  <c r="I48" i="16" s="1"/>
  <c r="J47" i="16"/>
  <c r="H47" i="16"/>
  <c r="I47" i="16" s="1"/>
  <c r="J46" i="16"/>
  <c r="H46" i="16"/>
  <c r="I46" i="16" s="1"/>
  <c r="J45" i="16"/>
  <c r="H45" i="16"/>
  <c r="I45" i="16" s="1"/>
  <c r="J44" i="16"/>
  <c r="H44" i="16"/>
  <c r="I44" i="16" s="1"/>
  <c r="J43" i="16"/>
  <c r="H43" i="16"/>
  <c r="I43" i="16" s="1"/>
  <c r="J42" i="16"/>
  <c r="I42" i="16"/>
  <c r="H42" i="16"/>
  <c r="J41" i="16"/>
  <c r="H41" i="16"/>
  <c r="I41" i="16" s="1"/>
  <c r="J40" i="16"/>
  <c r="H40" i="16"/>
  <c r="I40" i="16" s="1"/>
  <c r="J39" i="16"/>
  <c r="H39" i="16"/>
  <c r="I39" i="16" s="1"/>
  <c r="J38" i="16"/>
  <c r="I38" i="16"/>
  <c r="H38" i="16"/>
  <c r="J37" i="16"/>
  <c r="H37" i="16"/>
  <c r="I37" i="16" s="1"/>
  <c r="J36" i="16"/>
  <c r="H36" i="16"/>
  <c r="I36" i="16" s="1"/>
  <c r="J35" i="16"/>
  <c r="H35" i="16"/>
  <c r="I35" i="16" s="1"/>
  <c r="J34" i="16"/>
  <c r="H34" i="16"/>
  <c r="I34" i="16" s="1"/>
  <c r="J33" i="16"/>
  <c r="H33" i="16"/>
  <c r="I33" i="16" s="1"/>
  <c r="J32" i="16"/>
  <c r="H32" i="16"/>
  <c r="I32" i="16" s="1"/>
  <c r="J31" i="16"/>
  <c r="H31" i="16"/>
  <c r="I31" i="16" s="1"/>
  <c r="J30" i="16"/>
  <c r="I30" i="16"/>
  <c r="H30" i="16"/>
  <c r="J29" i="16"/>
  <c r="H29" i="16"/>
  <c r="I29" i="16" s="1"/>
  <c r="J28" i="16"/>
  <c r="I28" i="16"/>
  <c r="H28" i="16"/>
  <c r="J27" i="16"/>
  <c r="H27" i="16"/>
  <c r="I27" i="16" s="1"/>
  <c r="J26" i="16"/>
  <c r="H26" i="16"/>
  <c r="I26" i="16" s="1"/>
  <c r="J25" i="16"/>
  <c r="H25" i="16"/>
  <c r="I25" i="16" s="1"/>
  <c r="J24" i="16"/>
  <c r="H24" i="16"/>
  <c r="I24" i="16" s="1"/>
  <c r="J23" i="16"/>
  <c r="H23" i="16"/>
  <c r="I23" i="16" s="1"/>
  <c r="J22" i="16"/>
  <c r="H22" i="16"/>
  <c r="I22" i="16" s="1"/>
  <c r="J21" i="16"/>
  <c r="H21" i="16"/>
  <c r="I21" i="16" s="1"/>
  <c r="J20" i="16"/>
  <c r="H20" i="16"/>
  <c r="I20" i="16" s="1"/>
  <c r="J19" i="16"/>
  <c r="H19" i="16"/>
  <c r="I19" i="16" s="1"/>
  <c r="J18" i="16"/>
  <c r="I18" i="16"/>
  <c r="H18" i="16"/>
  <c r="J17" i="16"/>
  <c r="H17" i="16"/>
  <c r="I17" i="16" s="1"/>
  <c r="J16" i="16"/>
  <c r="H16" i="16"/>
  <c r="I16" i="16" s="1"/>
  <c r="J15" i="16"/>
  <c r="H15" i="16"/>
  <c r="I15" i="16" s="1"/>
  <c r="J14" i="16"/>
  <c r="I14" i="16"/>
  <c r="H14" i="16"/>
  <c r="J13" i="16"/>
  <c r="H13" i="16"/>
  <c r="I13" i="16" s="1"/>
  <c r="J12" i="16"/>
  <c r="I12" i="16"/>
  <c r="H12" i="16"/>
  <c r="J11" i="16"/>
  <c r="H11" i="16"/>
  <c r="I11" i="16" s="1"/>
  <c r="J9" i="16"/>
  <c r="H9" i="16"/>
  <c r="I9" i="16" s="1"/>
  <c r="J596" i="15"/>
  <c r="H596" i="15"/>
  <c r="I596" i="15" s="1"/>
  <c r="J595" i="15"/>
  <c r="H595" i="15"/>
  <c r="I595" i="15" s="1"/>
  <c r="J594" i="15"/>
  <c r="H594" i="15"/>
  <c r="I594" i="15" s="1"/>
  <c r="J593" i="15"/>
  <c r="H593" i="15"/>
  <c r="I593" i="15" s="1"/>
  <c r="J592" i="15"/>
  <c r="H592" i="15"/>
  <c r="I592" i="15" s="1"/>
  <c r="J591" i="15"/>
  <c r="H591" i="15"/>
  <c r="I591" i="15" s="1"/>
  <c r="J590" i="15"/>
  <c r="H590" i="15"/>
  <c r="I590" i="15" s="1"/>
  <c r="J589" i="15"/>
  <c r="H589" i="15"/>
  <c r="I589" i="15" s="1"/>
  <c r="J588" i="15"/>
  <c r="H588" i="15"/>
  <c r="I588" i="15" s="1"/>
  <c r="J587" i="15"/>
  <c r="H587" i="15"/>
  <c r="I587" i="15" s="1"/>
  <c r="J586" i="15"/>
  <c r="H586" i="15"/>
  <c r="I586" i="15" s="1"/>
  <c r="J585" i="15"/>
  <c r="H585" i="15"/>
  <c r="I585" i="15" s="1"/>
  <c r="J584" i="15"/>
  <c r="H584" i="15"/>
  <c r="I584" i="15" s="1"/>
  <c r="J583" i="15"/>
  <c r="H583" i="15"/>
  <c r="I583" i="15" s="1"/>
  <c r="J582" i="15"/>
  <c r="H582" i="15"/>
  <c r="I582" i="15" s="1"/>
  <c r="J581" i="15"/>
  <c r="H581" i="15"/>
  <c r="I581" i="15" s="1"/>
  <c r="J580" i="15"/>
  <c r="I580" i="15"/>
  <c r="H580" i="15"/>
  <c r="J579" i="15"/>
  <c r="H579" i="15"/>
  <c r="I579" i="15" s="1"/>
  <c r="J578" i="15"/>
  <c r="H578" i="15"/>
  <c r="I578" i="15" s="1"/>
  <c r="J577" i="15"/>
  <c r="I577" i="15"/>
  <c r="H577" i="15"/>
  <c r="J576" i="15"/>
  <c r="H576" i="15"/>
  <c r="I576" i="15" s="1"/>
  <c r="J575" i="15"/>
  <c r="H575" i="15"/>
  <c r="I575" i="15" s="1"/>
  <c r="J574" i="15"/>
  <c r="I574" i="15"/>
  <c r="H574" i="15"/>
  <c r="J573" i="15"/>
  <c r="H573" i="15"/>
  <c r="I573" i="15" s="1"/>
  <c r="J572" i="15"/>
  <c r="I572" i="15"/>
  <c r="H572" i="15"/>
  <c r="J571" i="15"/>
  <c r="I571" i="15"/>
  <c r="H571" i="15"/>
  <c r="J570" i="15"/>
  <c r="H570" i="15"/>
  <c r="I570" i="15" s="1"/>
  <c r="J569" i="15"/>
  <c r="I569" i="15"/>
  <c r="H569" i="15"/>
  <c r="J568" i="15"/>
  <c r="I568" i="15"/>
  <c r="H568" i="15"/>
  <c r="J567" i="15"/>
  <c r="H567" i="15"/>
  <c r="I567" i="15" s="1"/>
  <c r="J566" i="15"/>
  <c r="I566" i="15"/>
  <c r="H566" i="15"/>
  <c r="J565" i="15"/>
  <c r="H565" i="15"/>
  <c r="I565" i="15" s="1"/>
  <c r="J564" i="15"/>
  <c r="I564" i="15"/>
  <c r="H564" i="15"/>
  <c r="J563" i="15"/>
  <c r="I563" i="15"/>
  <c r="H563" i="15"/>
  <c r="J562" i="15"/>
  <c r="H562" i="15"/>
  <c r="I562" i="15" s="1"/>
  <c r="J561" i="15"/>
  <c r="I561" i="15"/>
  <c r="H561" i="15"/>
  <c r="J560" i="15"/>
  <c r="I560" i="15"/>
  <c r="H560" i="15"/>
  <c r="J559" i="15"/>
  <c r="H559" i="15"/>
  <c r="I559" i="15" s="1"/>
  <c r="J558" i="15"/>
  <c r="I558" i="15"/>
  <c r="H558" i="15"/>
  <c r="J557" i="15"/>
  <c r="H557" i="15"/>
  <c r="I557" i="15" s="1"/>
  <c r="J556" i="15"/>
  <c r="H556" i="15"/>
  <c r="I556" i="15" s="1"/>
  <c r="J555" i="15"/>
  <c r="I555" i="15"/>
  <c r="H555" i="15"/>
  <c r="J554" i="15"/>
  <c r="H554" i="15"/>
  <c r="I554" i="15" s="1"/>
  <c r="J553" i="15"/>
  <c r="H553" i="15"/>
  <c r="I553" i="15" s="1"/>
  <c r="J552" i="15"/>
  <c r="I552" i="15"/>
  <c r="H552" i="15"/>
  <c r="J551" i="15"/>
  <c r="H551" i="15"/>
  <c r="I551" i="15" s="1"/>
  <c r="J550" i="15"/>
  <c r="H550" i="15"/>
  <c r="I550" i="15" s="1"/>
  <c r="J549" i="15"/>
  <c r="H549" i="15"/>
  <c r="I549" i="15" s="1"/>
  <c r="J548" i="15"/>
  <c r="H548" i="15"/>
  <c r="I548" i="15" s="1"/>
  <c r="J547" i="15"/>
  <c r="H547" i="15"/>
  <c r="I547" i="15" s="1"/>
  <c r="J546" i="15"/>
  <c r="H546" i="15"/>
  <c r="I546" i="15" s="1"/>
  <c r="J545" i="15"/>
  <c r="H545" i="15"/>
  <c r="I545" i="15" s="1"/>
  <c r="J544" i="15"/>
  <c r="H544" i="15"/>
  <c r="I544" i="15" s="1"/>
  <c r="J543" i="15"/>
  <c r="H543" i="15"/>
  <c r="I543" i="15" s="1"/>
  <c r="J542" i="15"/>
  <c r="H542" i="15"/>
  <c r="I542" i="15" s="1"/>
  <c r="J541" i="15"/>
  <c r="H541" i="15"/>
  <c r="I541" i="15" s="1"/>
  <c r="J540" i="15"/>
  <c r="H540" i="15"/>
  <c r="I540" i="15" s="1"/>
  <c r="J539" i="15"/>
  <c r="I539" i="15"/>
  <c r="H539" i="15"/>
  <c r="J538" i="15"/>
  <c r="H538" i="15"/>
  <c r="I538" i="15" s="1"/>
  <c r="J537" i="15"/>
  <c r="H537" i="15"/>
  <c r="I537" i="15" s="1"/>
  <c r="J536" i="15"/>
  <c r="I536" i="15"/>
  <c r="H536" i="15"/>
  <c r="J535" i="15"/>
  <c r="H535" i="15"/>
  <c r="I535" i="15" s="1"/>
  <c r="J534" i="15"/>
  <c r="H534" i="15"/>
  <c r="I534" i="15" s="1"/>
  <c r="J533" i="15"/>
  <c r="H533" i="15"/>
  <c r="I533" i="15" s="1"/>
  <c r="J532" i="15"/>
  <c r="H532" i="15"/>
  <c r="I532" i="15" s="1"/>
  <c r="J531" i="15"/>
  <c r="H531" i="15"/>
  <c r="I531" i="15" s="1"/>
  <c r="J530" i="15"/>
  <c r="H530" i="15"/>
  <c r="I530" i="15" s="1"/>
  <c r="J529" i="15"/>
  <c r="H529" i="15"/>
  <c r="I529" i="15" s="1"/>
  <c r="J528" i="15"/>
  <c r="H528" i="15"/>
  <c r="I528" i="15" s="1"/>
  <c r="J527" i="15"/>
  <c r="H527" i="15"/>
  <c r="I527" i="15" s="1"/>
  <c r="J526" i="15"/>
  <c r="H526" i="15"/>
  <c r="I526" i="15" s="1"/>
  <c r="J525" i="15"/>
  <c r="H525" i="15"/>
  <c r="I525" i="15" s="1"/>
  <c r="J524" i="15"/>
  <c r="H524" i="15"/>
  <c r="I524" i="15" s="1"/>
  <c r="J523" i="15"/>
  <c r="I523" i="15"/>
  <c r="H523" i="15"/>
  <c r="J522" i="15"/>
  <c r="H522" i="15"/>
  <c r="I522" i="15" s="1"/>
  <c r="J521" i="15"/>
  <c r="H521" i="15"/>
  <c r="I521" i="15" s="1"/>
  <c r="J520" i="15"/>
  <c r="I520" i="15"/>
  <c r="H520" i="15"/>
  <c r="J519" i="15"/>
  <c r="H519" i="15"/>
  <c r="I519" i="15" s="1"/>
  <c r="J518" i="15"/>
  <c r="H518" i="15"/>
  <c r="I518" i="15" s="1"/>
  <c r="J517" i="15"/>
  <c r="H517" i="15"/>
  <c r="I517" i="15" s="1"/>
  <c r="J516" i="15"/>
  <c r="H516" i="15"/>
  <c r="I516" i="15" s="1"/>
  <c r="J515" i="15"/>
  <c r="H515" i="15"/>
  <c r="I515" i="15" s="1"/>
  <c r="J514" i="15"/>
  <c r="H514" i="15"/>
  <c r="I514" i="15" s="1"/>
  <c r="J513" i="15"/>
  <c r="H513" i="15"/>
  <c r="I513" i="15" s="1"/>
  <c r="J512" i="15"/>
  <c r="H512" i="15"/>
  <c r="I512" i="15" s="1"/>
  <c r="J511" i="15"/>
  <c r="H511" i="15"/>
  <c r="I511" i="15" s="1"/>
  <c r="J510" i="15"/>
  <c r="H510" i="15"/>
  <c r="I510" i="15" s="1"/>
  <c r="J509" i="15"/>
  <c r="H509" i="15"/>
  <c r="I509" i="15" s="1"/>
  <c r="J508" i="15"/>
  <c r="H508" i="15"/>
  <c r="I508" i="15" s="1"/>
  <c r="J507" i="15"/>
  <c r="H507" i="15"/>
  <c r="I507" i="15" s="1"/>
  <c r="J506" i="15"/>
  <c r="H506" i="15"/>
  <c r="I506" i="15" s="1"/>
  <c r="J505" i="15"/>
  <c r="H505" i="15"/>
  <c r="I505" i="15" s="1"/>
  <c r="J504" i="15"/>
  <c r="H504" i="15"/>
  <c r="I504" i="15" s="1"/>
  <c r="J503" i="15"/>
  <c r="H503" i="15"/>
  <c r="I503" i="15" s="1"/>
  <c r="J502" i="15"/>
  <c r="H502" i="15"/>
  <c r="I502" i="15" s="1"/>
  <c r="J501" i="15"/>
  <c r="H501" i="15"/>
  <c r="I501" i="15" s="1"/>
  <c r="J500" i="15"/>
  <c r="H500" i="15"/>
  <c r="I500" i="15" s="1"/>
  <c r="J499" i="15"/>
  <c r="I499" i="15"/>
  <c r="H499" i="15"/>
  <c r="J498" i="15"/>
  <c r="H498" i="15"/>
  <c r="I498" i="15" s="1"/>
  <c r="J497" i="15"/>
  <c r="I497" i="15"/>
  <c r="H497" i="15"/>
  <c r="J496" i="15"/>
  <c r="I496" i="15"/>
  <c r="H496" i="15"/>
  <c r="J495" i="15"/>
  <c r="H495" i="15"/>
  <c r="I495" i="15" s="1"/>
  <c r="J494" i="15"/>
  <c r="I494" i="15"/>
  <c r="H494" i="15"/>
  <c r="J493" i="15"/>
  <c r="H493" i="15"/>
  <c r="I493" i="15" s="1"/>
  <c r="J492" i="15"/>
  <c r="H492" i="15"/>
  <c r="I492" i="15" s="1"/>
  <c r="J491" i="15"/>
  <c r="H491" i="15"/>
  <c r="I491" i="15" s="1"/>
  <c r="J490" i="15"/>
  <c r="H490" i="15"/>
  <c r="I490" i="15" s="1"/>
  <c r="J489" i="15"/>
  <c r="H489" i="15"/>
  <c r="I489" i="15" s="1"/>
  <c r="J488" i="15"/>
  <c r="H488" i="15"/>
  <c r="I488" i="15" s="1"/>
  <c r="J487" i="15"/>
  <c r="H487" i="15"/>
  <c r="I487" i="15" s="1"/>
  <c r="J486" i="15"/>
  <c r="H486" i="15"/>
  <c r="I486" i="15" s="1"/>
  <c r="J485" i="15"/>
  <c r="H485" i="15"/>
  <c r="I485" i="15" s="1"/>
  <c r="J484" i="15"/>
  <c r="H484" i="15"/>
  <c r="I484" i="15" s="1"/>
  <c r="J483" i="15"/>
  <c r="I483" i="15"/>
  <c r="H483" i="15"/>
  <c r="J482" i="15"/>
  <c r="H482" i="15"/>
  <c r="I482" i="15" s="1"/>
  <c r="J481" i="15"/>
  <c r="I481" i="15"/>
  <c r="H481" i="15"/>
  <c r="J480" i="15"/>
  <c r="I480" i="15"/>
  <c r="H480" i="15"/>
  <c r="J479" i="15"/>
  <c r="H479" i="15"/>
  <c r="I479" i="15" s="1"/>
  <c r="J478" i="15"/>
  <c r="H478" i="15"/>
  <c r="I478" i="15" s="1"/>
  <c r="J477" i="15"/>
  <c r="H477" i="15"/>
  <c r="I477" i="15" s="1"/>
  <c r="J476" i="15"/>
  <c r="H476" i="15"/>
  <c r="I476" i="15" s="1"/>
  <c r="J475" i="15"/>
  <c r="H475" i="15"/>
  <c r="I475" i="15" s="1"/>
  <c r="J474" i="15"/>
  <c r="H474" i="15"/>
  <c r="I474" i="15" s="1"/>
  <c r="J473" i="15"/>
  <c r="H473" i="15"/>
  <c r="I473" i="15" s="1"/>
  <c r="J472" i="15"/>
  <c r="H472" i="15"/>
  <c r="I472" i="15" s="1"/>
  <c r="J471" i="15"/>
  <c r="H471" i="15"/>
  <c r="I471" i="15" s="1"/>
  <c r="J470" i="15"/>
  <c r="H470" i="15"/>
  <c r="I470" i="15" s="1"/>
  <c r="J469" i="15"/>
  <c r="H469" i="15"/>
  <c r="I469" i="15" s="1"/>
  <c r="J468" i="15"/>
  <c r="H468" i="15"/>
  <c r="I468" i="15" s="1"/>
  <c r="J467" i="15"/>
  <c r="I467" i="15"/>
  <c r="H467" i="15"/>
  <c r="J466" i="15"/>
  <c r="H466" i="15"/>
  <c r="I466" i="15" s="1"/>
  <c r="J465" i="15"/>
  <c r="H465" i="15"/>
  <c r="I465" i="15" s="1"/>
  <c r="J464" i="15"/>
  <c r="I464" i="15"/>
  <c r="H464" i="15"/>
  <c r="J463" i="15"/>
  <c r="H463" i="15"/>
  <c r="I463" i="15" s="1"/>
  <c r="J462" i="15"/>
  <c r="H462" i="15"/>
  <c r="I462" i="15" s="1"/>
  <c r="J461" i="15"/>
  <c r="H461" i="15"/>
  <c r="I461" i="15" s="1"/>
  <c r="J460" i="15"/>
  <c r="H460" i="15"/>
  <c r="I460" i="15" s="1"/>
  <c r="J459" i="15"/>
  <c r="H459" i="15"/>
  <c r="I459" i="15" s="1"/>
  <c r="J458" i="15"/>
  <c r="H458" i="15"/>
  <c r="I458" i="15" s="1"/>
  <c r="J457" i="15"/>
  <c r="H457" i="15"/>
  <c r="I457" i="15" s="1"/>
  <c r="J456" i="15"/>
  <c r="H456" i="15"/>
  <c r="I456" i="15" s="1"/>
  <c r="J455" i="15"/>
  <c r="H455" i="15"/>
  <c r="I455" i="15" s="1"/>
  <c r="J454" i="15"/>
  <c r="H454" i="15"/>
  <c r="I454" i="15" s="1"/>
  <c r="J453" i="15"/>
  <c r="H453" i="15"/>
  <c r="I453" i="15" s="1"/>
  <c r="J452" i="15"/>
  <c r="H452" i="15"/>
  <c r="I452" i="15" s="1"/>
  <c r="J451" i="15"/>
  <c r="I451" i="15"/>
  <c r="H451" i="15"/>
  <c r="J450" i="15"/>
  <c r="H450" i="15"/>
  <c r="I450" i="15" s="1"/>
  <c r="J449" i="15"/>
  <c r="H449" i="15"/>
  <c r="I449" i="15" s="1"/>
  <c r="J448" i="15"/>
  <c r="I448" i="15"/>
  <c r="H448" i="15"/>
  <c r="J447" i="15"/>
  <c r="I447" i="15"/>
  <c r="H447" i="15"/>
  <c r="J446" i="15"/>
  <c r="I446" i="15"/>
  <c r="H446" i="15"/>
  <c r="J445" i="15"/>
  <c r="H445" i="15"/>
  <c r="I445" i="15" s="1"/>
  <c r="J444" i="15"/>
  <c r="I444" i="15"/>
  <c r="H444" i="15"/>
  <c r="J443" i="15"/>
  <c r="I443" i="15"/>
  <c r="H443" i="15"/>
  <c r="J442" i="15"/>
  <c r="H442" i="15"/>
  <c r="I442" i="15" s="1"/>
  <c r="J441" i="15"/>
  <c r="I441" i="15"/>
  <c r="H441" i="15"/>
  <c r="J440" i="15"/>
  <c r="I440" i="15"/>
  <c r="H440" i="15"/>
  <c r="J439" i="15"/>
  <c r="H439" i="15"/>
  <c r="I439" i="15" s="1"/>
  <c r="J438" i="15"/>
  <c r="I438" i="15"/>
  <c r="H438" i="15"/>
  <c r="J437" i="15"/>
  <c r="H437" i="15"/>
  <c r="I437" i="15" s="1"/>
  <c r="J436" i="15"/>
  <c r="H436" i="15"/>
  <c r="I436" i="15" s="1"/>
  <c r="J435" i="15"/>
  <c r="H435" i="15"/>
  <c r="I435" i="15" s="1"/>
  <c r="J434" i="15"/>
  <c r="H434" i="15"/>
  <c r="I434" i="15" s="1"/>
  <c r="J433" i="15"/>
  <c r="H433" i="15"/>
  <c r="I433" i="15" s="1"/>
  <c r="J432" i="15"/>
  <c r="H432" i="15"/>
  <c r="I432" i="15" s="1"/>
  <c r="J431" i="15"/>
  <c r="H431" i="15"/>
  <c r="I431" i="15" s="1"/>
  <c r="J430" i="15"/>
  <c r="H430" i="15"/>
  <c r="I430" i="15" s="1"/>
  <c r="J429" i="15"/>
  <c r="H429" i="15"/>
  <c r="I429" i="15" s="1"/>
  <c r="J428" i="15"/>
  <c r="H428" i="15"/>
  <c r="I428" i="15" s="1"/>
  <c r="J427" i="15"/>
  <c r="I427" i="15"/>
  <c r="H427" i="15"/>
  <c r="J426" i="15"/>
  <c r="H426" i="15"/>
  <c r="I426" i="15" s="1"/>
  <c r="J425" i="15"/>
  <c r="I425" i="15"/>
  <c r="H425" i="15"/>
  <c r="J424" i="15"/>
  <c r="I424" i="15"/>
  <c r="H424" i="15"/>
  <c r="J423" i="15"/>
  <c r="H423" i="15"/>
  <c r="I423" i="15" s="1"/>
  <c r="J422" i="15"/>
  <c r="I422" i="15"/>
  <c r="H422" i="15"/>
  <c r="J421" i="15"/>
  <c r="H421" i="15"/>
  <c r="I421" i="15" s="1"/>
  <c r="J420" i="15"/>
  <c r="H420" i="15"/>
  <c r="I420" i="15" s="1"/>
  <c r="J419" i="15"/>
  <c r="H419" i="15"/>
  <c r="I419" i="15" s="1"/>
  <c r="J418" i="15"/>
  <c r="H418" i="15"/>
  <c r="I418" i="15" s="1"/>
  <c r="J417" i="15"/>
  <c r="H417" i="15"/>
  <c r="I417" i="15" s="1"/>
  <c r="J416" i="15"/>
  <c r="H416" i="15"/>
  <c r="I416" i="15" s="1"/>
  <c r="J415" i="15"/>
  <c r="H415" i="15"/>
  <c r="I415" i="15" s="1"/>
  <c r="J414" i="15"/>
  <c r="I414" i="15"/>
  <c r="H414" i="15"/>
  <c r="J413" i="15"/>
  <c r="H413" i="15"/>
  <c r="I413" i="15" s="1"/>
  <c r="J412" i="15"/>
  <c r="H412" i="15"/>
  <c r="I412" i="15" s="1"/>
  <c r="J411" i="15"/>
  <c r="I411" i="15"/>
  <c r="H411" i="15"/>
  <c r="J410" i="15"/>
  <c r="H410" i="15"/>
  <c r="I410" i="15" s="1"/>
  <c r="J409" i="15"/>
  <c r="H409" i="15"/>
  <c r="I409" i="15" s="1"/>
  <c r="J408" i="15"/>
  <c r="I408" i="15"/>
  <c r="H408" i="15"/>
  <c r="J407" i="15"/>
  <c r="H407" i="15"/>
  <c r="I407" i="15" s="1"/>
  <c r="J406" i="15"/>
  <c r="H406" i="15"/>
  <c r="I406" i="15" s="1"/>
  <c r="J405" i="15"/>
  <c r="H405" i="15"/>
  <c r="I405" i="15" s="1"/>
  <c r="J404" i="15"/>
  <c r="H404" i="15"/>
  <c r="I404" i="15" s="1"/>
  <c r="J403" i="15"/>
  <c r="H403" i="15"/>
  <c r="I403" i="15" s="1"/>
  <c r="J402" i="15"/>
  <c r="H402" i="15"/>
  <c r="I402" i="15" s="1"/>
  <c r="J401" i="15"/>
  <c r="H401" i="15"/>
  <c r="I401" i="15" s="1"/>
  <c r="J400" i="15"/>
  <c r="H400" i="15"/>
  <c r="I400" i="15" s="1"/>
  <c r="J399" i="15"/>
  <c r="H399" i="15"/>
  <c r="I399" i="15" s="1"/>
  <c r="J398" i="15"/>
  <c r="H398" i="15"/>
  <c r="I398" i="15" s="1"/>
  <c r="J397" i="15"/>
  <c r="H397" i="15"/>
  <c r="I397" i="15" s="1"/>
  <c r="J396" i="15"/>
  <c r="H396" i="15"/>
  <c r="I396" i="15" s="1"/>
  <c r="J395" i="15"/>
  <c r="I395" i="15"/>
  <c r="H395" i="15"/>
  <c r="J394" i="15"/>
  <c r="H394" i="15"/>
  <c r="I394" i="15" s="1"/>
  <c r="J393" i="15"/>
  <c r="H393" i="15"/>
  <c r="I393" i="15" s="1"/>
  <c r="J392" i="15"/>
  <c r="I392" i="15"/>
  <c r="H392" i="15"/>
  <c r="J391" i="15"/>
  <c r="H391" i="15"/>
  <c r="I391" i="15" s="1"/>
  <c r="J390" i="15"/>
  <c r="H390" i="15"/>
  <c r="I390" i="15" s="1"/>
  <c r="J389" i="15"/>
  <c r="H389" i="15"/>
  <c r="I389" i="15" s="1"/>
  <c r="J388" i="15"/>
  <c r="H388" i="15"/>
  <c r="I388" i="15" s="1"/>
  <c r="J387" i="15"/>
  <c r="H387" i="15"/>
  <c r="I387" i="15" s="1"/>
  <c r="J386" i="15"/>
  <c r="H386" i="15"/>
  <c r="I386" i="15" s="1"/>
  <c r="J385" i="15"/>
  <c r="H385" i="15"/>
  <c r="I385" i="15" s="1"/>
  <c r="J384" i="15"/>
  <c r="H384" i="15"/>
  <c r="I384" i="15" s="1"/>
  <c r="J383" i="15"/>
  <c r="H383" i="15"/>
  <c r="I383" i="15" s="1"/>
  <c r="J382" i="15"/>
  <c r="H382" i="15"/>
  <c r="I382" i="15" s="1"/>
  <c r="J381" i="15"/>
  <c r="H381" i="15"/>
  <c r="I381" i="15" s="1"/>
  <c r="J380" i="15"/>
  <c r="H380" i="15"/>
  <c r="I380" i="15" s="1"/>
  <c r="J379" i="15"/>
  <c r="H379" i="15"/>
  <c r="I379" i="15" s="1"/>
  <c r="J378" i="15"/>
  <c r="H378" i="15"/>
  <c r="I378" i="15" s="1"/>
  <c r="J377" i="15"/>
  <c r="H377" i="15"/>
  <c r="I377" i="15" s="1"/>
  <c r="J376" i="15"/>
  <c r="H376" i="15"/>
  <c r="I376" i="15" s="1"/>
  <c r="J375" i="15"/>
  <c r="H375" i="15"/>
  <c r="I375" i="15" s="1"/>
  <c r="J374" i="15"/>
  <c r="H374" i="15"/>
  <c r="I374" i="15" s="1"/>
  <c r="J373" i="15"/>
  <c r="H373" i="15"/>
  <c r="I373" i="15" s="1"/>
  <c r="J372" i="15"/>
  <c r="H372" i="15"/>
  <c r="I372" i="15" s="1"/>
  <c r="J371" i="15"/>
  <c r="I371" i="15"/>
  <c r="H371" i="15"/>
  <c r="J370" i="15"/>
  <c r="H370" i="15"/>
  <c r="I370" i="15" s="1"/>
  <c r="J369" i="15"/>
  <c r="I369" i="15"/>
  <c r="H369" i="15"/>
  <c r="J368" i="15"/>
  <c r="I368" i="15"/>
  <c r="H368" i="15"/>
  <c r="J367" i="15"/>
  <c r="H367" i="15"/>
  <c r="I367" i="15" s="1"/>
  <c r="J366" i="15"/>
  <c r="I366" i="15"/>
  <c r="H366" i="15"/>
  <c r="J365" i="15"/>
  <c r="H365" i="15"/>
  <c r="I365" i="15" s="1"/>
  <c r="J364" i="15"/>
  <c r="H364" i="15"/>
  <c r="I364" i="15" s="1"/>
  <c r="J363" i="15"/>
  <c r="H363" i="15"/>
  <c r="I363" i="15" s="1"/>
  <c r="J362" i="15"/>
  <c r="H362" i="15"/>
  <c r="I362" i="15" s="1"/>
  <c r="J361" i="15"/>
  <c r="H361" i="15"/>
  <c r="I361" i="15" s="1"/>
  <c r="J360" i="15"/>
  <c r="H360" i="15"/>
  <c r="I360" i="15" s="1"/>
  <c r="J359" i="15"/>
  <c r="H359" i="15"/>
  <c r="I359" i="15" s="1"/>
  <c r="J358" i="15"/>
  <c r="H358" i="15"/>
  <c r="I358" i="15" s="1"/>
  <c r="J357" i="15"/>
  <c r="H357" i="15"/>
  <c r="I357" i="15" s="1"/>
  <c r="J356" i="15"/>
  <c r="H356" i="15"/>
  <c r="I356" i="15" s="1"/>
  <c r="J355" i="15"/>
  <c r="I355" i="15"/>
  <c r="H355" i="15"/>
  <c r="J354" i="15"/>
  <c r="H354" i="15"/>
  <c r="I354" i="15" s="1"/>
  <c r="J353" i="15"/>
  <c r="H353" i="15"/>
  <c r="I353" i="15" s="1"/>
  <c r="J352" i="15"/>
  <c r="H352" i="15"/>
  <c r="I352" i="15" s="1"/>
  <c r="J351" i="15"/>
  <c r="I351" i="15"/>
  <c r="H351" i="15"/>
  <c r="J350" i="15"/>
  <c r="I350" i="15"/>
  <c r="H350" i="15"/>
  <c r="J349" i="15"/>
  <c r="H349" i="15"/>
  <c r="I349" i="15" s="1"/>
  <c r="J348" i="15"/>
  <c r="I348" i="15"/>
  <c r="H348" i="15"/>
  <c r="J347" i="15"/>
  <c r="I347" i="15"/>
  <c r="H347" i="15"/>
  <c r="J346" i="15"/>
  <c r="H346" i="15"/>
  <c r="I346" i="15" s="1"/>
  <c r="J345" i="15"/>
  <c r="I345" i="15"/>
  <c r="H345" i="15"/>
  <c r="J344" i="15"/>
  <c r="I344" i="15"/>
  <c r="H344" i="15"/>
  <c r="J343" i="15"/>
  <c r="H343" i="15"/>
  <c r="I343" i="15" s="1"/>
  <c r="J342" i="15"/>
  <c r="I342" i="15"/>
  <c r="H342" i="15"/>
  <c r="J341" i="15"/>
  <c r="H341" i="15"/>
  <c r="I341" i="15" s="1"/>
  <c r="J340" i="15"/>
  <c r="H340" i="15"/>
  <c r="I340" i="15" s="1"/>
  <c r="J339" i="15"/>
  <c r="H339" i="15"/>
  <c r="I339" i="15" s="1"/>
  <c r="J338" i="15"/>
  <c r="H338" i="15"/>
  <c r="I338" i="15" s="1"/>
  <c r="J337" i="15"/>
  <c r="H337" i="15"/>
  <c r="I337" i="15" s="1"/>
  <c r="J336" i="15"/>
  <c r="I336" i="15"/>
  <c r="H336" i="15"/>
  <c r="J335" i="15"/>
  <c r="H335" i="15"/>
  <c r="I335" i="15" s="1"/>
  <c r="J334" i="15"/>
  <c r="I334" i="15"/>
  <c r="H334" i="15"/>
  <c r="J333" i="15"/>
  <c r="H333" i="15"/>
  <c r="I333" i="15" s="1"/>
  <c r="J332" i="15"/>
  <c r="H332" i="15"/>
  <c r="I332" i="15" s="1"/>
  <c r="J331" i="15"/>
  <c r="H331" i="15"/>
  <c r="I331" i="15" s="1"/>
  <c r="J330" i="15"/>
  <c r="H330" i="15"/>
  <c r="I330" i="15" s="1"/>
  <c r="J329" i="15"/>
  <c r="H329" i="15"/>
  <c r="I329" i="15" s="1"/>
  <c r="J328" i="15"/>
  <c r="H328" i="15"/>
  <c r="I328" i="15" s="1"/>
  <c r="J327" i="15"/>
  <c r="H327" i="15"/>
  <c r="I327" i="15" s="1"/>
  <c r="J326" i="15"/>
  <c r="I326" i="15"/>
  <c r="H326" i="15"/>
  <c r="J325" i="15"/>
  <c r="H325" i="15"/>
  <c r="I325" i="15" s="1"/>
  <c r="J324" i="15"/>
  <c r="H324" i="15"/>
  <c r="I324" i="15" s="1"/>
  <c r="J323" i="15"/>
  <c r="H323" i="15"/>
  <c r="I323" i="15" s="1"/>
  <c r="J322" i="15"/>
  <c r="H322" i="15"/>
  <c r="I322" i="15" s="1"/>
  <c r="J321" i="15"/>
  <c r="H321" i="15"/>
  <c r="I321" i="15" s="1"/>
  <c r="J320" i="15"/>
  <c r="H320" i="15"/>
  <c r="I320" i="15" s="1"/>
  <c r="J319" i="15"/>
  <c r="H319" i="15"/>
  <c r="I319" i="15" s="1"/>
  <c r="J318" i="15"/>
  <c r="H318" i="15"/>
  <c r="I318" i="15" s="1"/>
  <c r="J317" i="15"/>
  <c r="H317" i="15"/>
  <c r="I317" i="15" s="1"/>
  <c r="J316" i="15"/>
  <c r="H316" i="15"/>
  <c r="I316" i="15" s="1"/>
  <c r="J315" i="15"/>
  <c r="H315" i="15"/>
  <c r="I315" i="15" s="1"/>
  <c r="J314" i="15"/>
  <c r="H314" i="15"/>
  <c r="I314" i="15" s="1"/>
  <c r="J313" i="15"/>
  <c r="H313" i="15"/>
  <c r="I313" i="15" s="1"/>
  <c r="J312" i="15"/>
  <c r="H312" i="15"/>
  <c r="I312" i="15" s="1"/>
  <c r="J311" i="15"/>
  <c r="H311" i="15"/>
  <c r="I311" i="15" s="1"/>
  <c r="J310" i="15"/>
  <c r="H310" i="15"/>
  <c r="I310" i="15" s="1"/>
  <c r="J309" i="15"/>
  <c r="H309" i="15"/>
  <c r="I309" i="15" s="1"/>
  <c r="J308" i="15"/>
  <c r="H308" i="15"/>
  <c r="I308" i="15" s="1"/>
  <c r="J307" i="15"/>
  <c r="I307" i="15"/>
  <c r="H307" i="15"/>
  <c r="J306" i="15"/>
  <c r="H306" i="15"/>
  <c r="I306" i="15" s="1"/>
  <c r="J305" i="15"/>
  <c r="H305" i="15"/>
  <c r="I305" i="15" s="1"/>
  <c r="J304" i="15"/>
  <c r="H304" i="15"/>
  <c r="I304" i="15" s="1"/>
  <c r="J303" i="15"/>
  <c r="H303" i="15"/>
  <c r="I303" i="15" s="1"/>
  <c r="J302" i="15"/>
  <c r="H302" i="15"/>
  <c r="I302" i="15" s="1"/>
  <c r="J301" i="15"/>
  <c r="H301" i="15"/>
  <c r="I301" i="15" s="1"/>
  <c r="J300" i="15"/>
  <c r="H300" i="15"/>
  <c r="I300" i="15" s="1"/>
  <c r="J299" i="15"/>
  <c r="H299" i="15"/>
  <c r="I299" i="15" s="1"/>
  <c r="J298" i="15"/>
  <c r="H298" i="15"/>
  <c r="I298" i="15" s="1"/>
  <c r="J297" i="15"/>
  <c r="H297" i="15"/>
  <c r="I297" i="15" s="1"/>
  <c r="J296" i="15"/>
  <c r="I296" i="15"/>
  <c r="H296" i="15"/>
  <c r="J295" i="15"/>
  <c r="H295" i="15"/>
  <c r="I295" i="15" s="1"/>
  <c r="J294" i="15"/>
  <c r="H294" i="15"/>
  <c r="I294" i="15" s="1"/>
  <c r="J293" i="15"/>
  <c r="H293" i="15"/>
  <c r="I293" i="15" s="1"/>
  <c r="J292" i="15"/>
  <c r="H292" i="15"/>
  <c r="I292" i="15" s="1"/>
  <c r="J291" i="15"/>
  <c r="H291" i="15"/>
  <c r="I291" i="15" s="1"/>
  <c r="J290" i="15"/>
  <c r="H290" i="15"/>
  <c r="I290" i="15" s="1"/>
  <c r="J289" i="15"/>
  <c r="H289" i="15"/>
  <c r="I289" i="15" s="1"/>
  <c r="J288" i="15"/>
  <c r="I288" i="15"/>
  <c r="H288" i="15"/>
  <c r="J287" i="15"/>
  <c r="I287" i="15"/>
  <c r="H287" i="15"/>
  <c r="J286" i="15"/>
  <c r="H286" i="15"/>
  <c r="I286" i="15" s="1"/>
  <c r="J285" i="15"/>
  <c r="H285" i="15"/>
  <c r="I285" i="15" s="1"/>
  <c r="J284" i="15"/>
  <c r="I284" i="15"/>
  <c r="H284" i="15"/>
  <c r="J283" i="15"/>
  <c r="H283" i="15"/>
  <c r="I283" i="15" s="1"/>
  <c r="J282" i="15"/>
  <c r="H282" i="15"/>
  <c r="I282" i="15" s="1"/>
  <c r="J281" i="15"/>
  <c r="I281" i="15"/>
  <c r="H281" i="15"/>
  <c r="J280" i="15"/>
  <c r="H280" i="15"/>
  <c r="I280" i="15" s="1"/>
  <c r="J279" i="15"/>
  <c r="H279" i="15"/>
  <c r="I279" i="15" s="1"/>
  <c r="J278" i="15"/>
  <c r="I278" i="15"/>
  <c r="H278" i="15"/>
  <c r="J277" i="15"/>
  <c r="H277" i="15"/>
  <c r="I277" i="15" s="1"/>
  <c r="J276" i="15"/>
  <c r="H276" i="15"/>
  <c r="I276" i="15" s="1"/>
  <c r="J275" i="15"/>
  <c r="H275" i="15"/>
  <c r="I275" i="15" s="1"/>
  <c r="J274" i="15"/>
  <c r="H274" i="15"/>
  <c r="I274" i="15" s="1"/>
  <c r="J273" i="15"/>
  <c r="H273" i="15"/>
  <c r="I273" i="15" s="1"/>
  <c r="J272" i="15"/>
  <c r="H272" i="15"/>
  <c r="I272" i="15" s="1"/>
  <c r="J271" i="15"/>
  <c r="H271" i="15"/>
  <c r="I271" i="15" s="1"/>
  <c r="J270" i="15"/>
  <c r="H270" i="15"/>
  <c r="I270" i="15" s="1"/>
  <c r="J269" i="15"/>
  <c r="H269" i="15"/>
  <c r="I269" i="15" s="1"/>
  <c r="J268" i="15"/>
  <c r="H268" i="15"/>
  <c r="I268" i="15" s="1"/>
  <c r="J267" i="15"/>
  <c r="I267" i="15"/>
  <c r="H267" i="15"/>
  <c r="J266" i="15"/>
  <c r="H266" i="15"/>
  <c r="I266" i="15" s="1"/>
  <c r="J265" i="15"/>
  <c r="H265" i="15"/>
  <c r="I265" i="15" s="1"/>
  <c r="J264" i="15"/>
  <c r="H264" i="15"/>
  <c r="I264" i="15" s="1"/>
  <c r="J263" i="15"/>
  <c r="H263" i="15"/>
  <c r="I263" i="15" s="1"/>
  <c r="J262" i="15"/>
  <c r="H262" i="15"/>
  <c r="I262" i="15" s="1"/>
  <c r="J261" i="15"/>
  <c r="H261" i="15"/>
  <c r="I261" i="15" s="1"/>
  <c r="J260" i="15"/>
  <c r="H260" i="15"/>
  <c r="I260" i="15" s="1"/>
  <c r="J259" i="15"/>
  <c r="I259" i="15"/>
  <c r="H259" i="15"/>
  <c r="J258" i="15"/>
  <c r="H258" i="15"/>
  <c r="I258" i="15" s="1"/>
  <c r="J257" i="15"/>
  <c r="H257" i="15"/>
  <c r="I257" i="15" s="1"/>
  <c r="J256" i="15"/>
  <c r="H256" i="15"/>
  <c r="I256" i="15" s="1"/>
  <c r="J255" i="15"/>
  <c r="H255" i="15"/>
  <c r="I255" i="15" s="1"/>
  <c r="J254" i="15"/>
  <c r="H254" i="15"/>
  <c r="I254" i="15" s="1"/>
  <c r="J253" i="15"/>
  <c r="H253" i="15"/>
  <c r="I253" i="15" s="1"/>
  <c r="J252" i="15"/>
  <c r="H252" i="15"/>
  <c r="I252" i="15" s="1"/>
  <c r="J251" i="15"/>
  <c r="H251" i="15"/>
  <c r="I251" i="15" s="1"/>
  <c r="J250" i="15"/>
  <c r="H250" i="15"/>
  <c r="I250" i="15" s="1"/>
  <c r="J249" i="15"/>
  <c r="H249" i="15"/>
  <c r="I249" i="15" s="1"/>
  <c r="J248" i="15"/>
  <c r="H248" i="15"/>
  <c r="I248" i="15" s="1"/>
  <c r="J247" i="15"/>
  <c r="H247" i="15"/>
  <c r="I247" i="15" s="1"/>
  <c r="J246" i="15"/>
  <c r="H246" i="15"/>
  <c r="I246" i="15" s="1"/>
  <c r="J245" i="15"/>
  <c r="H245" i="15"/>
  <c r="I245" i="15" s="1"/>
  <c r="J244" i="15"/>
  <c r="H244" i="15"/>
  <c r="I244" i="15" s="1"/>
  <c r="J243" i="15"/>
  <c r="H243" i="15"/>
  <c r="I243" i="15" s="1"/>
  <c r="J242" i="15"/>
  <c r="H242" i="15"/>
  <c r="I242" i="15" s="1"/>
  <c r="J241" i="15"/>
  <c r="H241" i="15"/>
  <c r="I241" i="15" s="1"/>
  <c r="J240" i="15"/>
  <c r="H240" i="15"/>
  <c r="I240" i="15" s="1"/>
  <c r="J239" i="15"/>
  <c r="H239" i="15"/>
  <c r="I239" i="15" s="1"/>
  <c r="J238" i="15"/>
  <c r="I238" i="15"/>
  <c r="H238" i="15"/>
  <c r="J237" i="15"/>
  <c r="H237" i="15"/>
  <c r="I237" i="15" s="1"/>
  <c r="J236" i="15"/>
  <c r="H236" i="15"/>
  <c r="I236" i="15" s="1"/>
  <c r="J235" i="15"/>
  <c r="H235" i="15"/>
  <c r="I235" i="15" s="1"/>
  <c r="J234" i="15"/>
  <c r="H234" i="15"/>
  <c r="I234" i="15" s="1"/>
  <c r="J233" i="15"/>
  <c r="H233" i="15"/>
  <c r="I233" i="15" s="1"/>
  <c r="J232" i="15"/>
  <c r="H232" i="15"/>
  <c r="I232" i="15" s="1"/>
  <c r="J231" i="15"/>
  <c r="H231" i="15"/>
  <c r="I231" i="15" s="1"/>
  <c r="J230" i="15"/>
  <c r="H230" i="15"/>
  <c r="I230" i="15" s="1"/>
  <c r="J229" i="15"/>
  <c r="H229" i="15"/>
  <c r="I229" i="15" s="1"/>
  <c r="J228" i="15"/>
  <c r="H228" i="15"/>
  <c r="I228" i="15" s="1"/>
  <c r="J227" i="15"/>
  <c r="I227" i="15"/>
  <c r="H227" i="15"/>
  <c r="J226" i="15"/>
  <c r="H226" i="15"/>
  <c r="I226" i="15" s="1"/>
  <c r="J225" i="15"/>
  <c r="H225" i="15"/>
  <c r="I225" i="15" s="1"/>
  <c r="J224" i="15"/>
  <c r="H224" i="15"/>
  <c r="I224" i="15" s="1"/>
  <c r="J223" i="15"/>
  <c r="H223" i="15"/>
  <c r="I223" i="15" s="1"/>
  <c r="J222" i="15"/>
  <c r="H222" i="15"/>
  <c r="I222" i="15" s="1"/>
  <c r="J221" i="15"/>
  <c r="H221" i="15"/>
  <c r="I221" i="15" s="1"/>
  <c r="J220" i="15"/>
  <c r="H220" i="15"/>
  <c r="I220" i="15" s="1"/>
  <c r="J219" i="15"/>
  <c r="H219" i="15"/>
  <c r="I219" i="15" s="1"/>
  <c r="J218" i="15"/>
  <c r="H218" i="15"/>
  <c r="I218" i="15" s="1"/>
  <c r="J217" i="15"/>
  <c r="H217" i="15"/>
  <c r="I217" i="15" s="1"/>
  <c r="J216" i="15"/>
  <c r="H216" i="15"/>
  <c r="I216" i="15" s="1"/>
  <c r="J215" i="15"/>
  <c r="H215" i="15"/>
  <c r="I215" i="15" s="1"/>
  <c r="J214" i="15"/>
  <c r="H214" i="15"/>
  <c r="I214" i="15" s="1"/>
  <c r="J213" i="15"/>
  <c r="H213" i="15"/>
  <c r="I213" i="15" s="1"/>
  <c r="J212" i="15"/>
  <c r="H212" i="15"/>
  <c r="I212" i="15" s="1"/>
  <c r="J211" i="15"/>
  <c r="H211" i="15"/>
  <c r="I211" i="15" s="1"/>
  <c r="J210" i="15"/>
  <c r="H210" i="15"/>
  <c r="I210" i="15" s="1"/>
  <c r="J209" i="15"/>
  <c r="H209" i="15"/>
  <c r="I209" i="15" s="1"/>
  <c r="J208" i="15"/>
  <c r="I208" i="15"/>
  <c r="H208" i="15"/>
  <c r="J207" i="15"/>
  <c r="H207" i="15"/>
  <c r="I207" i="15" s="1"/>
  <c r="J206" i="15"/>
  <c r="I206" i="15"/>
  <c r="H206" i="15"/>
  <c r="J205" i="15"/>
  <c r="H205" i="15"/>
  <c r="I205" i="15" s="1"/>
  <c r="J204" i="15"/>
  <c r="H204" i="15"/>
  <c r="I204" i="15" s="1"/>
  <c r="J203" i="15"/>
  <c r="H203" i="15"/>
  <c r="I203" i="15" s="1"/>
  <c r="J202" i="15"/>
  <c r="H202" i="15"/>
  <c r="I202" i="15" s="1"/>
  <c r="J201" i="15"/>
  <c r="H201" i="15"/>
  <c r="I201" i="15" s="1"/>
  <c r="J200" i="15"/>
  <c r="H200" i="15"/>
  <c r="I200" i="15" s="1"/>
  <c r="J199" i="15"/>
  <c r="H199" i="15"/>
  <c r="I199" i="15" s="1"/>
  <c r="J198" i="15"/>
  <c r="I198" i="15"/>
  <c r="H198" i="15"/>
  <c r="J197" i="15"/>
  <c r="H197" i="15"/>
  <c r="I197" i="15" s="1"/>
  <c r="J196" i="15"/>
  <c r="H196" i="15"/>
  <c r="I196" i="15" s="1"/>
  <c r="J195" i="15"/>
  <c r="H195" i="15"/>
  <c r="I195" i="15" s="1"/>
  <c r="J194" i="15"/>
  <c r="H194" i="15"/>
  <c r="I194" i="15" s="1"/>
  <c r="J193" i="15"/>
  <c r="H193" i="15"/>
  <c r="I193" i="15" s="1"/>
  <c r="J192" i="15"/>
  <c r="H192" i="15"/>
  <c r="I192" i="15" s="1"/>
  <c r="J191" i="15"/>
  <c r="H191" i="15"/>
  <c r="I191" i="15" s="1"/>
  <c r="J190" i="15"/>
  <c r="H190" i="15"/>
  <c r="I190" i="15" s="1"/>
  <c r="J189" i="15"/>
  <c r="H189" i="15"/>
  <c r="I189" i="15" s="1"/>
  <c r="J188" i="15"/>
  <c r="I188" i="15"/>
  <c r="H188" i="15"/>
  <c r="J187" i="15"/>
  <c r="H187" i="15"/>
  <c r="I187" i="15" s="1"/>
  <c r="J186" i="15"/>
  <c r="H186" i="15"/>
  <c r="I186" i="15" s="1"/>
  <c r="J185" i="15"/>
  <c r="I185" i="15"/>
  <c r="H185" i="15"/>
  <c r="J184" i="15"/>
  <c r="H184" i="15"/>
  <c r="I184" i="15" s="1"/>
  <c r="J183" i="15"/>
  <c r="H183" i="15"/>
  <c r="I183" i="15" s="1"/>
  <c r="J182" i="15"/>
  <c r="H182" i="15"/>
  <c r="I182" i="15" s="1"/>
  <c r="J181" i="15"/>
  <c r="H181" i="15"/>
  <c r="I181" i="15" s="1"/>
  <c r="J180" i="15"/>
  <c r="H180" i="15"/>
  <c r="I180" i="15" s="1"/>
  <c r="J179" i="15"/>
  <c r="H179" i="15"/>
  <c r="I179" i="15" s="1"/>
  <c r="J178" i="15"/>
  <c r="H178" i="15"/>
  <c r="I178" i="15" s="1"/>
  <c r="J177" i="15"/>
  <c r="H177" i="15"/>
  <c r="I177" i="15" s="1"/>
  <c r="J176" i="15"/>
  <c r="I176" i="15"/>
  <c r="H176" i="15"/>
  <c r="J175" i="15"/>
  <c r="H175" i="15"/>
  <c r="I175" i="15" s="1"/>
  <c r="J174" i="15"/>
  <c r="I174" i="15"/>
  <c r="H174" i="15"/>
  <c r="J173" i="15"/>
  <c r="H173" i="15"/>
  <c r="I173" i="15" s="1"/>
  <c r="J172" i="15"/>
  <c r="H172" i="15"/>
  <c r="I172" i="15" s="1"/>
  <c r="J171" i="15"/>
  <c r="H171" i="15"/>
  <c r="I171" i="15" s="1"/>
  <c r="J170" i="15"/>
  <c r="H170" i="15"/>
  <c r="I170" i="15" s="1"/>
  <c r="J169" i="15"/>
  <c r="H169" i="15"/>
  <c r="I169" i="15" s="1"/>
  <c r="J168" i="15"/>
  <c r="I168" i="15"/>
  <c r="H168" i="15"/>
  <c r="J167" i="15"/>
  <c r="H167" i="15"/>
  <c r="I167" i="15" s="1"/>
  <c r="J166" i="15"/>
  <c r="I166" i="15"/>
  <c r="H166" i="15"/>
  <c r="J165" i="15"/>
  <c r="H165" i="15"/>
  <c r="I165" i="15" s="1"/>
  <c r="J164" i="15"/>
  <c r="H164" i="15"/>
  <c r="I164" i="15" s="1"/>
  <c r="J163" i="15"/>
  <c r="H163" i="15"/>
  <c r="I163" i="15" s="1"/>
  <c r="J162" i="15"/>
  <c r="H162" i="15"/>
  <c r="I162" i="15" s="1"/>
  <c r="J161" i="15"/>
  <c r="H161" i="15"/>
  <c r="I161" i="15" s="1"/>
  <c r="J160" i="15"/>
  <c r="H160" i="15"/>
  <c r="I160" i="15" s="1"/>
  <c r="J159" i="15"/>
  <c r="H159" i="15"/>
  <c r="I159" i="15" s="1"/>
  <c r="J158" i="15"/>
  <c r="H158" i="15"/>
  <c r="I158" i="15" s="1"/>
  <c r="J157" i="15"/>
  <c r="H157" i="15"/>
  <c r="I157" i="15" s="1"/>
  <c r="J156" i="15"/>
  <c r="I156" i="15"/>
  <c r="H156" i="15"/>
  <c r="J155" i="15"/>
  <c r="I155" i="15"/>
  <c r="H155" i="15"/>
  <c r="J154" i="15"/>
  <c r="H154" i="15"/>
  <c r="I154" i="15" s="1"/>
  <c r="J153" i="15"/>
  <c r="I153" i="15"/>
  <c r="H153" i="15"/>
  <c r="J152" i="15"/>
  <c r="I152" i="15"/>
  <c r="H152" i="15"/>
  <c r="J151" i="15"/>
  <c r="H151" i="15"/>
  <c r="I151" i="15" s="1"/>
  <c r="J150" i="15"/>
  <c r="H150" i="15"/>
  <c r="I150" i="15" s="1"/>
  <c r="J149" i="15"/>
  <c r="H149" i="15"/>
  <c r="I149" i="15" s="1"/>
  <c r="J148" i="15"/>
  <c r="H148" i="15"/>
  <c r="I148" i="15" s="1"/>
  <c r="J147" i="15"/>
  <c r="H147" i="15"/>
  <c r="I147" i="15" s="1"/>
  <c r="J146" i="15"/>
  <c r="H146" i="15"/>
  <c r="I146" i="15" s="1"/>
  <c r="J145" i="15"/>
  <c r="H145" i="15"/>
  <c r="I145" i="15" s="1"/>
  <c r="J144" i="15"/>
  <c r="I144" i="15"/>
  <c r="H144" i="15"/>
  <c r="J143" i="15"/>
  <c r="H143" i="15"/>
  <c r="I143" i="15" s="1"/>
  <c r="J142" i="15"/>
  <c r="H142" i="15"/>
  <c r="I142" i="15" s="1"/>
  <c r="J141" i="15"/>
  <c r="H141" i="15"/>
  <c r="I141" i="15" s="1"/>
  <c r="J140" i="15"/>
  <c r="H140" i="15"/>
  <c r="I140" i="15" s="1"/>
  <c r="J139" i="15"/>
  <c r="H139" i="15"/>
  <c r="I139" i="15" s="1"/>
  <c r="J138" i="15"/>
  <c r="H138" i="15"/>
  <c r="I138" i="15" s="1"/>
  <c r="J137" i="15"/>
  <c r="H137" i="15"/>
  <c r="I137" i="15" s="1"/>
  <c r="J136" i="15"/>
  <c r="I136" i="15"/>
  <c r="H136" i="15"/>
  <c r="J135" i="15"/>
  <c r="H135" i="15"/>
  <c r="I135" i="15" s="1"/>
  <c r="J134" i="15"/>
  <c r="I134" i="15"/>
  <c r="H134" i="15"/>
  <c r="J133" i="15"/>
  <c r="H133" i="15"/>
  <c r="I133" i="15" s="1"/>
  <c r="J132" i="15"/>
  <c r="H132" i="15"/>
  <c r="I132" i="15" s="1"/>
  <c r="J131" i="15"/>
  <c r="H131" i="15"/>
  <c r="I131" i="15" s="1"/>
  <c r="J130" i="15"/>
  <c r="H130" i="15"/>
  <c r="I130" i="15" s="1"/>
  <c r="J129" i="15"/>
  <c r="H129" i="15"/>
  <c r="I129" i="15" s="1"/>
  <c r="J128" i="15"/>
  <c r="I128" i="15"/>
  <c r="H128" i="15"/>
  <c r="J127" i="15"/>
  <c r="H127" i="15"/>
  <c r="I127" i="15" s="1"/>
  <c r="J126" i="15"/>
  <c r="H126" i="15"/>
  <c r="I126" i="15" s="1"/>
  <c r="J125" i="15"/>
  <c r="H125" i="15"/>
  <c r="I125" i="15" s="1"/>
  <c r="J124" i="15"/>
  <c r="I124" i="15"/>
  <c r="H124" i="15"/>
  <c r="J123" i="15"/>
  <c r="H123" i="15"/>
  <c r="I123" i="15" s="1"/>
  <c r="J122" i="15"/>
  <c r="H122" i="15"/>
  <c r="I122" i="15" s="1"/>
  <c r="J121" i="15"/>
  <c r="H121" i="15"/>
  <c r="I121" i="15" s="1"/>
  <c r="J120" i="15"/>
  <c r="H120" i="15"/>
  <c r="I120" i="15" s="1"/>
  <c r="J119" i="15"/>
  <c r="H119" i="15"/>
  <c r="I119" i="15" s="1"/>
  <c r="J118" i="15"/>
  <c r="H118" i="15"/>
  <c r="I118" i="15" s="1"/>
  <c r="J117" i="15"/>
  <c r="H117" i="15"/>
  <c r="I117" i="15" s="1"/>
  <c r="J116" i="15"/>
  <c r="H116" i="15"/>
  <c r="I116" i="15" s="1"/>
  <c r="J115" i="15"/>
  <c r="H115" i="15"/>
  <c r="I115" i="15" s="1"/>
  <c r="J114" i="15"/>
  <c r="H114" i="15"/>
  <c r="I114" i="15" s="1"/>
  <c r="J113" i="15"/>
  <c r="H113" i="15"/>
  <c r="I113" i="15" s="1"/>
  <c r="J112" i="15"/>
  <c r="I112" i="15"/>
  <c r="H112" i="15"/>
  <c r="J111" i="15"/>
  <c r="H111" i="15"/>
  <c r="I111" i="15" s="1"/>
  <c r="J110" i="15"/>
  <c r="I110" i="15"/>
  <c r="H110" i="15"/>
  <c r="J109" i="15"/>
  <c r="H109" i="15"/>
  <c r="I109" i="15" s="1"/>
  <c r="J108" i="15"/>
  <c r="H108" i="15"/>
  <c r="I108" i="15" s="1"/>
  <c r="J107" i="15"/>
  <c r="H107" i="15"/>
  <c r="I107" i="15" s="1"/>
  <c r="J106" i="15"/>
  <c r="H106" i="15"/>
  <c r="I106" i="15" s="1"/>
  <c r="J105" i="15"/>
  <c r="H105" i="15"/>
  <c r="I105" i="15" s="1"/>
  <c r="J104" i="15"/>
  <c r="I104" i="15"/>
  <c r="H104" i="15"/>
  <c r="J103" i="15"/>
  <c r="H103" i="15"/>
  <c r="I103" i="15" s="1"/>
  <c r="J102" i="15"/>
  <c r="I102" i="15"/>
  <c r="H102" i="15"/>
  <c r="J101" i="15"/>
  <c r="H101" i="15"/>
  <c r="I101" i="15" s="1"/>
  <c r="J100" i="15"/>
  <c r="H100" i="15"/>
  <c r="I100" i="15" s="1"/>
  <c r="J99" i="15"/>
  <c r="H99" i="15"/>
  <c r="I99" i="15" s="1"/>
  <c r="J98" i="15"/>
  <c r="H98" i="15"/>
  <c r="I98" i="15" s="1"/>
  <c r="J97" i="15"/>
  <c r="H97" i="15"/>
  <c r="I97" i="15" s="1"/>
  <c r="J96" i="15"/>
  <c r="H96" i="15"/>
  <c r="I96" i="15" s="1"/>
  <c r="J95" i="15"/>
  <c r="H95" i="15"/>
  <c r="I95" i="15" s="1"/>
  <c r="J94" i="15"/>
  <c r="H94" i="15"/>
  <c r="I94" i="15" s="1"/>
  <c r="J93" i="15"/>
  <c r="H93" i="15"/>
  <c r="I93" i="15" s="1"/>
  <c r="J92" i="15"/>
  <c r="I92" i="15"/>
  <c r="H92" i="15"/>
  <c r="J91" i="15"/>
  <c r="H91" i="15"/>
  <c r="I91" i="15" s="1"/>
  <c r="J90" i="15"/>
  <c r="H90" i="15"/>
  <c r="I90" i="15" s="1"/>
  <c r="J89" i="15"/>
  <c r="H89" i="15"/>
  <c r="I89" i="15" s="1"/>
  <c r="J88" i="15"/>
  <c r="H88" i="15"/>
  <c r="I88" i="15" s="1"/>
  <c r="J87" i="15"/>
  <c r="H87" i="15"/>
  <c r="I87" i="15" s="1"/>
  <c r="J86" i="15"/>
  <c r="H86" i="15"/>
  <c r="I86" i="15" s="1"/>
  <c r="J85" i="15"/>
  <c r="H85" i="15"/>
  <c r="I85" i="15" s="1"/>
  <c r="J84" i="15"/>
  <c r="H84" i="15"/>
  <c r="I84" i="15" s="1"/>
  <c r="J83" i="15"/>
  <c r="H83" i="15"/>
  <c r="I83" i="15" s="1"/>
  <c r="J82" i="15"/>
  <c r="H82" i="15"/>
  <c r="I82" i="15" s="1"/>
  <c r="J81" i="15"/>
  <c r="H81" i="15"/>
  <c r="I81" i="15" s="1"/>
  <c r="J80" i="15"/>
  <c r="I80" i="15"/>
  <c r="H80" i="15"/>
  <c r="J79" i="15"/>
  <c r="H79" i="15"/>
  <c r="I79" i="15" s="1"/>
  <c r="J78" i="15"/>
  <c r="I78" i="15"/>
  <c r="H78" i="15"/>
  <c r="J77" i="15"/>
  <c r="H77" i="15"/>
  <c r="I77" i="15" s="1"/>
  <c r="J76" i="15"/>
  <c r="H76" i="15"/>
  <c r="I76" i="15" s="1"/>
  <c r="J75" i="15"/>
  <c r="H75" i="15"/>
  <c r="I75" i="15" s="1"/>
  <c r="J74" i="15"/>
  <c r="H74" i="15"/>
  <c r="I74" i="15" s="1"/>
  <c r="J73" i="15"/>
  <c r="H73" i="15"/>
  <c r="I73" i="15" s="1"/>
  <c r="J72" i="15"/>
  <c r="H72" i="15"/>
  <c r="I72" i="15" s="1"/>
  <c r="J71" i="15"/>
  <c r="H71" i="15"/>
  <c r="I71" i="15" s="1"/>
  <c r="J70" i="15"/>
  <c r="I70" i="15"/>
  <c r="H70" i="15"/>
  <c r="J69" i="15"/>
  <c r="H69" i="15"/>
  <c r="I69" i="15" s="1"/>
  <c r="J68" i="15"/>
  <c r="H68" i="15"/>
  <c r="I68" i="15" s="1"/>
  <c r="J67" i="15"/>
  <c r="H67" i="15"/>
  <c r="I67" i="15" s="1"/>
  <c r="J66" i="15"/>
  <c r="H66" i="15"/>
  <c r="I66" i="15" s="1"/>
  <c r="J65" i="15"/>
  <c r="H65" i="15"/>
  <c r="I65" i="15" s="1"/>
  <c r="J64" i="15"/>
  <c r="H64" i="15"/>
  <c r="I64" i="15" s="1"/>
  <c r="J63" i="15"/>
  <c r="H63" i="15"/>
  <c r="I63" i="15" s="1"/>
  <c r="J62" i="15"/>
  <c r="H62" i="15"/>
  <c r="I62" i="15" s="1"/>
  <c r="J61" i="15"/>
  <c r="H61" i="15"/>
  <c r="I61" i="15" s="1"/>
  <c r="J60" i="15"/>
  <c r="I60" i="15"/>
  <c r="H60" i="15"/>
  <c r="J59" i="15"/>
  <c r="H59" i="15"/>
  <c r="I59" i="15" s="1"/>
  <c r="J58" i="15"/>
  <c r="H58" i="15"/>
  <c r="I58" i="15" s="1"/>
  <c r="J57" i="15"/>
  <c r="H57" i="15"/>
  <c r="I57" i="15" s="1"/>
  <c r="J56" i="15"/>
  <c r="H56" i="15"/>
  <c r="I56" i="15" s="1"/>
  <c r="J55" i="15"/>
  <c r="H55" i="15"/>
  <c r="I55" i="15" s="1"/>
  <c r="J54" i="15"/>
  <c r="H54" i="15"/>
  <c r="I54" i="15" s="1"/>
  <c r="J53" i="15"/>
  <c r="H53" i="15"/>
  <c r="I53" i="15" s="1"/>
  <c r="J52" i="15"/>
  <c r="H52" i="15"/>
  <c r="I52" i="15" s="1"/>
  <c r="J51" i="15"/>
  <c r="H51" i="15"/>
  <c r="I51" i="15" s="1"/>
  <c r="J50" i="15"/>
  <c r="I50" i="15"/>
  <c r="H50" i="15"/>
  <c r="J49" i="15"/>
  <c r="H49" i="15"/>
  <c r="I49" i="15" s="1"/>
  <c r="J48" i="15"/>
  <c r="H48" i="15"/>
  <c r="I48" i="15" s="1"/>
  <c r="J47" i="15"/>
  <c r="H47" i="15"/>
  <c r="I47" i="15" s="1"/>
  <c r="J46" i="15"/>
  <c r="H46" i="15"/>
  <c r="I46" i="15" s="1"/>
  <c r="J45" i="15"/>
  <c r="H45" i="15"/>
  <c r="I45" i="15" s="1"/>
  <c r="J44" i="15"/>
  <c r="H44" i="15"/>
  <c r="I44" i="15" s="1"/>
  <c r="J43" i="15"/>
  <c r="H43" i="15"/>
  <c r="I43" i="15" s="1"/>
  <c r="J42" i="15"/>
  <c r="H42" i="15"/>
  <c r="I42" i="15" s="1"/>
  <c r="J41" i="15"/>
  <c r="I41" i="15"/>
  <c r="H41" i="15"/>
  <c r="J40" i="15"/>
  <c r="I40" i="15"/>
  <c r="H40" i="15"/>
  <c r="J39" i="15"/>
  <c r="H39" i="15"/>
  <c r="I39" i="15" s="1"/>
  <c r="J38" i="15"/>
  <c r="H38" i="15"/>
  <c r="I38" i="15" s="1"/>
  <c r="J37" i="15"/>
  <c r="H37" i="15"/>
  <c r="I37" i="15" s="1"/>
  <c r="J36" i="15"/>
  <c r="H36" i="15"/>
  <c r="I36" i="15" s="1"/>
  <c r="J35" i="15"/>
  <c r="H35" i="15"/>
  <c r="I35" i="15" s="1"/>
  <c r="J34" i="15"/>
  <c r="H34" i="15"/>
  <c r="I34" i="15" s="1"/>
  <c r="J33" i="15"/>
  <c r="H33" i="15"/>
  <c r="I33" i="15" s="1"/>
  <c r="J32" i="15"/>
  <c r="I32" i="15"/>
  <c r="H32" i="15"/>
  <c r="J31" i="15"/>
  <c r="H31" i="15"/>
  <c r="I31" i="15" s="1"/>
  <c r="J30" i="15"/>
  <c r="I30" i="15"/>
  <c r="H30" i="15"/>
  <c r="J29" i="15"/>
  <c r="H29" i="15"/>
  <c r="I29" i="15" s="1"/>
  <c r="J28" i="15"/>
  <c r="H28" i="15"/>
  <c r="I28" i="15" s="1"/>
  <c r="J27" i="15"/>
  <c r="H27" i="15"/>
  <c r="I27" i="15" s="1"/>
  <c r="J26" i="15"/>
  <c r="H26" i="15"/>
  <c r="I26" i="15" s="1"/>
  <c r="J25" i="15"/>
  <c r="I25" i="15"/>
  <c r="H25" i="15"/>
  <c r="J24" i="15"/>
  <c r="I24" i="15"/>
  <c r="H24" i="15"/>
  <c r="J23" i="15"/>
  <c r="H23" i="15"/>
  <c r="I23" i="15" s="1"/>
  <c r="J22" i="15"/>
  <c r="H22" i="15"/>
  <c r="I22" i="15" s="1"/>
  <c r="J21" i="15"/>
  <c r="H21" i="15"/>
  <c r="I21" i="15" s="1"/>
  <c r="J20" i="15"/>
  <c r="H20" i="15"/>
  <c r="I20" i="15" s="1"/>
  <c r="J19" i="15"/>
  <c r="H19" i="15"/>
  <c r="I19" i="15" s="1"/>
  <c r="J18" i="15"/>
  <c r="H18" i="15"/>
  <c r="I18" i="15" s="1"/>
  <c r="J17" i="15"/>
  <c r="H17" i="15"/>
  <c r="I17" i="15" s="1"/>
  <c r="J16" i="15"/>
  <c r="H16" i="15"/>
  <c r="I16" i="15" s="1"/>
  <c r="J15" i="15"/>
  <c r="H15" i="15"/>
  <c r="I15" i="15" s="1"/>
  <c r="J14" i="15"/>
  <c r="H14" i="15"/>
  <c r="I14" i="15" s="1"/>
  <c r="J13" i="15"/>
  <c r="H13" i="15"/>
  <c r="I13" i="15" s="1"/>
  <c r="J12" i="15"/>
  <c r="H12" i="15"/>
  <c r="I12" i="15" s="1"/>
  <c r="J11" i="15"/>
  <c r="I11" i="15"/>
  <c r="H11" i="15"/>
  <c r="J9" i="15"/>
  <c r="H9" i="15"/>
  <c r="I9" i="15" s="1"/>
  <c r="J9" i="14" l="1"/>
  <c r="H9" i="14"/>
  <c r="I9" i="14" s="1"/>
  <c r="J9" i="13"/>
  <c r="H9" i="13"/>
  <c r="I9" i="13" s="1"/>
  <c r="J9" i="12"/>
  <c r="H9" i="12"/>
  <c r="I9" i="12" s="1"/>
  <c r="J9" i="11"/>
  <c r="H9" i="11"/>
  <c r="I9" i="11" s="1"/>
  <c r="J9" i="10"/>
  <c r="H9" i="10"/>
  <c r="I9" i="10" s="1"/>
  <c r="J9" i="9"/>
  <c r="H9" i="9"/>
  <c r="I9" i="9" s="1"/>
  <c r="J9" i="8"/>
  <c r="H9" i="8"/>
  <c r="I9" i="8" s="1"/>
  <c r="J9" i="7"/>
  <c r="H9" i="7"/>
  <c r="I9" i="7" s="1"/>
  <c r="J9" i="6"/>
  <c r="H9" i="6"/>
  <c r="I9" i="6" s="1"/>
  <c r="J9" i="5"/>
  <c r="H9" i="5"/>
  <c r="I9" i="5" s="1"/>
  <c r="J9" i="4"/>
  <c r="H9" i="4"/>
  <c r="I9" i="4" s="1"/>
  <c r="J9" i="1"/>
  <c r="H9" i="1"/>
  <c r="I9" i="1" s="1"/>
  <c r="J596" i="12" l="1"/>
  <c r="J595" i="12"/>
  <c r="J594" i="12"/>
  <c r="J593" i="12"/>
  <c r="J592" i="12"/>
  <c r="J591" i="12"/>
  <c r="J590" i="12"/>
  <c r="J589" i="12"/>
  <c r="J588" i="12"/>
  <c r="J587" i="12"/>
  <c r="J586" i="12"/>
  <c r="J585" i="12"/>
  <c r="J584" i="12"/>
  <c r="J583" i="12"/>
  <c r="J582" i="12"/>
  <c r="J581" i="12"/>
  <c r="J580" i="12"/>
  <c r="J579" i="12"/>
  <c r="J578" i="12"/>
  <c r="J577" i="12"/>
  <c r="J576" i="12"/>
  <c r="J575" i="12"/>
  <c r="J574" i="12"/>
  <c r="J573" i="12"/>
  <c r="J572" i="12"/>
  <c r="J571" i="12"/>
  <c r="J570" i="12"/>
  <c r="J569" i="12"/>
  <c r="J568" i="12"/>
  <c r="J567" i="12"/>
  <c r="J566" i="12"/>
  <c r="J565" i="12"/>
  <c r="J564" i="12"/>
  <c r="J563" i="12"/>
  <c r="J562" i="12"/>
  <c r="J561" i="12"/>
  <c r="J560" i="12"/>
  <c r="J559" i="12"/>
  <c r="J558" i="12"/>
  <c r="J557" i="12"/>
  <c r="J556" i="12"/>
  <c r="J555" i="12"/>
  <c r="J554" i="12"/>
  <c r="J553" i="12"/>
  <c r="J552" i="12"/>
  <c r="J551" i="12"/>
  <c r="J550" i="12"/>
  <c r="J549" i="12"/>
  <c r="J548" i="12"/>
  <c r="J547" i="12"/>
  <c r="J546" i="12"/>
  <c r="J545" i="12"/>
  <c r="J544" i="12"/>
  <c r="J543" i="12"/>
  <c r="J542" i="12"/>
  <c r="J541" i="12"/>
  <c r="J540" i="12"/>
  <c r="J539" i="12"/>
  <c r="J538" i="12"/>
  <c r="J537" i="12"/>
  <c r="J536" i="12"/>
  <c r="J535" i="12"/>
  <c r="J534" i="12"/>
  <c r="J533" i="12"/>
  <c r="J532" i="12"/>
  <c r="J531" i="12"/>
  <c r="J530" i="12"/>
  <c r="J529" i="12"/>
  <c r="J528" i="12"/>
  <c r="J527" i="12"/>
  <c r="J526" i="12"/>
  <c r="J525" i="12"/>
  <c r="J524" i="12"/>
  <c r="J523" i="12"/>
  <c r="J522" i="12"/>
  <c r="J521" i="12"/>
  <c r="J520" i="12"/>
  <c r="J519" i="12"/>
  <c r="J518" i="12"/>
  <c r="J517" i="12"/>
  <c r="J516" i="12"/>
  <c r="J515" i="12"/>
  <c r="J514" i="12"/>
  <c r="J513" i="12"/>
  <c r="J512" i="12"/>
  <c r="J511" i="12"/>
  <c r="J510" i="12"/>
  <c r="J509" i="12"/>
  <c r="J508" i="12"/>
  <c r="J507" i="12"/>
  <c r="J506" i="12"/>
  <c r="J505" i="12"/>
  <c r="J504" i="12"/>
  <c r="J503" i="12"/>
  <c r="J502" i="12"/>
  <c r="J501" i="12"/>
  <c r="J500" i="12"/>
  <c r="J499" i="12"/>
  <c r="J498" i="12"/>
  <c r="J497" i="12"/>
  <c r="J496" i="12"/>
  <c r="J495" i="12"/>
  <c r="J494" i="12"/>
  <c r="J493" i="12"/>
  <c r="J492" i="12"/>
  <c r="J491" i="12"/>
  <c r="J490" i="12"/>
  <c r="J489" i="12"/>
  <c r="J488" i="12"/>
  <c r="J487" i="12"/>
  <c r="J486" i="12"/>
  <c r="J485" i="12"/>
  <c r="J484" i="12"/>
  <c r="J483" i="12"/>
  <c r="J482" i="12"/>
  <c r="J481" i="12"/>
  <c r="J480" i="12"/>
  <c r="J479" i="12"/>
  <c r="J478" i="12"/>
  <c r="J477" i="12"/>
  <c r="J476" i="12"/>
  <c r="J475" i="12"/>
  <c r="J474" i="12"/>
  <c r="J473" i="12"/>
  <c r="J472" i="12"/>
  <c r="J471" i="12"/>
  <c r="J470" i="12"/>
  <c r="J469" i="12"/>
  <c r="J468" i="12"/>
  <c r="J467" i="12"/>
  <c r="J466" i="12"/>
  <c r="J465" i="12"/>
  <c r="J464" i="12"/>
  <c r="J463" i="12"/>
  <c r="J462" i="12"/>
  <c r="J461" i="12"/>
  <c r="J460" i="12"/>
  <c r="J459" i="12"/>
  <c r="J458" i="12"/>
  <c r="J457" i="12"/>
  <c r="J456" i="12"/>
  <c r="J455" i="12"/>
  <c r="J454" i="12"/>
  <c r="J453" i="12"/>
  <c r="J452" i="12"/>
  <c r="J451" i="12"/>
  <c r="J450" i="12"/>
  <c r="J449" i="12"/>
  <c r="J448" i="12"/>
  <c r="J447" i="12"/>
  <c r="J446" i="12"/>
  <c r="J445" i="12"/>
  <c r="J444" i="12"/>
  <c r="J443" i="12"/>
  <c r="J442" i="12"/>
  <c r="J441" i="12"/>
  <c r="J440" i="12"/>
  <c r="J439" i="12"/>
  <c r="J438" i="12"/>
  <c r="J437" i="12"/>
  <c r="J436" i="12"/>
  <c r="J435" i="12"/>
  <c r="J434" i="12"/>
  <c r="J433" i="12"/>
  <c r="J432" i="12"/>
  <c r="J431" i="12"/>
  <c r="J430" i="12"/>
  <c r="J429" i="12"/>
  <c r="J428" i="12"/>
  <c r="J427" i="12"/>
  <c r="J426" i="12"/>
  <c r="J425" i="12"/>
  <c r="J424" i="12"/>
  <c r="J423" i="12"/>
  <c r="J422" i="12"/>
  <c r="J421" i="12"/>
  <c r="J420" i="12"/>
  <c r="J419" i="12"/>
  <c r="J418" i="12"/>
  <c r="J417" i="12"/>
  <c r="J416" i="12"/>
  <c r="J415" i="12"/>
  <c r="J414" i="12"/>
  <c r="J413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7" i="12"/>
  <c r="J386" i="12"/>
  <c r="J385" i="12"/>
  <c r="J384" i="12"/>
  <c r="J383" i="12"/>
  <c r="J382" i="12"/>
  <c r="J381" i="12"/>
  <c r="J380" i="12"/>
  <c r="J379" i="12"/>
  <c r="J378" i="12"/>
  <c r="J377" i="12"/>
  <c r="J376" i="12"/>
  <c r="J375" i="12"/>
  <c r="J374" i="12"/>
  <c r="J373" i="12"/>
  <c r="J372" i="12"/>
  <c r="J371" i="12"/>
  <c r="J370" i="12"/>
  <c r="J369" i="12"/>
  <c r="J368" i="12"/>
  <c r="J367" i="12"/>
  <c r="J366" i="12"/>
  <c r="J365" i="12"/>
  <c r="J364" i="12"/>
  <c r="J363" i="12"/>
  <c r="J362" i="12"/>
  <c r="J361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J333" i="12"/>
  <c r="J332" i="12"/>
  <c r="J331" i="12"/>
  <c r="J330" i="12"/>
  <c r="J329" i="12"/>
  <c r="J328" i="12"/>
  <c r="J327" i="12"/>
  <c r="J326" i="12"/>
  <c r="J325" i="12"/>
  <c r="J324" i="12"/>
  <c r="J323" i="12"/>
  <c r="J322" i="12"/>
  <c r="J321" i="12"/>
  <c r="J320" i="12"/>
  <c r="J319" i="12"/>
  <c r="J318" i="12"/>
  <c r="J317" i="12"/>
  <c r="J316" i="12"/>
  <c r="J315" i="12"/>
  <c r="J314" i="12"/>
  <c r="J313" i="12"/>
  <c r="J312" i="12"/>
  <c r="J311" i="12"/>
  <c r="J310" i="12"/>
  <c r="J309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2" i="12"/>
  <c r="J281" i="12"/>
  <c r="J280" i="12"/>
  <c r="J279" i="12"/>
  <c r="J278" i="12"/>
  <c r="J277" i="12"/>
  <c r="J276" i="12"/>
  <c r="J275" i="12"/>
  <c r="J274" i="12"/>
  <c r="J273" i="12"/>
  <c r="J272" i="12"/>
  <c r="J271" i="12"/>
  <c r="J270" i="12"/>
  <c r="J269" i="12"/>
  <c r="J268" i="12"/>
  <c r="J267" i="12"/>
  <c r="J266" i="12"/>
  <c r="J265" i="12"/>
  <c r="J264" i="12"/>
  <c r="J263" i="12"/>
  <c r="J262" i="12"/>
  <c r="J261" i="12"/>
  <c r="J260" i="12"/>
  <c r="J259" i="12"/>
  <c r="J258" i="12"/>
  <c r="J257" i="12"/>
  <c r="J256" i="12"/>
  <c r="J255" i="12"/>
  <c r="J254" i="12"/>
  <c r="J253" i="12"/>
  <c r="J252" i="12"/>
  <c r="J251" i="12"/>
  <c r="J250" i="12"/>
  <c r="J249" i="12"/>
  <c r="J248" i="12"/>
  <c r="J247" i="12"/>
  <c r="J246" i="12"/>
  <c r="J245" i="12"/>
  <c r="J244" i="12"/>
  <c r="J243" i="12"/>
  <c r="J242" i="12"/>
  <c r="J241" i="12"/>
  <c r="J240" i="12"/>
  <c r="J239" i="12"/>
  <c r="J238" i="12"/>
  <c r="J237" i="12"/>
  <c r="J236" i="12"/>
  <c r="J235" i="12"/>
  <c r="J234" i="12"/>
  <c r="J233" i="12"/>
  <c r="J232" i="12"/>
  <c r="J231" i="12"/>
  <c r="J230" i="12"/>
  <c r="J229" i="12"/>
  <c r="J228" i="12"/>
  <c r="J227" i="12"/>
  <c r="J226" i="12"/>
  <c r="J225" i="12"/>
  <c r="J224" i="12"/>
  <c r="J223" i="12"/>
  <c r="J222" i="12"/>
  <c r="J221" i="12"/>
  <c r="J220" i="12"/>
  <c r="J219" i="12"/>
  <c r="J218" i="12"/>
  <c r="J217" i="12"/>
  <c r="J216" i="12"/>
  <c r="J215" i="12"/>
  <c r="J214" i="12"/>
  <c r="J213" i="12"/>
  <c r="J212" i="12"/>
  <c r="J211" i="12"/>
  <c r="J210" i="12"/>
  <c r="J209" i="12"/>
  <c r="J208" i="12"/>
  <c r="J207" i="12"/>
  <c r="J206" i="12"/>
  <c r="J205" i="12"/>
  <c r="J204" i="12"/>
  <c r="J203" i="12"/>
  <c r="J202" i="12"/>
  <c r="J201" i="12"/>
  <c r="J200" i="12"/>
  <c r="J199" i="12"/>
  <c r="J198" i="12"/>
  <c r="J197" i="12"/>
  <c r="J196" i="12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596" i="11"/>
  <c r="J595" i="11"/>
  <c r="J594" i="11"/>
  <c r="J593" i="11"/>
  <c r="J592" i="11"/>
  <c r="J591" i="11"/>
  <c r="J590" i="11"/>
  <c r="J589" i="11"/>
  <c r="J588" i="11"/>
  <c r="J587" i="11"/>
  <c r="J586" i="11"/>
  <c r="J585" i="11"/>
  <c r="J584" i="11"/>
  <c r="J583" i="11"/>
  <c r="J582" i="11"/>
  <c r="J581" i="11"/>
  <c r="J580" i="11"/>
  <c r="J579" i="11"/>
  <c r="J578" i="11"/>
  <c r="J577" i="11"/>
  <c r="J576" i="11"/>
  <c r="J575" i="11"/>
  <c r="J574" i="11"/>
  <c r="J573" i="11"/>
  <c r="J572" i="11"/>
  <c r="J571" i="11"/>
  <c r="J570" i="11"/>
  <c r="J569" i="11"/>
  <c r="J568" i="11"/>
  <c r="J567" i="11"/>
  <c r="J566" i="11"/>
  <c r="J565" i="11"/>
  <c r="J564" i="11"/>
  <c r="J563" i="11"/>
  <c r="J562" i="11"/>
  <c r="J561" i="11"/>
  <c r="J560" i="11"/>
  <c r="J559" i="11"/>
  <c r="J558" i="11"/>
  <c r="J557" i="11"/>
  <c r="J556" i="11"/>
  <c r="J555" i="11"/>
  <c r="J554" i="11"/>
  <c r="J553" i="11"/>
  <c r="J552" i="11"/>
  <c r="J551" i="11"/>
  <c r="J550" i="11"/>
  <c r="J549" i="11"/>
  <c r="J548" i="11"/>
  <c r="J547" i="11"/>
  <c r="J546" i="11"/>
  <c r="J545" i="11"/>
  <c r="J544" i="11"/>
  <c r="J543" i="11"/>
  <c r="J542" i="11"/>
  <c r="J541" i="11"/>
  <c r="J540" i="11"/>
  <c r="J539" i="11"/>
  <c r="J538" i="11"/>
  <c r="J537" i="11"/>
  <c r="J536" i="11"/>
  <c r="J535" i="11"/>
  <c r="J534" i="11"/>
  <c r="J533" i="11"/>
  <c r="J532" i="11"/>
  <c r="J531" i="11"/>
  <c r="J530" i="11"/>
  <c r="J529" i="11"/>
  <c r="J528" i="11"/>
  <c r="J527" i="11"/>
  <c r="J526" i="11"/>
  <c r="J525" i="11"/>
  <c r="J524" i="11"/>
  <c r="J523" i="11"/>
  <c r="J522" i="11"/>
  <c r="J521" i="11"/>
  <c r="J520" i="11"/>
  <c r="J519" i="11"/>
  <c r="J518" i="11"/>
  <c r="J517" i="11"/>
  <c r="J516" i="11"/>
  <c r="J515" i="11"/>
  <c r="J514" i="11"/>
  <c r="J513" i="11"/>
  <c r="J512" i="11"/>
  <c r="J511" i="11"/>
  <c r="J510" i="11"/>
  <c r="J509" i="11"/>
  <c r="J508" i="11"/>
  <c r="J507" i="11"/>
  <c r="J506" i="11"/>
  <c r="J505" i="11"/>
  <c r="J504" i="11"/>
  <c r="J503" i="11"/>
  <c r="J502" i="11"/>
  <c r="J501" i="11"/>
  <c r="J500" i="11"/>
  <c r="J499" i="11"/>
  <c r="J498" i="11"/>
  <c r="J497" i="11"/>
  <c r="J496" i="11"/>
  <c r="J495" i="11"/>
  <c r="J494" i="11"/>
  <c r="J493" i="11"/>
  <c r="J492" i="11"/>
  <c r="J491" i="11"/>
  <c r="J490" i="11"/>
  <c r="J489" i="11"/>
  <c r="J488" i="11"/>
  <c r="J487" i="11"/>
  <c r="J486" i="11"/>
  <c r="J485" i="11"/>
  <c r="J484" i="11"/>
  <c r="J483" i="11"/>
  <c r="J482" i="11"/>
  <c r="J481" i="11"/>
  <c r="J480" i="11"/>
  <c r="J479" i="11"/>
  <c r="J478" i="11"/>
  <c r="J477" i="11"/>
  <c r="J476" i="11"/>
  <c r="J475" i="11"/>
  <c r="J474" i="11"/>
  <c r="J473" i="11"/>
  <c r="J472" i="11"/>
  <c r="J471" i="11"/>
  <c r="J470" i="11"/>
  <c r="J469" i="11"/>
  <c r="J468" i="11"/>
  <c r="J467" i="11"/>
  <c r="J466" i="11"/>
  <c r="J465" i="11"/>
  <c r="J464" i="11"/>
  <c r="J463" i="11"/>
  <c r="J462" i="11"/>
  <c r="J461" i="11"/>
  <c r="J460" i="11"/>
  <c r="J459" i="11"/>
  <c r="J458" i="11"/>
  <c r="J457" i="11"/>
  <c r="J456" i="11"/>
  <c r="J455" i="11"/>
  <c r="J454" i="11"/>
  <c r="J453" i="11"/>
  <c r="J452" i="11"/>
  <c r="J451" i="11"/>
  <c r="J450" i="11"/>
  <c r="J449" i="11"/>
  <c r="J448" i="11"/>
  <c r="J447" i="11"/>
  <c r="J446" i="11"/>
  <c r="J445" i="11"/>
  <c r="J444" i="11"/>
  <c r="J443" i="11"/>
  <c r="J442" i="11"/>
  <c r="J441" i="11"/>
  <c r="J440" i="11"/>
  <c r="J439" i="11"/>
  <c r="J438" i="11"/>
  <c r="J437" i="11"/>
  <c r="J436" i="11"/>
  <c r="J435" i="11"/>
  <c r="J434" i="11"/>
  <c r="J433" i="11"/>
  <c r="J432" i="11"/>
  <c r="J431" i="11"/>
  <c r="J430" i="11"/>
  <c r="J429" i="11"/>
  <c r="J428" i="11"/>
  <c r="J427" i="11"/>
  <c r="J426" i="11"/>
  <c r="J425" i="11"/>
  <c r="J424" i="11"/>
  <c r="J423" i="11"/>
  <c r="J422" i="11"/>
  <c r="J421" i="11"/>
  <c r="J420" i="11"/>
  <c r="J419" i="11"/>
  <c r="J418" i="11"/>
  <c r="J417" i="11"/>
  <c r="J416" i="11"/>
  <c r="J415" i="11"/>
  <c r="J414" i="11"/>
  <c r="J413" i="11"/>
  <c r="J412" i="11"/>
  <c r="J411" i="11"/>
  <c r="J410" i="11"/>
  <c r="J409" i="11"/>
  <c r="J408" i="11"/>
  <c r="J407" i="11"/>
  <c r="J406" i="11"/>
  <c r="J405" i="11"/>
  <c r="J404" i="11"/>
  <c r="J403" i="11"/>
  <c r="J402" i="11"/>
  <c r="J401" i="11"/>
  <c r="J400" i="11"/>
  <c r="J399" i="11"/>
  <c r="J398" i="11"/>
  <c r="J397" i="11"/>
  <c r="J396" i="11"/>
  <c r="J395" i="11"/>
  <c r="J394" i="11"/>
  <c r="J393" i="11"/>
  <c r="J392" i="11"/>
  <c r="J391" i="11"/>
  <c r="J390" i="11"/>
  <c r="J389" i="11"/>
  <c r="J388" i="11"/>
  <c r="J387" i="11"/>
  <c r="J386" i="11"/>
  <c r="J385" i="11"/>
  <c r="J384" i="11"/>
  <c r="J383" i="11"/>
  <c r="J382" i="11"/>
  <c r="J381" i="11"/>
  <c r="J380" i="11"/>
  <c r="J379" i="11"/>
  <c r="J378" i="11"/>
  <c r="J377" i="11"/>
  <c r="J376" i="11"/>
  <c r="J375" i="11"/>
  <c r="J374" i="11"/>
  <c r="J373" i="11"/>
  <c r="J372" i="11"/>
  <c r="J371" i="11"/>
  <c r="J370" i="11"/>
  <c r="J369" i="11"/>
  <c r="J368" i="11"/>
  <c r="J367" i="11"/>
  <c r="J366" i="11"/>
  <c r="J365" i="11"/>
  <c r="J364" i="11"/>
  <c r="J363" i="11"/>
  <c r="J362" i="11"/>
  <c r="J361" i="11"/>
  <c r="J360" i="11"/>
  <c r="J359" i="11"/>
  <c r="J358" i="11"/>
  <c r="J357" i="11"/>
  <c r="J356" i="11"/>
  <c r="J355" i="11"/>
  <c r="J354" i="11"/>
  <c r="J353" i="11"/>
  <c r="J352" i="11"/>
  <c r="J351" i="11"/>
  <c r="J350" i="11"/>
  <c r="J349" i="11"/>
  <c r="J348" i="11"/>
  <c r="J347" i="11"/>
  <c r="J346" i="11"/>
  <c r="J345" i="11"/>
  <c r="J344" i="11"/>
  <c r="J343" i="11"/>
  <c r="J342" i="11"/>
  <c r="J341" i="11"/>
  <c r="J340" i="11"/>
  <c r="J339" i="11"/>
  <c r="J338" i="11"/>
  <c r="J337" i="11"/>
  <c r="J336" i="11"/>
  <c r="J335" i="11"/>
  <c r="J334" i="11"/>
  <c r="J333" i="11"/>
  <c r="J332" i="11"/>
  <c r="J331" i="11"/>
  <c r="J330" i="11"/>
  <c r="J329" i="11"/>
  <c r="J328" i="11"/>
  <c r="J327" i="11"/>
  <c r="J326" i="11"/>
  <c r="J325" i="11"/>
  <c r="J324" i="11"/>
  <c r="J323" i="11"/>
  <c r="J322" i="11"/>
  <c r="J321" i="11"/>
  <c r="J320" i="11"/>
  <c r="J319" i="11"/>
  <c r="J318" i="11"/>
  <c r="J317" i="11"/>
  <c r="J316" i="11"/>
  <c r="J315" i="11"/>
  <c r="J314" i="11"/>
  <c r="J313" i="11"/>
  <c r="J312" i="11"/>
  <c r="J311" i="11"/>
  <c r="J310" i="11"/>
  <c r="J309" i="11"/>
  <c r="J308" i="11"/>
  <c r="J307" i="11"/>
  <c r="J306" i="11"/>
  <c r="J305" i="11"/>
  <c r="J304" i="11"/>
  <c r="J303" i="11"/>
  <c r="J302" i="11"/>
  <c r="J301" i="11"/>
  <c r="J300" i="11"/>
  <c r="J299" i="11"/>
  <c r="J298" i="11"/>
  <c r="J297" i="11"/>
  <c r="J296" i="11"/>
  <c r="J295" i="11"/>
  <c r="J294" i="11"/>
  <c r="J293" i="11"/>
  <c r="J292" i="11"/>
  <c r="J291" i="11"/>
  <c r="J290" i="11"/>
  <c r="J289" i="11"/>
  <c r="J288" i="11"/>
  <c r="J287" i="11"/>
  <c r="J286" i="11"/>
  <c r="J285" i="11"/>
  <c r="J284" i="11"/>
  <c r="J283" i="11"/>
  <c r="J282" i="11"/>
  <c r="J281" i="11"/>
  <c r="J280" i="11"/>
  <c r="J279" i="11"/>
  <c r="J278" i="11"/>
  <c r="J277" i="11"/>
  <c r="J276" i="11"/>
  <c r="J275" i="11"/>
  <c r="J274" i="11"/>
  <c r="J273" i="11"/>
  <c r="J272" i="11"/>
  <c r="J271" i="11"/>
  <c r="J270" i="11"/>
  <c r="J269" i="11"/>
  <c r="J268" i="11"/>
  <c r="J267" i="11"/>
  <c r="J266" i="11"/>
  <c r="J265" i="11"/>
  <c r="J264" i="11"/>
  <c r="J263" i="11"/>
  <c r="J262" i="11"/>
  <c r="J261" i="11"/>
  <c r="J260" i="11"/>
  <c r="J259" i="11"/>
  <c r="J258" i="11"/>
  <c r="J257" i="11"/>
  <c r="J256" i="11"/>
  <c r="J255" i="11"/>
  <c r="J254" i="11"/>
  <c r="J253" i="11"/>
  <c r="J252" i="11"/>
  <c r="J251" i="11"/>
  <c r="J250" i="11"/>
  <c r="J249" i="11"/>
  <c r="J248" i="11"/>
  <c r="J247" i="11"/>
  <c r="J246" i="11"/>
  <c r="J245" i="11"/>
  <c r="J244" i="11"/>
  <c r="J243" i="11"/>
  <c r="J242" i="11"/>
  <c r="J241" i="11"/>
  <c r="J240" i="11"/>
  <c r="J239" i="11"/>
  <c r="J238" i="11"/>
  <c r="J237" i="11"/>
  <c r="J236" i="11"/>
  <c r="J235" i="11"/>
  <c r="J234" i="11"/>
  <c r="J233" i="11"/>
  <c r="J232" i="11"/>
  <c r="J231" i="1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J216" i="11"/>
  <c r="J215" i="11"/>
  <c r="J214" i="11"/>
  <c r="J213" i="11"/>
  <c r="J212" i="1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596" i="10"/>
  <c r="J595" i="10"/>
  <c r="J594" i="10"/>
  <c r="J593" i="10"/>
  <c r="J592" i="10"/>
  <c r="J591" i="10"/>
  <c r="J590" i="10"/>
  <c r="J589" i="10"/>
  <c r="J588" i="10"/>
  <c r="J587" i="10"/>
  <c r="J586" i="10"/>
  <c r="J585" i="10"/>
  <c r="J584" i="10"/>
  <c r="J583" i="10"/>
  <c r="J582" i="10"/>
  <c r="J581" i="10"/>
  <c r="J580" i="10"/>
  <c r="J579" i="10"/>
  <c r="J578" i="10"/>
  <c r="J577" i="10"/>
  <c r="J576" i="10"/>
  <c r="J575" i="10"/>
  <c r="J574" i="10"/>
  <c r="J573" i="10"/>
  <c r="J572" i="10"/>
  <c r="J571" i="10"/>
  <c r="J570" i="10"/>
  <c r="J569" i="10"/>
  <c r="J568" i="10"/>
  <c r="J567" i="10"/>
  <c r="J566" i="10"/>
  <c r="J565" i="10"/>
  <c r="J564" i="10"/>
  <c r="J563" i="10"/>
  <c r="J562" i="10"/>
  <c r="J561" i="10"/>
  <c r="J560" i="10"/>
  <c r="J559" i="10"/>
  <c r="J558" i="10"/>
  <c r="J557" i="10"/>
  <c r="J556" i="10"/>
  <c r="J555" i="10"/>
  <c r="J554" i="10"/>
  <c r="J553" i="10"/>
  <c r="J552" i="10"/>
  <c r="J551" i="10"/>
  <c r="J550" i="10"/>
  <c r="J549" i="10"/>
  <c r="J548" i="10"/>
  <c r="J547" i="10"/>
  <c r="J546" i="10"/>
  <c r="J545" i="10"/>
  <c r="J544" i="10"/>
  <c r="J543" i="10"/>
  <c r="J542" i="10"/>
  <c r="J541" i="10"/>
  <c r="J540" i="10"/>
  <c r="J539" i="10"/>
  <c r="J538" i="10"/>
  <c r="J537" i="10"/>
  <c r="J536" i="10"/>
  <c r="J535" i="10"/>
  <c r="J534" i="10"/>
  <c r="J533" i="10"/>
  <c r="J532" i="10"/>
  <c r="J531" i="10"/>
  <c r="J530" i="10"/>
  <c r="J529" i="10"/>
  <c r="J528" i="10"/>
  <c r="J527" i="10"/>
  <c r="J526" i="10"/>
  <c r="J525" i="10"/>
  <c r="J524" i="10"/>
  <c r="J523" i="10"/>
  <c r="J522" i="10"/>
  <c r="J521" i="10"/>
  <c r="J520" i="10"/>
  <c r="J519" i="10"/>
  <c r="J518" i="10"/>
  <c r="J517" i="10"/>
  <c r="J516" i="10"/>
  <c r="J515" i="10"/>
  <c r="J514" i="10"/>
  <c r="J513" i="10"/>
  <c r="J512" i="10"/>
  <c r="J511" i="10"/>
  <c r="J510" i="10"/>
  <c r="J509" i="10"/>
  <c r="J508" i="10"/>
  <c r="J507" i="10"/>
  <c r="J506" i="10"/>
  <c r="J505" i="10"/>
  <c r="J504" i="10"/>
  <c r="J503" i="10"/>
  <c r="J502" i="10"/>
  <c r="J501" i="10"/>
  <c r="J500" i="10"/>
  <c r="J499" i="10"/>
  <c r="J498" i="10"/>
  <c r="J497" i="10"/>
  <c r="J496" i="10"/>
  <c r="J495" i="10"/>
  <c r="J494" i="10"/>
  <c r="J493" i="10"/>
  <c r="J492" i="10"/>
  <c r="J491" i="10"/>
  <c r="J490" i="10"/>
  <c r="J489" i="10"/>
  <c r="J488" i="10"/>
  <c r="J487" i="10"/>
  <c r="J486" i="10"/>
  <c r="J485" i="10"/>
  <c r="J484" i="10"/>
  <c r="J483" i="10"/>
  <c r="J482" i="10"/>
  <c r="J481" i="10"/>
  <c r="J480" i="10"/>
  <c r="J479" i="10"/>
  <c r="J478" i="10"/>
  <c r="J477" i="10"/>
  <c r="J476" i="10"/>
  <c r="J475" i="10"/>
  <c r="J474" i="10"/>
  <c r="J473" i="10"/>
  <c r="J472" i="10"/>
  <c r="J471" i="10"/>
  <c r="J470" i="10"/>
  <c r="J469" i="10"/>
  <c r="J468" i="10"/>
  <c r="J467" i="10"/>
  <c r="J466" i="10"/>
  <c r="J465" i="10"/>
  <c r="J464" i="10"/>
  <c r="J463" i="10"/>
  <c r="J462" i="10"/>
  <c r="J461" i="10"/>
  <c r="J460" i="10"/>
  <c r="J459" i="10"/>
  <c r="J458" i="10"/>
  <c r="J457" i="10"/>
  <c r="J456" i="10"/>
  <c r="J455" i="10"/>
  <c r="J454" i="10"/>
  <c r="J453" i="10"/>
  <c r="J452" i="10"/>
  <c r="J451" i="10"/>
  <c r="J450" i="10"/>
  <c r="J449" i="10"/>
  <c r="J448" i="10"/>
  <c r="J447" i="10"/>
  <c r="J446" i="10"/>
  <c r="J445" i="10"/>
  <c r="J444" i="10"/>
  <c r="J443" i="10"/>
  <c r="J442" i="10"/>
  <c r="J441" i="10"/>
  <c r="J440" i="10"/>
  <c r="J439" i="10"/>
  <c r="J438" i="10"/>
  <c r="J437" i="10"/>
  <c r="J436" i="10"/>
  <c r="J435" i="10"/>
  <c r="J434" i="10"/>
  <c r="J433" i="10"/>
  <c r="J432" i="10"/>
  <c r="J431" i="10"/>
  <c r="J430" i="10"/>
  <c r="J429" i="10"/>
  <c r="J428" i="10"/>
  <c r="J427" i="10"/>
  <c r="J426" i="10"/>
  <c r="J425" i="10"/>
  <c r="J424" i="10"/>
  <c r="J423" i="10"/>
  <c r="J422" i="10"/>
  <c r="J421" i="10"/>
  <c r="J420" i="10"/>
  <c r="J419" i="10"/>
  <c r="J418" i="10"/>
  <c r="J417" i="10"/>
  <c r="J416" i="10"/>
  <c r="J415" i="10"/>
  <c r="J414" i="10"/>
  <c r="J413" i="10"/>
  <c r="J412" i="10"/>
  <c r="J411" i="10"/>
  <c r="J410" i="10"/>
  <c r="J409" i="10"/>
  <c r="J408" i="10"/>
  <c r="J407" i="10"/>
  <c r="J406" i="10"/>
  <c r="J405" i="10"/>
  <c r="J404" i="10"/>
  <c r="J403" i="10"/>
  <c r="J402" i="10"/>
  <c r="J401" i="10"/>
  <c r="J400" i="10"/>
  <c r="J399" i="10"/>
  <c r="J398" i="10"/>
  <c r="J397" i="10"/>
  <c r="J396" i="10"/>
  <c r="J395" i="10"/>
  <c r="J394" i="10"/>
  <c r="J393" i="10"/>
  <c r="J392" i="10"/>
  <c r="J391" i="10"/>
  <c r="J390" i="10"/>
  <c r="J389" i="10"/>
  <c r="J388" i="10"/>
  <c r="J387" i="10"/>
  <c r="J386" i="10"/>
  <c r="J385" i="10"/>
  <c r="J384" i="10"/>
  <c r="J383" i="10"/>
  <c r="J382" i="10"/>
  <c r="J381" i="10"/>
  <c r="J380" i="10"/>
  <c r="J379" i="10"/>
  <c r="J378" i="10"/>
  <c r="J377" i="10"/>
  <c r="J376" i="10"/>
  <c r="J375" i="10"/>
  <c r="J374" i="10"/>
  <c r="J373" i="10"/>
  <c r="J372" i="10"/>
  <c r="J371" i="10"/>
  <c r="J370" i="10"/>
  <c r="J369" i="10"/>
  <c r="J368" i="10"/>
  <c r="J367" i="10"/>
  <c r="J366" i="10"/>
  <c r="J365" i="10"/>
  <c r="J364" i="10"/>
  <c r="J363" i="10"/>
  <c r="J362" i="10"/>
  <c r="J361" i="10"/>
  <c r="J360" i="10"/>
  <c r="J359" i="10"/>
  <c r="J358" i="10"/>
  <c r="J357" i="10"/>
  <c r="J356" i="10"/>
  <c r="J355" i="10"/>
  <c r="J354" i="10"/>
  <c r="J353" i="10"/>
  <c r="J352" i="10"/>
  <c r="J351" i="10"/>
  <c r="J350" i="10"/>
  <c r="J349" i="10"/>
  <c r="J348" i="10"/>
  <c r="J347" i="10"/>
  <c r="J346" i="10"/>
  <c r="J345" i="10"/>
  <c r="J344" i="10"/>
  <c r="J343" i="10"/>
  <c r="J342" i="10"/>
  <c r="J341" i="10"/>
  <c r="J340" i="10"/>
  <c r="J339" i="10"/>
  <c r="J338" i="10"/>
  <c r="J337" i="10"/>
  <c r="J336" i="10"/>
  <c r="J335" i="10"/>
  <c r="J334" i="10"/>
  <c r="J333" i="10"/>
  <c r="J332" i="10"/>
  <c r="J331" i="10"/>
  <c r="J330" i="10"/>
  <c r="J329" i="10"/>
  <c r="J328" i="10"/>
  <c r="J327" i="10"/>
  <c r="J326" i="10"/>
  <c r="J325" i="10"/>
  <c r="J324" i="10"/>
  <c r="J323" i="10"/>
  <c r="J322" i="10"/>
  <c r="J321" i="10"/>
  <c r="J320" i="10"/>
  <c r="J319" i="10"/>
  <c r="J318" i="10"/>
  <c r="J317" i="10"/>
  <c r="J316" i="10"/>
  <c r="J315" i="10"/>
  <c r="J314" i="10"/>
  <c r="J313" i="10"/>
  <c r="J312" i="10"/>
  <c r="J311" i="10"/>
  <c r="J310" i="10"/>
  <c r="J309" i="10"/>
  <c r="J308" i="10"/>
  <c r="J307" i="10"/>
  <c r="J306" i="10"/>
  <c r="J305" i="10"/>
  <c r="J304" i="10"/>
  <c r="J303" i="10"/>
  <c r="J302" i="10"/>
  <c r="J301" i="10"/>
  <c r="J300" i="10"/>
  <c r="J299" i="10"/>
  <c r="J298" i="10"/>
  <c r="J297" i="10"/>
  <c r="J296" i="10"/>
  <c r="J295" i="10"/>
  <c r="J294" i="10"/>
  <c r="J293" i="10"/>
  <c r="J292" i="10"/>
  <c r="J291" i="10"/>
  <c r="J290" i="10"/>
  <c r="J289" i="10"/>
  <c r="J288" i="10"/>
  <c r="J287" i="10"/>
  <c r="J286" i="10"/>
  <c r="J285" i="10"/>
  <c r="J284" i="10"/>
  <c r="J283" i="10"/>
  <c r="J282" i="10"/>
  <c r="J281" i="10"/>
  <c r="J280" i="10"/>
  <c r="J279" i="10"/>
  <c r="J278" i="10"/>
  <c r="J277" i="10"/>
  <c r="J276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596" i="9"/>
  <c r="J595" i="9"/>
  <c r="J594" i="9"/>
  <c r="J593" i="9"/>
  <c r="J592" i="9"/>
  <c r="J591" i="9"/>
  <c r="J590" i="9"/>
  <c r="J589" i="9"/>
  <c r="J588" i="9"/>
  <c r="J587" i="9"/>
  <c r="J586" i="9"/>
  <c r="J585" i="9"/>
  <c r="J584" i="9"/>
  <c r="J583" i="9"/>
  <c r="J582" i="9"/>
  <c r="J581" i="9"/>
  <c r="J580" i="9"/>
  <c r="J579" i="9"/>
  <c r="J578" i="9"/>
  <c r="J577" i="9"/>
  <c r="J576" i="9"/>
  <c r="J575" i="9"/>
  <c r="J574" i="9"/>
  <c r="J573" i="9"/>
  <c r="J572" i="9"/>
  <c r="J571" i="9"/>
  <c r="J570" i="9"/>
  <c r="J569" i="9"/>
  <c r="J568" i="9"/>
  <c r="J567" i="9"/>
  <c r="J566" i="9"/>
  <c r="J565" i="9"/>
  <c r="J564" i="9"/>
  <c r="J563" i="9"/>
  <c r="J562" i="9"/>
  <c r="J561" i="9"/>
  <c r="J560" i="9"/>
  <c r="J559" i="9"/>
  <c r="J558" i="9"/>
  <c r="J557" i="9"/>
  <c r="J556" i="9"/>
  <c r="J555" i="9"/>
  <c r="J554" i="9"/>
  <c r="J553" i="9"/>
  <c r="J552" i="9"/>
  <c r="J551" i="9"/>
  <c r="J550" i="9"/>
  <c r="J549" i="9"/>
  <c r="J548" i="9"/>
  <c r="J547" i="9"/>
  <c r="J546" i="9"/>
  <c r="J545" i="9"/>
  <c r="J544" i="9"/>
  <c r="J543" i="9"/>
  <c r="J542" i="9"/>
  <c r="J541" i="9"/>
  <c r="J540" i="9"/>
  <c r="J539" i="9"/>
  <c r="J538" i="9"/>
  <c r="J537" i="9"/>
  <c r="J536" i="9"/>
  <c r="J535" i="9"/>
  <c r="J534" i="9"/>
  <c r="J533" i="9"/>
  <c r="J532" i="9"/>
  <c r="J531" i="9"/>
  <c r="J530" i="9"/>
  <c r="J529" i="9"/>
  <c r="J528" i="9"/>
  <c r="J527" i="9"/>
  <c r="J526" i="9"/>
  <c r="J525" i="9"/>
  <c r="J524" i="9"/>
  <c r="J523" i="9"/>
  <c r="J522" i="9"/>
  <c r="J521" i="9"/>
  <c r="J520" i="9"/>
  <c r="J519" i="9"/>
  <c r="J518" i="9"/>
  <c r="J517" i="9"/>
  <c r="J516" i="9"/>
  <c r="J515" i="9"/>
  <c r="J514" i="9"/>
  <c r="J513" i="9"/>
  <c r="J512" i="9"/>
  <c r="J511" i="9"/>
  <c r="J510" i="9"/>
  <c r="J509" i="9"/>
  <c r="J508" i="9"/>
  <c r="J507" i="9"/>
  <c r="J506" i="9"/>
  <c r="J505" i="9"/>
  <c r="J504" i="9"/>
  <c r="J503" i="9"/>
  <c r="J502" i="9"/>
  <c r="J501" i="9"/>
  <c r="J500" i="9"/>
  <c r="J499" i="9"/>
  <c r="J498" i="9"/>
  <c r="J497" i="9"/>
  <c r="J496" i="9"/>
  <c r="J495" i="9"/>
  <c r="J494" i="9"/>
  <c r="J493" i="9"/>
  <c r="J492" i="9"/>
  <c r="J491" i="9"/>
  <c r="J490" i="9"/>
  <c r="J489" i="9"/>
  <c r="J488" i="9"/>
  <c r="J487" i="9"/>
  <c r="J486" i="9"/>
  <c r="J485" i="9"/>
  <c r="J484" i="9"/>
  <c r="J483" i="9"/>
  <c r="J482" i="9"/>
  <c r="J481" i="9"/>
  <c r="J480" i="9"/>
  <c r="J479" i="9"/>
  <c r="J478" i="9"/>
  <c r="J477" i="9"/>
  <c r="J476" i="9"/>
  <c r="J475" i="9"/>
  <c r="J474" i="9"/>
  <c r="J473" i="9"/>
  <c r="J472" i="9"/>
  <c r="J471" i="9"/>
  <c r="J470" i="9"/>
  <c r="J469" i="9"/>
  <c r="J468" i="9"/>
  <c r="J467" i="9"/>
  <c r="J466" i="9"/>
  <c r="J465" i="9"/>
  <c r="J464" i="9"/>
  <c r="J463" i="9"/>
  <c r="J462" i="9"/>
  <c r="J461" i="9"/>
  <c r="J460" i="9"/>
  <c r="J459" i="9"/>
  <c r="J458" i="9"/>
  <c r="J457" i="9"/>
  <c r="J456" i="9"/>
  <c r="J455" i="9"/>
  <c r="J454" i="9"/>
  <c r="J453" i="9"/>
  <c r="J452" i="9"/>
  <c r="J451" i="9"/>
  <c r="J450" i="9"/>
  <c r="J449" i="9"/>
  <c r="J448" i="9"/>
  <c r="J447" i="9"/>
  <c r="J446" i="9"/>
  <c r="J445" i="9"/>
  <c r="J444" i="9"/>
  <c r="J443" i="9"/>
  <c r="J442" i="9"/>
  <c r="J441" i="9"/>
  <c r="J440" i="9"/>
  <c r="J439" i="9"/>
  <c r="J438" i="9"/>
  <c r="J437" i="9"/>
  <c r="J436" i="9"/>
  <c r="J435" i="9"/>
  <c r="J434" i="9"/>
  <c r="J433" i="9"/>
  <c r="J432" i="9"/>
  <c r="J431" i="9"/>
  <c r="J430" i="9"/>
  <c r="J429" i="9"/>
  <c r="J428" i="9"/>
  <c r="J427" i="9"/>
  <c r="J426" i="9"/>
  <c r="J425" i="9"/>
  <c r="J424" i="9"/>
  <c r="J423" i="9"/>
  <c r="J422" i="9"/>
  <c r="J421" i="9"/>
  <c r="J420" i="9"/>
  <c r="J419" i="9"/>
  <c r="J418" i="9"/>
  <c r="J417" i="9"/>
  <c r="J416" i="9"/>
  <c r="J415" i="9"/>
  <c r="J414" i="9"/>
  <c r="J413" i="9"/>
  <c r="J412" i="9"/>
  <c r="J411" i="9"/>
  <c r="J410" i="9"/>
  <c r="J409" i="9"/>
  <c r="J408" i="9"/>
  <c r="J407" i="9"/>
  <c r="J406" i="9"/>
  <c r="J405" i="9"/>
  <c r="J404" i="9"/>
  <c r="J403" i="9"/>
  <c r="J402" i="9"/>
  <c r="J401" i="9"/>
  <c r="J400" i="9"/>
  <c r="J399" i="9"/>
  <c r="J398" i="9"/>
  <c r="J397" i="9"/>
  <c r="J396" i="9"/>
  <c r="J395" i="9"/>
  <c r="J394" i="9"/>
  <c r="J393" i="9"/>
  <c r="J392" i="9"/>
  <c r="J391" i="9"/>
  <c r="J390" i="9"/>
  <c r="J389" i="9"/>
  <c r="J388" i="9"/>
  <c r="J387" i="9"/>
  <c r="J386" i="9"/>
  <c r="J385" i="9"/>
  <c r="J384" i="9"/>
  <c r="J383" i="9"/>
  <c r="J382" i="9"/>
  <c r="J381" i="9"/>
  <c r="J380" i="9"/>
  <c r="J379" i="9"/>
  <c r="J378" i="9"/>
  <c r="J377" i="9"/>
  <c r="J376" i="9"/>
  <c r="J375" i="9"/>
  <c r="J374" i="9"/>
  <c r="J373" i="9"/>
  <c r="J372" i="9"/>
  <c r="J371" i="9"/>
  <c r="J370" i="9"/>
  <c r="J369" i="9"/>
  <c r="J368" i="9"/>
  <c r="J367" i="9"/>
  <c r="J366" i="9"/>
  <c r="J365" i="9"/>
  <c r="J364" i="9"/>
  <c r="J363" i="9"/>
  <c r="J362" i="9"/>
  <c r="J361" i="9"/>
  <c r="J360" i="9"/>
  <c r="J359" i="9"/>
  <c r="J358" i="9"/>
  <c r="J357" i="9"/>
  <c r="J356" i="9"/>
  <c r="J355" i="9"/>
  <c r="J354" i="9"/>
  <c r="J353" i="9"/>
  <c r="J352" i="9"/>
  <c r="J351" i="9"/>
  <c r="J350" i="9"/>
  <c r="J349" i="9"/>
  <c r="J348" i="9"/>
  <c r="J347" i="9"/>
  <c r="J346" i="9"/>
  <c r="J345" i="9"/>
  <c r="J344" i="9"/>
  <c r="J343" i="9"/>
  <c r="J342" i="9"/>
  <c r="J341" i="9"/>
  <c r="J340" i="9"/>
  <c r="J339" i="9"/>
  <c r="J338" i="9"/>
  <c r="J337" i="9"/>
  <c r="J336" i="9"/>
  <c r="J335" i="9"/>
  <c r="J334" i="9"/>
  <c r="J333" i="9"/>
  <c r="J332" i="9"/>
  <c r="J331" i="9"/>
  <c r="J330" i="9"/>
  <c r="J329" i="9"/>
  <c r="J328" i="9"/>
  <c r="J327" i="9"/>
  <c r="J326" i="9"/>
  <c r="J325" i="9"/>
  <c r="J324" i="9"/>
  <c r="J323" i="9"/>
  <c r="J322" i="9"/>
  <c r="J321" i="9"/>
  <c r="J320" i="9"/>
  <c r="J319" i="9"/>
  <c r="J318" i="9"/>
  <c r="J317" i="9"/>
  <c r="J316" i="9"/>
  <c r="J315" i="9"/>
  <c r="J314" i="9"/>
  <c r="J313" i="9"/>
  <c r="J312" i="9"/>
  <c r="J311" i="9"/>
  <c r="J310" i="9"/>
  <c r="J309" i="9"/>
  <c r="J308" i="9"/>
  <c r="J307" i="9"/>
  <c r="J306" i="9"/>
  <c r="J305" i="9"/>
  <c r="J304" i="9"/>
  <c r="J303" i="9"/>
  <c r="J302" i="9"/>
  <c r="J301" i="9"/>
  <c r="J300" i="9"/>
  <c r="J299" i="9"/>
  <c r="J298" i="9"/>
  <c r="J297" i="9"/>
  <c r="J296" i="9"/>
  <c r="J295" i="9"/>
  <c r="J294" i="9"/>
  <c r="J293" i="9"/>
  <c r="J292" i="9"/>
  <c r="J291" i="9"/>
  <c r="J290" i="9"/>
  <c r="J289" i="9"/>
  <c r="J288" i="9"/>
  <c r="J287" i="9"/>
  <c r="J286" i="9"/>
  <c r="J285" i="9"/>
  <c r="J284" i="9"/>
  <c r="J283" i="9"/>
  <c r="J282" i="9"/>
  <c r="J281" i="9"/>
  <c r="J280" i="9"/>
  <c r="J279" i="9"/>
  <c r="J278" i="9"/>
  <c r="J277" i="9"/>
  <c r="J276" i="9"/>
  <c r="J275" i="9"/>
  <c r="J274" i="9"/>
  <c r="J273" i="9"/>
  <c r="J272" i="9"/>
  <c r="J271" i="9"/>
  <c r="J270" i="9"/>
  <c r="J269" i="9"/>
  <c r="J268" i="9"/>
  <c r="J267" i="9"/>
  <c r="J266" i="9"/>
  <c r="J265" i="9"/>
  <c r="J264" i="9"/>
  <c r="J263" i="9"/>
  <c r="J262" i="9"/>
  <c r="J261" i="9"/>
  <c r="J260" i="9"/>
  <c r="J259" i="9"/>
  <c r="J258" i="9"/>
  <c r="J257" i="9"/>
  <c r="J256" i="9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596" i="8"/>
  <c r="J595" i="8"/>
  <c r="J594" i="8"/>
  <c r="J593" i="8"/>
  <c r="J592" i="8"/>
  <c r="J591" i="8"/>
  <c r="J590" i="8"/>
  <c r="J589" i="8"/>
  <c r="J588" i="8"/>
  <c r="J587" i="8"/>
  <c r="J586" i="8"/>
  <c r="J585" i="8"/>
  <c r="J584" i="8"/>
  <c r="J583" i="8"/>
  <c r="J582" i="8"/>
  <c r="J581" i="8"/>
  <c r="J580" i="8"/>
  <c r="J579" i="8"/>
  <c r="J578" i="8"/>
  <c r="J577" i="8"/>
  <c r="J576" i="8"/>
  <c r="J575" i="8"/>
  <c r="J574" i="8"/>
  <c r="J573" i="8"/>
  <c r="J572" i="8"/>
  <c r="J571" i="8"/>
  <c r="J570" i="8"/>
  <c r="J569" i="8"/>
  <c r="J568" i="8"/>
  <c r="J567" i="8"/>
  <c r="J566" i="8"/>
  <c r="J565" i="8"/>
  <c r="J564" i="8"/>
  <c r="J563" i="8"/>
  <c r="J562" i="8"/>
  <c r="J561" i="8"/>
  <c r="J560" i="8"/>
  <c r="J559" i="8"/>
  <c r="J558" i="8"/>
  <c r="J557" i="8"/>
  <c r="J556" i="8"/>
  <c r="J555" i="8"/>
  <c r="J554" i="8"/>
  <c r="J553" i="8"/>
  <c r="J552" i="8"/>
  <c r="J551" i="8"/>
  <c r="J550" i="8"/>
  <c r="J549" i="8"/>
  <c r="J548" i="8"/>
  <c r="J547" i="8"/>
  <c r="J546" i="8"/>
  <c r="J545" i="8"/>
  <c r="J544" i="8"/>
  <c r="J543" i="8"/>
  <c r="J542" i="8"/>
  <c r="J541" i="8"/>
  <c r="J540" i="8"/>
  <c r="J539" i="8"/>
  <c r="J538" i="8"/>
  <c r="J537" i="8"/>
  <c r="J536" i="8"/>
  <c r="J535" i="8"/>
  <c r="J534" i="8"/>
  <c r="J533" i="8"/>
  <c r="J532" i="8"/>
  <c r="J531" i="8"/>
  <c r="J530" i="8"/>
  <c r="J529" i="8"/>
  <c r="J528" i="8"/>
  <c r="J527" i="8"/>
  <c r="J526" i="8"/>
  <c r="J525" i="8"/>
  <c r="J524" i="8"/>
  <c r="J523" i="8"/>
  <c r="J522" i="8"/>
  <c r="J521" i="8"/>
  <c r="J520" i="8"/>
  <c r="J519" i="8"/>
  <c r="J518" i="8"/>
  <c r="J517" i="8"/>
  <c r="J516" i="8"/>
  <c r="J515" i="8"/>
  <c r="J514" i="8"/>
  <c r="J513" i="8"/>
  <c r="J512" i="8"/>
  <c r="J511" i="8"/>
  <c r="J510" i="8"/>
  <c r="J509" i="8"/>
  <c r="J508" i="8"/>
  <c r="J507" i="8"/>
  <c r="J506" i="8"/>
  <c r="J505" i="8"/>
  <c r="J504" i="8"/>
  <c r="J503" i="8"/>
  <c r="J502" i="8"/>
  <c r="J501" i="8"/>
  <c r="J500" i="8"/>
  <c r="J499" i="8"/>
  <c r="J498" i="8"/>
  <c r="J497" i="8"/>
  <c r="J496" i="8"/>
  <c r="J495" i="8"/>
  <c r="J494" i="8"/>
  <c r="J493" i="8"/>
  <c r="J492" i="8"/>
  <c r="J491" i="8"/>
  <c r="J490" i="8"/>
  <c r="J489" i="8"/>
  <c r="J488" i="8"/>
  <c r="J487" i="8"/>
  <c r="J486" i="8"/>
  <c r="J485" i="8"/>
  <c r="J484" i="8"/>
  <c r="J483" i="8"/>
  <c r="J482" i="8"/>
  <c r="J481" i="8"/>
  <c r="J480" i="8"/>
  <c r="J479" i="8"/>
  <c r="J478" i="8"/>
  <c r="J477" i="8"/>
  <c r="J476" i="8"/>
  <c r="J475" i="8"/>
  <c r="J474" i="8"/>
  <c r="J473" i="8"/>
  <c r="J472" i="8"/>
  <c r="J471" i="8"/>
  <c r="J470" i="8"/>
  <c r="J469" i="8"/>
  <c r="J468" i="8"/>
  <c r="J467" i="8"/>
  <c r="J466" i="8"/>
  <c r="J465" i="8"/>
  <c r="J464" i="8"/>
  <c r="J463" i="8"/>
  <c r="J462" i="8"/>
  <c r="J461" i="8"/>
  <c r="J460" i="8"/>
  <c r="J459" i="8"/>
  <c r="J458" i="8"/>
  <c r="J457" i="8"/>
  <c r="J456" i="8"/>
  <c r="J455" i="8"/>
  <c r="J454" i="8"/>
  <c r="J453" i="8"/>
  <c r="J452" i="8"/>
  <c r="J451" i="8"/>
  <c r="J450" i="8"/>
  <c r="J449" i="8"/>
  <c r="J448" i="8"/>
  <c r="J447" i="8"/>
  <c r="J446" i="8"/>
  <c r="J445" i="8"/>
  <c r="J444" i="8"/>
  <c r="J443" i="8"/>
  <c r="J442" i="8"/>
  <c r="J441" i="8"/>
  <c r="J440" i="8"/>
  <c r="J439" i="8"/>
  <c r="J438" i="8"/>
  <c r="J437" i="8"/>
  <c r="J436" i="8"/>
  <c r="J435" i="8"/>
  <c r="J434" i="8"/>
  <c r="J433" i="8"/>
  <c r="J432" i="8"/>
  <c r="J431" i="8"/>
  <c r="J430" i="8"/>
  <c r="J429" i="8"/>
  <c r="J428" i="8"/>
  <c r="J427" i="8"/>
  <c r="J426" i="8"/>
  <c r="J425" i="8"/>
  <c r="J424" i="8"/>
  <c r="J423" i="8"/>
  <c r="J422" i="8"/>
  <c r="J421" i="8"/>
  <c r="J420" i="8"/>
  <c r="J419" i="8"/>
  <c r="J418" i="8"/>
  <c r="J417" i="8"/>
  <c r="J416" i="8"/>
  <c r="J415" i="8"/>
  <c r="J414" i="8"/>
  <c r="J413" i="8"/>
  <c r="J412" i="8"/>
  <c r="J411" i="8"/>
  <c r="J410" i="8"/>
  <c r="J409" i="8"/>
  <c r="J408" i="8"/>
  <c r="J407" i="8"/>
  <c r="J406" i="8"/>
  <c r="J405" i="8"/>
  <c r="J404" i="8"/>
  <c r="J403" i="8"/>
  <c r="J402" i="8"/>
  <c r="J401" i="8"/>
  <c r="J400" i="8"/>
  <c r="J399" i="8"/>
  <c r="J398" i="8"/>
  <c r="J397" i="8"/>
  <c r="J396" i="8"/>
  <c r="J395" i="8"/>
  <c r="J394" i="8"/>
  <c r="J393" i="8"/>
  <c r="J392" i="8"/>
  <c r="J391" i="8"/>
  <c r="J390" i="8"/>
  <c r="J389" i="8"/>
  <c r="J388" i="8"/>
  <c r="J387" i="8"/>
  <c r="J386" i="8"/>
  <c r="J385" i="8"/>
  <c r="J384" i="8"/>
  <c r="J383" i="8"/>
  <c r="J382" i="8"/>
  <c r="J381" i="8"/>
  <c r="J380" i="8"/>
  <c r="J379" i="8"/>
  <c r="J378" i="8"/>
  <c r="J377" i="8"/>
  <c r="J376" i="8"/>
  <c r="J375" i="8"/>
  <c r="J374" i="8"/>
  <c r="J373" i="8"/>
  <c r="J372" i="8"/>
  <c r="J371" i="8"/>
  <c r="J370" i="8"/>
  <c r="J369" i="8"/>
  <c r="J368" i="8"/>
  <c r="J367" i="8"/>
  <c r="J366" i="8"/>
  <c r="J365" i="8"/>
  <c r="J364" i="8"/>
  <c r="J363" i="8"/>
  <c r="J362" i="8"/>
  <c r="J361" i="8"/>
  <c r="J360" i="8"/>
  <c r="J359" i="8"/>
  <c r="J358" i="8"/>
  <c r="J357" i="8"/>
  <c r="J356" i="8"/>
  <c r="J355" i="8"/>
  <c r="J354" i="8"/>
  <c r="J353" i="8"/>
  <c r="J352" i="8"/>
  <c r="J351" i="8"/>
  <c r="J350" i="8"/>
  <c r="J349" i="8"/>
  <c r="J348" i="8"/>
  <c r="J347" i="8"/>
  <c r="J346" i="8"/>
  <c r="J345" i="8"/>
  <c r="J344" i="8"/>
  <c r="J343" i="8"/>
  <c r="J342" i="8"/>
  <c r="J341" i="8"/>
  <c r="J340" i="8"/>
  <c r="J339" i="8"/>
  <c r="J338" i="8"/>
  <c r="J337" i="8"/>
  <c r="J336" i="8"/>
  <c r="J335" i="8"/>
  <c r="J334" i="8"/>
  <c r="J333" i="8"/>
  <c r="J332" i="8"/>
  <c r="J331" i="8"/>
  <c r="J330" i="8"/>
  <c r="J329" i="8"/>
  <c r="J328" i="8"/>
  <c r="J327" i="8"/>
  <c r="J326" i="8"/>
  <c r="J325" i="8"/>
  <c r="J324" i="8"/>
  <c r="J323" i="8"/>
  <c r="J322" i="8"/>
  <c r="J321" i="8"/>
  <c r="J320" i="8"/>
  <c r="J319" i="8"/>
  <c r="J318" i="8"/>
  <c r="J317" i="8"/>
  <c r="J316" i="8"/>
  <c r="J315" i="8"/>
  <c r="J314" i="8"/>
  <c r="J313" i="8"/>
  <c r="J312" i="8"/>
  <c r="J311" i="8"/>
  <c r="J310" i="8"/>
  <c r="J309" i="8"/>
  <c r="J308" i="8"/>
  <c r="J307" i="8"/>
  <c r="J306" i="8"/>
  <c r="J305" i="8"/>
  <c r="J304" i="8"/>
  <c r="J303" i="8"/>
  <c r="J302" i="8"/>
  <c r="J301" i="8"/>
  <c r="J300" i="8"/>
  <c r="J299" i="8"/>
  <c r="J298" i="8"/>
  <c r="J297" i="8"/>
  <c r="J296" i="8"/>
  <c r="J295" i="8"/>
  <c r="J294" i="8"/>
  <c r="J293" i="8"/>
  <c r="J292" i="8"/>
  <c r="J291" i="8"/>
  <c r="J290" i="8"/>
  <c r="J289" i="8"/>
  <c r="J288" i="8"/>
  <c r="J287" i="8"/>
  <c r="J286" i="8"/>
  <c r="J285" i="8"/>
  <c r="J284" i="8"/>
  <c r="J283" i="8"/>
  <c r="J282" i="8"/>
  <c r="J281" i="8"/>
  <c r="J280" i="8"/>
  <c r="J279" i="8"/>
  <c r="J278" i="8"/>
  <c r="J277" i="8"/>
  <c r="J276" i="8"/>
  <c r="J275" i="8"/>
  <c r="J274" i="8"/>
  <c r="J273" i="8"/>
  <c r="J272" i="8"/>
  <c r="J271" i="8"/>
  <c r="J270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11" i="4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5" i="7"/>
  <c r="J506" i="7"/>
  <c r="J507" i="7"/>
  <c r="J508" i="7"/>
  <c r="J509" i="7"/>
  <c r="J510" i="7"/>
  <c r="J511" i="7"/>
  <c r="J512" i="7"/>
  <c r="J513" i="7"/>
  <c r="J514" i="7"/>
  <c r="J515" i="7"/>
  <c r="J516" i="7"/>
  <c r="J517" i="7"/>
  <c r="J518" i="7"/>
  <c r="J519" i="7"/>
  <c r="J520" i="7"/>
  <c r="J521" i="7"/>
  <c r="J522" i="7"/>
  <c r="J523" i="7"/>
  <c r="J524" i="7"/>
  <c r="J525" i="7"/>
  <c r="J526" i="7"/>
  <c r="J527" i="7"/>
  <c r="J528" i="7"/>
  <c r="J529" i="7"/>
  <c r="J530" i="7"/>
  <c r="J531" i="7"/>
  <c r="J532" i="7"/>
  <c r="J533" i="7"/>
  <c r="J534" i="7"/>
  <c r="J535" i="7"/>
  <c r="J536" i="7"/>
  <c r="J537" i="7"/>
  <c r="J538" i="7"/>
  <c r="J539" i="7"/>
  <c r="J540" i="7"/>
  <c r="J541" i="7"/>
  <c r="J542" i="7"/>
  <c r="J543" i="7"/>
  <c r="J544" i="7"/>
  <c r="J545" i="7"/>
  <c r="J546" i="7"/>
  <c r="J547" i="7"/>
  <c r="J548" i="7"/>
  <c r="J549" i="7"/>
  <c r="J550" i="7"/>
  <c r="J551" i="7"/>
  <c r="J552" i="7"/>
  <c r="J553" i="7"/>
  <c r="J554" i="7"/>
  <c r="J555" i="7"/>
  <c r="J556" i="7"/>
  <c r="J557" i="7"/>
  <c r="J558" i="7"/>
  <c r="J559" i="7"/>
  <c r="J560" i="7"/>
  <c r="J561" i="7"/>
  <c r="J562" i="7"/>
  <c r="J563" i="7"/>
  <c r="J564" i="7"/>
  <c r="J565" i="7"/>
  <c r="J566" i="7"/>
  <c r="J567" i="7"/>
  <c r="J568" i="7"/>
  <c r="J569" i="7"/>
  <c r="J570" i="7"/>
  <c r="J571" i="7"/>
  <c r="J572" i="7"/>
  <c r="J573" i="7"/>
  <c r="J574" i="7"/>
  <c r="J575" i="7"/>
  <c r="J576" i="7"/>
  <c r="J577" i="7"/>
  <c r="J578" i="7"/>
  <c r="J579" i="7"/>
  <c r="J580" i="7"/>
  <c r="J581" i="7"/>
  <c r="J582" i="7"/>
  <c r="J583" i="7"/>
  <c r="J584" i="7"/>
  <c r="J585" i="7"/>
  <c r="J586" i="7"/>
  <c r="J587" i="7"/>
  <c r="J588" i="7"/>
  <c r="J589" i="7"/>
  <c r="J590" i="7"/>
  <c r="J591" i="7"/>
  <c r="J592" i="7"/>
  <c r="J593" i="7"/>
  <c r="J594" i="7"/>
  <c r="J595" i="7"/>
  <c r="J596" i="7"/>
  <c r="J11" i="7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I550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11" i="5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11" i="6"/>
  <c r="J12" i="6"/>
  <c r="J13" i="6"/>
  <c r="J14" i="6"/>
  <c r="J15" i="6"/>
  <c r="J16" i="6"/>
  <c r="J17" i="6"/>
  <c r="H550" i="5"/>
  <c r="J596" i="14" l="1"/>
  <c r="H596" i="14"/>
  <c r="I596" i="14" s="1"/>
  <c r="J595" i="14"/>
  <c r="H595" i="14"/>
  <c r="I595" i="14" s="1"/>
  <c r="J594" i="14"/>
  <c r="H594" i="14"/>
  <c r="I594" i="14" s="1"/>
  <c r="J593" i="14"/>
  <c r="I593" i="14"/>
  <c r="H593" i="14"/>
  <c r="J592" i="14"/>
  <c r="I592" i="14"/>
  <c r="H592" i="14"/>
  <c r="J591" i="14"/>
  <c r="H591" i="14"/>
  <c r="I591" i="14" s="1"/>
  <c r="J590" i="14"/>
  <c r="H590" i="14"/>
  <c r="I590" i="14" s="1"/>
  <c r="J589" i="14"/>
  <c r="H589" i="14"/>
  <c r="I589" i="14" s="1"/>
  <c r="J588" i="14"/>
  <c r="H588" i="14"/>
  <c r="I588" i="14" s="1"/>
  <c r="J587" i="14"/>
  <c r="I587" i="14"/>
  <c r="H587" i="14"/>
  <c r="J586" i="14"/>
  <c r="H586" i="14"/>
  <c r="I586" i="14" s="1"/>
  <c r="J585" i="14"/>
  <c r="H585" i="14"/>
  <c r="I585" i="14" s="1"/>
  <c r="J584" i="14"/>
  <c r="H584" i="14"/>
  <c r="I584" i="14" s="1"/>
  <c r="J583" i="14"/>
  <c r="H583" i="14"/>
  <c r="I583" i="14" s="1"/>
  <c r="J582" i="14"/>
  <c r="H582" i="14"/>
  <c r="I582" i="14" s="1"/>
  <c r="J581" i="14"/>
  <c r="H581" i="14"/>
  <c r="I581" i="14" s="1"/>
  <c r="J580" i="14"/>
  <c r="I580" i="14"/>
  <c r="H580" i="14"/>
  <c r="J579" i="14"/>
  <c r="H579" i="14"/>
  <c r="I579" i="14" s="1"/>
  <c r="J578" i="14"/>
  <c r="H578" i="14"/>
  <c r="I578" i="14" s="1"/>
  <c r="J577" i="14"/>
  <c r="H577" i="14"/>
  <c r="I577" i="14" s="1"/>
  <c r="J576" i="14"/>
  <c r="H576" i="14"/>
  <c r="I576" i="14" s="1"/>
  <c r="J575" i="14"/>
  <c r="H575" i="14"/>
  <c r="I575" i="14" s="1"/>
  <c r="J574" i="14"/>
  <c r="H574" i="14"/>
  <c r="I574" i="14" s="1"/>
  <c r="J573" i="14"/>
  <c r="H573" i="14"/>
  <c r="I573" i="14" s="1"/>
  <c r="J572" i="14"/>
  <c r="I572" i="14"/>
  <c r="H572" i="14"/>
  <c r="J571" i="14"/>
  <c r="H571" i="14"/>
  <c r="I571" i="14" s="1"/>
  <c r="J570" i="14"/>
  <c r="H570" i="14"/>
  <c r="I570" i="14" s="1"/>
  <c r="J569" i="14"/>
  <c r="I569" i="14"/>
  <c r="H569" i="14"/>
  <c r="J568" i="14"/>
  <c r="H568" i="14"/>
  <c r="I568" i="14" s="1"/>
  <c r="J567" i="14"/>
  <c r="H567" i="14"/>
  <c r="I567" i="14" s="1"/>
  <c r="J566" i="14"/>
  <c r="H566" i="14"/>
  <c r="I566" i="14" s="1"/>
  <c r="J565" i="14"/>
  <c r="H565" i="14"/>
  <c r="I565" i="14" s="1"/>
  <c r="J564" i="14"/>
  <c r="I564" i="14"/>
  <c r="H564" i="14"/>
  <c r="J563" i="14"/>
  <c r="H563" i="14"/>
  <c r="I563" i="14" s="1"/>
  <c r="J562" i="14"/>
  <c r="H562" i="14"/>
  <c r="I562" i="14" s="1"/>
  <c r="J561" i="14"/>
  <c r="H561" i="14"/>
  <c r="I561" i="14" s="1"/>
  <c r="J560" i="14"/>
  <c r="H560" i="14"/>
  <c r="I560" i="14" s="1"/>
  <c r="J559" i="14"/>
  <c r="H559" i="14"/>
  <c r="I559" i="14" s="1"/>
  <c r="J558" i="14"/>
  <c r="H558" i="14"/>
  <c r="I558" i="14" s="1"/>
  <c r="J557" i="14"/>
  <c r="H557" i="14"/>
  <c r="I557" i="14" s="1"/>
  <c r="J556" i="14"/>
  <c r="H556" i="14"/>
  <c r="I556" i="14" s="1"/>
  <c r="J555" i="14"/>
  <c r="H555" i="14"/>
  <c r="I555" i="14" s="1"/>
  <c r="J554" i="14"/>
  <c r="H554" i="14"/>
  <c r="I554" i="14" s="1"/>
  <c r="J553" i="14"/>
  <c r="I553" i="14"/>
  <c r="H553" i="14"/>
  <c r="J552" i="14"/>
  <c r="H552" i="14"/>
  <c r="I552" i="14" s="1"/>
  <c r="J551" i="14"/>
  <c r="H551" i="14"/>
  <c r="I551" i="14" s="1"/>
  <c r="J550" i="14"/>
  <c r="H550" i="14"/>
  <c r="I550" i="14" s="1"/>
  <c r="J549" i="14"/>
  <c r="H549" i="14"/>
  <c r="I549" i="14" s="1"/>
  <c r="J548" i="14"/>
  <c r="I548" i="14"/>
  <c r="H548" i="14"/>
  <c r="J547" i="14"/>
  <c r="H547" i="14"/>
  <c r="I547" i="14" s="1"/>
  <c r="J546" i="14"/>
  <c r="H546" i="14"/>
  <c r="I546" i="14" s="1"/>
  <c r="J545" i="14"/>
  <c r="H545" i="14"/>
  <c r="I545" i="14" s="1"/>
  <c r="J544" i="14"/>
  <c r="H544" i="14"/>
  <c r="I544" i="14" s="1"/>
  <c r="J543" i="14"/>
  <c r="H543" i="14"/>
  <c r="I543" i="14" s="1"/>
  <c r="J542" i="14"/>
  <c r="H542" i="14"/>
  <c r="I542" i="14" s="1"/>
  <c r="J541" i="14"/>
  <c r="H541" i="14"/>
  <c r="I541" i="14" s="1"/>
  <c r="J540" i="14"/>
  <c r="H540" i="14"/>
  <c r="I540" i="14" s="1"/>
  <c r="J539" i="14"/>
  <c r="H539" i="14"/>
  <c r="I539" i="14" s="1"/>
  <c r="J538" i="14"/>
  <c r="H538" i="14"/>
  <c r="I538" i="14" s="1"/>
  <c r="J537" i="14"/>
  <c r="I537" i="14"/>
  <c r="H537" i="14"/>
  <c r="J536" i="14"/>
  <c r="H536" i="14"/>
  <c r="I536" i="14" s="1"/>
  <c r="J535" i="14"/>
  <c r="H535" i="14"/>
  <c r="I535" i="14" s="1"/>
  <c r="J534" i="14"/>
  <c r="H534" i="14"/>
  <c r="I534" i="14" s="1"/>
  <c r="J533" i="14"/>
  <c r="H533" i="14"/>
  <c r="I533" i="14" s="1"/>
  <c r="J532" i="14"/>
  <c r="I532" i="14"/>
  <c r="H532" i="14"/>
  <c r="J531" i="14"/>
  <c r="H531" i="14"/>
  <c r="I531" i="14" s="1"/>
  <c r="J530" i="14"/>
  <c r="H530" i="14"/>
  <c r="I530" i="14" s="1"/>
  <c r="J529" i="14"/>
  <c r="H529" i="14"/>
  <c r="I529" i="14" s="1"/>
  <c r="J528" i="14"/>
  <c r="H528" i="14"/>
  <c r="I528" i="14" s="1"/>
  <c r="J527" i="14"/>
  <c r="H527" i="14"/>
  <c r="I527" i="14" s="1"/>
  <c r="J526" i="14"/>
  <c r="H526" i="14"/>
  <c r="I526" i="14" s="1"/>
  <c r="J525" i="14"/>
  <c r="H525" i="14"/>
  <c r="I525" i="14" s="1"/>
  <c r="J524" i="14"/>
  <c r="H524" i="14"/>
  <c r="I524" i="14" s="1"/>
  <c r="J523" i="14"/>
  <c r="H523" i="14"/>
  <c r="I523" i="14" s="1"/>
  <c r="J522" i="14"/>
  <c r="H522" i="14"/>
  <c r="I522" i="14" s="1"/>
  <c r="J521" i="14"/>
  <c r="I521" i="14"/>
  <c r="H521" i="14"/>
  <c r="J520" i="14"/>
  <c r="H520" i="14"/>
  <c r="I520" i="14" s="1"/>
  <c r="J519" i="14"/>
  <c r="H519" i="14"/>
  <c r="I519" i="14" s="1"/>
  <c r="J518" i="14"/>
  <c r="H518" i="14"/>
  <c r="I518" i="14" s="1"/>
  <c r="J517" i="14"/>
  <c r="H517" i="14"/>
  <c r="I517" i="14" s="1"/>
  <c r="J516" i="14"/>
  <c r="I516" i="14"/>
  <c r="H516" i="14"/>
  <c r="J515" i="14"/>
  <c r="H515" i="14"/>
  <c r="I515" i="14" s="1"/>
  <c r="J514" i="14"/>
  <c r="H514" i="14"/>
  <c r="I514" i="14" s="1"/>
  <c r="J513" i="14"/>
  <c r="H513" i="14"/>
  <c r="I513" i="14" s="1"/>
  <c r="J512" i="14"/>
  <c r="H512" i="14"/>
  <c r="I512" i="14" s="1"/>
  <c r="J511" i="14"/>
  <c r="H511" i="14"/>
  <c r="I511" i="14" s="1"/>
  <c r="J510" i="14"/>
  <c r="H510" i="14"/>
  <c r="I510" i="14" s="1"/>
  <c r="J509" i="14"/>
  <c r="H509" i="14"/>
  <c r="I509" i="14" s="1"/>
  <c r="J508" i="14"/>
  <c r="H508" i="14"/>
  <c r="I508" i="14" s="1"/>
  <c r="J507" i="14"/>
  <c r="I507" i="14"/>
  <c r="H507" i="14"/>
  <c r="J506" i="14"/>
  <c r="H506" i="14"/>
  <c r="I506" i="14" s="1"/>
  <c r="J505" i="14"/>
  <c r="H505" i="14"/>
  <c r="I505" i="14" s="1"/>
  <c r="J504" i="14"/>
  <c r="I504" i="14"/>
  <c r="H504" i="14"/>
  <c r="J503" i="14"/>
  <c r="H503" i="14"/>
  <c r="I503" i="14" s="1"/>
  <c r="J502" i="14"/>
  <c r="H502" i="14"/>
  <c r="I502" i="14" s="1"/>
  <c r="J501" i="14"/>
  <c r="H501" i="14"/>
  <c r="I501" i="14" s="1"/>
  <c r="J500" i="14"/>
  <c r="H500" i="14"/>
  <c r="I500" i="14" s="1"/>
  <c r="J499" i="14"/>
  <c r="H499" i="14"/>
  <c r="I499" i="14" s="1"/>
  <c r="J498" i="14"/>
  <c r="H498" i="14"/>
  <c r="I498" i="14" s="1"/>
  <c r="J497" i="14"/>
  <c r="I497" i="14"/>
  <c r="H497" i="14"/>
  <c r="J496" i="14"/>
  <c r="H496" i="14"/>
  <c r="I496" i="14" s="1"/>
  <c r="J495" i="14"/>
  <c r="H495" i="14"/>
  <c r="I495" i="14" s="1"/>
  <c r="J494" i="14"/>
  <c r="H494" i="14"/>
  <c r="I494" i="14" s="1"/>
  <c r="J493" i="14"/>
  <c r="H493" i="14"/>
  <c r="I493" i="14" s="1"/>
  <c r="J492" i="14"/>
  <c r="I492" i="14"/>
  <c r="H492" i="14"/>
  <c r="J491" i="14"/>
  <c r="H491" i="14"/>
  <c r="I491" i="14" s="1"/>
  <c r="J490" i="14"/>
  <c r="H490" i="14"/>
  <c r="I490" i="14" s="1"/>
  <c r="J489" i="14"/>
  <c r="I489" i="14"/>
  <c r="H489" i="14"/>
  <c r="J488" i="14"/>
  <c r="H488" i="14"/>
  <c r="I488" i="14" s="1"/>
  <c r="J487" i="14"/>
  <c r="H487" i="14"/>
  <c r="I487" i="14" s="1"/>
  <c r="J486" i="14"/>
  <c r="H486" i="14"/>
  <c r="I486" i="14" s="1"/>
  <c r="J485" i="14"/>
  <c r="H485" i="14"/>
  <c r="I485" i="14" s="1"/>
  <c r="J484" i="14"/>
  <c r="H484" i="14"/>
  <c r="I484" i="14" s="1"/>
  <c r="J483" i="14"/>
  <c r="H483" i="14"/>
  <c r="I483" i="14" s="1"/>
  <c r="J482" i="14"/>
  <c r="H482" i="14"/>
  <c r="I482" i="14" s="1"/>
  <c r="J481" i="14"/>
  <c r="H481" i="14"/>
  <c r="I481" i="14" s="1"/>
  <c r="J480" i="14"/>
  <c r="H480" i="14"/>
  <c r="I480" i="14" s="1"/>
  <c r="J479" i="14"/>
  <c r="H479" i="14"/>
  <c r="I479" i="14" s="1"/>
  <c r="J478" i="14"/>
  <c r="H478" i="14"/>
  <c r="I478" i="14" s="1"/>
  <c r="J477" i="14"/>
  <c r="H477" i="14"/>
  <c r="I477" i="14" s="1"/>
  <c r="J476" i="14"/>
  <c r="H476" i="14"/>
  <c r="I476" i="14" s="1"/>
  <c r="J475" i="14"/>
  <c r="I475" i="14"/>
  <c r="H475" i="14"/>
  <c r="J474" i="14"/>
  <c r="H474" i="14"/>
  <c r="I474" i="14" s="1"/>
  <c r="J473" i="14"/>
  <c r="H473" i="14"/>
  <c r="I473" i="14" s="1"/>
  <c r="J472" i="14"/>
  <c r="I472" i="14"/>
  <c r="H472" i="14"/>
  <c r="J471" i="14"/>
  <c r="H471" i="14"/>
  <c r="I471" i="14" s="1"/>
  <c r="J470" i="14"/>
  <c r="H470" i="14"/>
  <c r="I470" i="14" s="1"/>
  <c r="J469" i="14"/>
  <c r="H469" i="14"/>
  <c r="I469" i="14" s="1"/>
  <c r="J468" i="14"/>
  <c r="H468" i="14"/>
  <c r="I468" i="14" s="1"/>
  <c r="J467" i="14"/>
  <c r="H467" i="14"/>
  <c r="I467" i="14" s="1"/>
  <c r="J466" i="14"/>
  <c r="H466" i="14"/>
  <c r="I466" i="14" s="1"/>
  <c r="J465" i="14"/>
  <c r="I465" i="14"/>
  <c r="H465" i="14"/>
  <c r="J464" i="14"/>
  <c r="H464" i="14"/>
  <c r="I464" i="14" s="1"/>
  <c r="J463" i="14"/>
  <c r="H463" i="14"/>
  <c r="I463" i="14" s="1"/>
  <c r="J462" i="14"/>
  <c r="H462" i="14"/>
  <c r="I462" i="14" s="1"/>
  <c r="J461" i="14"/>
  <c r="H461" i="14"/>
  <c r="I461" i="14" s="1"/>
  <c r="J460" i="14"/>
  <c r="H460" i="14"/>
  <c r="I460" i="14" s="1"/>
  <c r="J459" i="14"/>
  <c r="H459" i="14"/>
  <c r="I459" i="14" s="1"/>
  <c r="J458" i="14"/>
  <c r="H458" i="14"/>
  <c r="I458" i="14" s="1"/>
  <c r="J457" i="14"/>
  <c r="H457" i="14"/>
  <c r="I457" i="14" s="1"/>
  <c r="J456" i="14"/>
  <c r="H456" i="14"/>
  <c r="I456" i="14" s="1"/>
  <c r="J455" i="14"/>
  <c r="H455" i="14"/>
  <c r="I455" i="14" s="1"/>
  <c r="J454" i="14"/>
  <c r="H454" i="14"/>
  <c r="I454" i="14" s="1"/>
  <c r="J453" i="14"/>
  <c r="H453" i="14"/>
  <c r="I453" i="14" s="1"/>
  <c r="J452" i="14"/>
  <c r="I452" i="14"/>
  <c r="H452" i="14"/>
  <c r="J451" i="14"/>
  <c r="H451" i="14"/>
  <c r="I451" i="14" s="1"/>
  <c r="J450" i="14"/>
  <c r="H450" i="14"/>
  <c r="I450" i="14" s="1"/>
  <c r="J449" i="14"/>
  <c r="H449" i="14"/>
  <c r="I449" i="14" s="1"/>
  <c r="J448" i="14"/>
  <c r="H448" i="14"/>
  <c r="I448" i="14" s="1"/>
  <c r="J447" i="14"/>
  <c r="H447" i="14"/>
  <c r="I447" i="14" s="1"/>
  <c r="J446" i="14"/>
  <c r="H446" i="14"/>
  <c r="I446" i="14" s="1"/>
  <c r="J445" i="14"/>
  <c r="H445" i="14"/>
  <c r="I445" i="14" s="1"/>
  <c r="J444" i="14"/>
  <c r="H444" i="14"/>
  <c r="I444" i="14" s="1"/>
  <c r="J443" i="14"/>
  <c r="I443" i="14"/>
  <c r="H443" i="14"/>
  <c r="J442" i="14"/>
  <c r="H442" i="14"/>
  <c r="I442" i="14" s="1"/>
  <c r="J441" i="14"/>
  <c r="H441" i="14"/>
  <c r="I441" i="14" s="1"/>
  <c r="J440" i="14"/>
  <c r="I440" i="14"/>
  <c r="H440" i="14"/>
  <c r="J439" i="14"/>
  <c r="H439" i="14"/>
  <c r="I439" i="14" s="1"/>
  <c r="J438" i="14"/>
  <c r="H438" i="14"/>
  <c r="I438" i="14" s="1"/>
  <c r="J437" i="14"/>
  <c r="H437" i="14"/>
  <c r="I437" i="14" s="1"/>
  <c r="J436" i="14"/>
  <c r="H436" i="14"/>
  <c r="I436" i="14" s="1"/>
  <c r="J435" i="14"/>
  <c r="H435" i="14"/>
  <c r="I435" i="14" s="1"/>
  <c r="J434" i="14"/>
  <c r="H434" i="14"/>
  <c r="I434" i="14" s="1"/>
  <c r="J433" i="14"/>
  <c r="I433" i="14"/>
  <c r="H433" i="14"/>
  <c r="J432" i="14"/>
  <c r="H432" i="14"/>
  <c r="I432" i="14" s="1"/>
  <c r="J431" i="14"/>
  <c r="H431" i="14"/>
  <c r="I431" i="14" s="1"/>
  <c r="J430" i="14"/>
  <c r="H430" i="14"/>
  <c r="I430" i="14" s="1"/>
  <c r="J429" i="14"/>
  <c r="H429" i="14"/>
  <c r="I429" i="14" s="1"/>
  <c r="J428" i="14"/>
  <c r="I428" i="14"/>
  <c r="H428" i="14"/>
  <c r="J427" i="14"/>
  <c r="H427" i="14"/>
  <c r="I427" i="14" s="1"/>
  <c r="J426" i="14"/>
  <c r="H426" i="14"/>
  <c r="I426" i="14" s="1"/>
  <c r="J425" i="14"/>
  <c r="I425" i="14"/>
  <c r="H425" i="14"/>
  <c r="J424" i="14"/>
  <c r="H424" i="14"/>
  <c r="I424" i="14" s="1"/>
  <c r="J423" i="14"/>
  <c r="H423" i="14"/>
  <c r="I423" i="14" s="1"/>
  <c r="J422" i="14"/>
  <c r="H422" i="14"/>
  <c r="I422" i="14" s="1"/>
  <c r="J421" i="14"/>
  <c r="H421" i="14"/>
  <c r="I421" i="14" s="1"/>
  <c r="J420" i="14"/>
  <c r="H420" i="14"/>
  <c r="I420" i="14" s="1"/>
  <c r="J419" i="14"/>
  <c r="H419" i="14"/>
  <c r="I419" i="14" s="1"/>
  <c r="J418" i="14"/>
  <c r="H418" i="14"/>
  <c r="I418" i="14" s="1"/>
  <c r="J417" i="14"/>
  <c r="I417" i="14"/>
  <c r="H417" i="14"/>
  <c r="J416" i="14"/>
  <c r="H416" i="14"/>
  <c r="I416" i="14" s="1"/>
  <c r="J415" i="14"/>
  <c r="H415" i="14"/>
  <c r="I415" i="14" s="1"/>
  <c r="J414" i="14"/>
  <c r="H414" i="14"/>
  <c r="I414" i="14" s="1"/>
  <c r="J413" i="14"/>
  <c r="H413" i="14"/>
  <c r="I413" i="14" s="1"/>
  <c r="J412" i="14"/>
  <c r="H412" i="14"/>
  <c r="I412" i="14" s="1"/>
  <c r="J411" i="14"/>
  <c r="I411" i="14"/>
  <c r="H411" i="14"/>
  <c r="J410" i="14"/>
  <c r="H410" i="14"/>
  <c r="I410" i="14" s="1"/>
  <c r="J409" i="14"/>
  <c r="H409" i="14"/>
  <c r="I409" i="14" s="1"/>
  <c r="J408" i="14"/>
  <c r="I408" i="14"/>
  <c r="H408" i="14"/>
  <c r="J407" i="14"/>
  <c r="H407" i="14"/>
  <c r="I407" i="14" s="1"/>
  <c r="J406" i="14"/>
  <c r="H406" i="14"/>
  <c r="I406" i="14" s="1"/>
  <c r="J405" i="14"/>
  <c r="H405" i="14"/>
  <c r="I405" i="14" s="1"/>
  <c r="J404" i="14"/>
  <c r="H404" i="14"/>
  <c r="I404" i="14" s="1"/>
  <c r="J403" i="14"/>
  <c r="H403" i="14"/>
  <c r="I403" i="14" s="1"/>
  <c r="J402" i="14"/>
  <c r="H402" i="14"/>
  <c r="I402" i="14" s="1"/>
  <c r="J401" i="14"/>
  <c r="I401" i="14"/>
  <c r="H401" i="14"/>
  <c r="J400" i="14"/>
  <c r="H400" i="14"/>
  <c r="I400" i="14" s="1"/>
  <c r="J399" i="14"/>
  <c r="H399" i="14"/>
  <c r="I399" i="14" s="1"/>
  <c r="J398" i="14"/>
  <c r="H398" i="14"/>
  <c r="I398" i="14" s="1"/>
  <c r="J397" i="14"/>
  <c r="H397" i="14"/>
  <c r="I397" i="14" s="1"/>
  <c r="J396" i="14"/>
  <c r="H396" i="14"/>
  <c r="I396" i="14" s="1"/>
  <c r="J395" i="14"/>
  <c r="H395" i="14"/>
  <c r="I395" i="14" s="1"/>
  <c r="J394" i="14"/>
  <c r="H394" i="14"/>
  <c r="I394" i="14" s="1"/>
  <c r="J393" i="14"/>
  <c r="H393" i="14"/>
  <c r="I393" i="14" s="1"/>
  <c r="J392" i="14"/>
  <c r="H392" i="14"/>
  <c r="I392" i="14" s="1"/>
  <c r="J391" i="14"/>
  <c r="H391" i="14"/>
  <c r="I391" i="14" s="1"/>
  <c r="J390" i="14"/>
  <c r="H390" i="14"/>
  <c r="I390" i="14" s="1"/>
  <c r="J389" i="14"/>
  <c r="H389" i="14"/>
  <c r="I389" i="14" s="1"/>
  <c r="J388" i="14"/>
  <c r="I388" i="14"/>
  <c r="H388" i="14"/>
  <c r="J387" i="14"/>
  <c r="H387" i="14"/>
  <c r="I387" i="14" s="1"/>
  <c r="J386" i="14"/>
  <c r="H386" i="14"/>
  <c r="I386" i="14" s="1"/>
  <c r="J385" i="14"/>
  <c r="H385" i="14"/>
  <c r="I385" i="14" s="1"/>
  <c r="J384" i="14"/>
  <c r="H384" i="14"/>
  <c r="I384" i="14" s="1"/>
  <c r="J383" i="14"/>
  <c r="H383" i="14"/>
  <c r="I383" i="14" s="1"/>
  <c r="J382" i="14"/>
  <c r="H382" i="14"/>
  <c r="I382" i="14" s="1"/>
  <c r="J381" i="14"/>
  <c r="H381" i="14"/>
  <c r="I381" i="14" s="1"/>
  <c r="J380" i="14"/>
  <c r="H380" i="14"/>
  <c r="I380" i="14" s="1"/>
  <c r="J379" i="14"/>
  <c r="I379" i="14"/>
  <c r="H379" i="14"/>
  <c r="J378" i="14"/>
  <c r="H378" i="14"/>
  <c r="I378" i="14" s="1"/>
  <c r="J377" i="14"/>
  <c r="H377" i="14"/>
  <c r="I377" i="14" s="1"/>
  <c r="J376" i="14"/>
  <c r="I376" i="14"/>
  <c r="H376" i="14"/>
  <c r="J375" i="14"/>
  <c r="H375" i="14"/>
  <c r="I375" i="14" s="1"/>
  <c r="J374" i="14"/>
  <c r="H374" i="14"/>
  <c r="I374" i="14" s="1"/>
  <c r="J373" i="14"/>
  <c r="H373" i="14"/>
  <c r="I373" i="14" s="1"/>
  <c r="J372" i="14"/>
  <c r="H372" i="14"/>
  <c r="I372" i="14" s="1"/>
  <c r="J371" i="14"/>
  <c r="H371" i="14"/>
  <c r="I371" i="14" s="1"/>
  <c r="J370" i="14"/>
  <c r="H370" i="14"/>
  <c r="I370" i="14" s="1"/>
  <c r="J369" i="14"/>
  <c r="I369" i="14"/>
  <c r="H369" i="14"/>
  <c r="J368" i="14"/>
  <c r="H368" i="14"/>
  <c r="I368" i="14" s="1"/>
  <c r="J367" i="14"/>
  <c r="H367" i="14"/>
  <c r="I367" i="14" s="1"/>
  <c r="J366" i="14"/>
  <c r="H366" i="14"/>
  <c r="I366" i="14" s="1"/>
  <c r="J365" i="14"/>
  <c r="H365" i="14"/>
  <c r="I365" i="14" s="1"/>
  <c r="J364" i="14"/>
  <c r="I364" i="14"/>
  <c r="H364" i="14"/>
  <c r="J363" i="14"/>
  <c r="I363" i="14"/>
  <c r="H363" i="14"/>
  <c r="J362" i="14"/>
  <c r="H362" i="14"/>
  <c r="I362" i="14" s="1"/>
  <c r="J361" i="14"/>
  <c r="I361" i="14"/>
  <c r="H361" i="14"/>
  <c r="J360" i="14"/>
  <c r="I360" i="14"/>
  <c r="H360" i="14"/>
  <c r="J359" i="14"/>
  <c r="H359" i="14"/>
  <c r="I359" i="14" s="1"/>
  <c r="J358" i="14"/>
  <c r="H358" i="14"/>
  <c r="I358" i="14" s="1"/>
  <c r="J357" i="14"/>
  <c r="H357" i="14"/>
  <c r="I357" i="14" s="1"/>
  <c r="J356" i="14"/>
  <c r="H356" i="14"/>
  <c r="I356" i="14" s="1"/>
  <c r="J355" i="14"/>
  <c r="H355" i="14"/>
  <c r="I355" i="14" s="1"/>
  <c r="J354" i="14"/>
  <c r="H354" i="14"/>
  <c r="I354" i="14" s="1"/>
  <c r="J353" i="14"/>
  <c r="I353" i="14"/>
  <c r="H353" i="14"/>
  <c r="J352" i="14"/>
  <c r="H352" i="14"/>
  <c r="I352" i="14" s="1"/>
  <c r="J351" i="14"/>
  <c r="H351" i="14"/>
  <c r="I351" i="14" s="1"/>
  <c r="J350" i="14"/>
  <c r="H350" i="14"/>
  <c r="I350" i="14" s="1"/>
  <c r="J349" i="14"/>
  <c r="H349" i="14"/>
  <c r="I349" i="14" s="1"/>
  <c r="J348" i="14"/>
  <c r="H348" i="14"/>
  <c r="I348" i="14" s="1"/>
  <c r="J347" i="14"/>
  <c r="I347" i="14"/>
  <c r="H347" i="14"/>
  <c r="J346" i="14"/>
  <c r="H346" i="14"/>
  <c r="I346" i="14" s="1"/>
  <c r="J345" i="14"/>
  <c r="H345" i="14"/>
  <c r="I345" i="14" s="1"/>
  <c r="J344" i="14"/>
  <c r="I344" i="14"/>
  <c r="H344" i="14"/>
  <c r="J343" i="14"/>
  <c r="H343" i="14"/>
  <c r="I343" i="14" s="1"/>
  <c r="J342" i="14"/>
  <c r="H342" i="14"/>
  <c r="I342" i="14" s="1"/>
  <c r="J341" i="14"/>
  <c r="H341" i="14"/>
  <c r="I341" i="14" s="1"/>
  <c r="J340" i="14"/>
  <c r="H340" i="14"/>
  <c r="I340" i="14" s="1"/>
  <c r="J339" i="14"/>
  <c r="H339" i="14"/>
  <c r="I339" i="14" s="1"/>
  <c r="J338" i="14"/>
  <c r="H338" i="14"/>
  <c r="I338" i="14" s="1"/>
  <c r="J337" i="14"/>
  <c r="I337" i="14"/>
  <c r="H337" i="14"/>
  <c r="J336" i="14"/>
  <c r="H336" i="14"/>
  <c r="I336" i="14" s="1"/>
  <c r="J335" i="14"/>
  <c r="H335" i="14"/>
  <c r="I335" i="14" s="1"/>
  <c r="J334" i="14"/>
  <c r="H334" i="14"/>
  <c r="I334" i="14" s="1"/>
  <c r="J333" i="14"/>
  <c r="H333" i="14"/>
  <c r="I333" i="14" s="1"/>
  <c r="J332" i="14"/>
  <c r="H332" i="14"/>
  <c r="I332" i="14" s="1"/>
  <c r="J331" i="14"/>
  <c r="H331" i="14"/>
  <c r="I331" i="14" s="1"/>
  <c r="J330" i="14"/>
  <c r="H330" i="14"/>
  <c r="I330" i="14" s="1"/>
  <c r="J329" i="14"/>
  <c r="H329" i="14"/>
  <c r="I329" i="14" s="1"/>
  <c r="J328" i="14"/>
  <c r="H328" i="14"/>
  <c r="I328" i="14" s="1"/>
  <c r="J327" i="14"/>
  <c r="H327" i="14"/>
  <c r="I327" i="14" s="1"/>
  <c r="J326" i="14"/>
  <c r="H326" i="14"/>
  <c r="I326" i="14" s="1"/>
  <c r="J325" i="14"/>
  <c r="H325" i="14"/>
  <c r="I325" i="14" s="1"/>
  <c r="J324" i="14"/>
  <c r="I324" i="14"/>
  <c r="H324" i="14"/>
  <c r="J323" i="14"/>
  <c r="H323" i="14"/>
  <c r="I323" i="14" s="1"/>
  <c r="J322" i="14"/>
  <c r="H322" i="14"/>
  <c r="I322" i="14" s="1"/>
  <c r="J321" i="14"/>
  <c r="H321" i="14"/>
  <c r="I321" i="14" s="1"/>
  <c r="J320" i="14"/>
  <c r="H320" i="14"/>
  <c r="I320" i="14" s="1"/>
  <c r="J319" i="14"/>
  <c r="H319" i="14"/>
  <c r="I319" i="14" s="1"/>
  <c r="J318" i="14"/>
  <c r="H318" i="14"/>
  <c r="I318" i="14" s="1"/>
  <c r="J317" i="14"/>
  <c r="H317" i="14"/>
  <c r="I317" i="14" s="1"/>
  <c r="J316" i="14"/>
  <c r="H316" i="14"/>
  <c r="I316" i="14" s="1"/>
  <c r="J315" i="14"/>
  <c r="I315" i="14"/>
  <c r="H315" i="14"/>
  <c r="J314" i="14"/>
  <c r="H314" i="14"/>
  <c r="I314" i="14" s="1"/>
  <c r="J313" i="14"/>
  <c r="H313" i="14"/>
  <c r="I313" i="14" s="1"/>
  <c r="J312" i="14"/>
  <c r="I312" i="14"/>
  <c r="H312" i="14"/>
  <c r="J311" i="14"/>
  <c r="H311" i="14"/>
  <c r="I311" i="14" s="1"/>
  <c r="J310" i="14"/>
  <c r="H310" i="14"/>
  <c r="I310" i="14" s="1"/>
  <c r="J309" i="14"/>
  <c r="H309" i="14"/>
  <c r="I309" i="14" s="1"/>
  <c r="J308" i="14"/>
  <c r="H308" i="14"/>
  <c r="I308" i="14" s="1"/>
  <c r="J307" i="14"/>
  <c r="H307" i="14"/>
  <c r="I307" i="14" s="1"/>
  <c r="J306" i="14"/>
  <c r="H306" i="14"/>
  <c r="I306" i="14" s="1"/>
  <c r="J305" i="14"/>
  <c r="I305" i="14"/>
  <c r="H305" i="14"/>
  <c r="J304" i="14"/>
  <c r="H304" i="14"/>
  <c r="I304" i="14" s="1"/>
  <c r="J303" i="14"/>
  <c r="H303" i="14"/>
  <c r="I303" i="14" s="1"/>
  <c r="J302" i="14"/>
  <c r="H302" i="14"/>
  <c r="I302" i="14" s="1"/>
  <c r="J301" i="14"/>
  <c r="H301" i="14"/>
  <c r="I301" i="14" s="1"/>
  <c r="J300" i="14"/>
  <c r="I300" i="14"/>
  <c r="H300" i="14"/>
  <c r="J299" i="14"/>
  <c r="I299" i="14"/>
  <c r="H299" i="14"/>
  <c r="J298" i="14"/>
  <c r="H298" i="14"/>
  <c r="I298" i="14" s="1"/>
  <c r="J297" i="14"/>
  <c r="I297" i="14"/>
  <c r="H297" i="14"/>
  <c r="J296" i="14"/>
  <c r="I296" i="14"/>
  <c r="H296" i="14"/>
  <c r="J295" i="14"/>
  <c r="H295" i="14"/>
  <c r="I295" i="14" s="1"/>
  <c r="J294" i="14"/>
  <c r="H294" i="14"/>
  <c r="I294" i="14" s="1"/>
  <c r="J293" i="14"/>
  <c r="H293" i="14"/>
  <c r="I293" i="14" s="1"/>
  <c r="J292" i="14"/>
  <c r="H292" i="14"/>
  <c r="I292" i="14" s="1"/>
  <c r="J291" i="14"/>
  <c r="H291" i="14"/>
  <c r="I291" i="14" s="1"/>
  <c r="J290" i="14"/>
  <c r="H290" i="14"/>
  <c r="I290" i="14" s="1"/>
  <c r="J289" i="14"/>
  <c r="I289" i="14"/>
  <c r="H289" i="14"/>
  <c r="J288" i="14"/>
  <c r="H288" i="14"/>
  <c r="I288" i="14" s="1"/>
  <c r="J287" i="14"/>
  <c r="H287" i="14"/>
  <c r="I287" i="14" s="1"/>
  <c r="J286" i="14"/>
  <c r="H286" i="14"/>
  <c r="I286" i="14" s="1"/>
  <c r="J285" i="14"/>
  <c r="H285" i="14"/>
  <c r="I285" i="14" s="1"/>
  <c r="J284" i="14"/>
  <c r="H284" i="14"/>
  <c r="I284" i="14" s="1"/>
  <c r="J283" i="14"/>
  <c r="I283" i="14"/>
  <c r="H283" i="14"/>
  <c r="J282" i="14"/>
  <c r="H282" i="14"/>
  <c r="I282" i="14" s="1"/>
  <c r="J281" i="14"/>
  <c r="H281" i="14"/>
  <c r="I281" i="14" s="1"/>
  <c r="J280" i="14"/>
  <c r="I280" i="14"/>
  <c r="H280" i="14"/>
  <c r="J279" i="14"/>
  <c r="H279" i="14"/>
  <c r="I279" i="14" s="1"/>
  <c r="J278" i="14"/>
  <c r="H278" i="14"/>
  <c r="I278" i="14" s="1"/>
  <c r="J277" i="14"/>
  <c r="H277" i="14"/>
  <c r="I277" i="14" s="1"/>
  <c r="J276" i="14"/>
  <c r="H276" i="14"/>
  <c r="I276" i="14" s="1"/>
  <c r="J275" i="14"/>
  <c r="H275" i="14"/>
  <c r="I275" i="14" s="1"/>
  <c r="J274" i="14"/>
  <c r="H274" i="14"/>
  <c r="I274" i="14" s="1"/>
  <c r="J273" i="14"/>
  <c r="I273" i="14"/>
  <c r="H273" i="14"/>
  <c r="J272" i="14"/>
  <c r="H272" i="14"/>
  <c r="I272" i="14" s="1"/>
  <c r="J271" i="14"/>
  <c r="H271" i="14"/>
  <c r="I271" i="14" s="1"/>
  <c r="J270" i="14"/>
  <c r="H270" i="14"/>
  <c r="I270" i="14" s="1"/>
  <c r="J269" i="14"/>
  <c r="H269" i="14"/>
  <c r="I269" i="14" s="1"/>
  <c r="J268" i="14"/>
  <c r="H268" i="14"/>
  <c r="I268" i="14" s="1"/>
  <c r="J267" i="14"/>
  <c r="H267" i="14"/>
  <c r="I267" i="14" s="1"/>
  <c r="J266" i="14"/>
  <c r="H266" i="14"/>
  <c r="I266" i="14" s="1"/>
  <c r="J265" i="14"/>
  <c r="H265" i="14"/>
  <c r="I265" i="14" s="1"/>
  <c r="J264" i="14"/>
  <c r="H264" i="14"/>
  <c r="I264" i="14" s="1"/>
  <c r="J263" i="14"/>
  <c r="H263" i="14"/>
  <c r="I263" i="14" s="1"/>
  <c r="J262" i="14"/>
  <c r="H262" i="14"/>
  <c r="I262" i="14" s="1"/>
  <c r="J261" i="14"/>
  <c r="H261" i="14"/>
  <c r="I261" i="14" s="1"/>
  <c r="J260" i="14"/>
  <c r="I260" i="14"/>
  <c r="H260" i="14"/>
  <c r="J259" i="14"/>
  <c r="H259" i="14"/>
  <c r="I259" i="14" s="1"/>
  <c r="J258" i="14"/>
  <c r="H258" i="14"/>
  <c r="I258" i="14" s="1"/>
  <c r="J257" i="14"/>
  <c r="H257" i="14"/>
  <c r="I257" i="14" s="1"/>
  <c r="J256" i="14"/>
  <c r="H256" i="14"/>
  <c r="I256" i="14" s="1"/>
  <c r="J255" i="14"/>
  <c r="H255" i="14"/>
  <c r="I255" i="14" s="1"/>
  <c r="J254" i="14"/>
  <c r="H254" i="14"/>
  <c r="I254" i="14" s="1"/>
  <c r="J253" i="14"/>
  <c r="H253" i="14"/>
  <c r="I253" i="14" s="1"/>
  <c r="J252" i="14"/>
  <c r="H252" i="14"/>
  <c r="I252" i="14" s="1"/>
  <c r="J251" i="14"/>
  <c r="I251" i="14"/>
  <c r="H251" i="14"/>
  <c r="J250" i="14"/>
  <c r="H250" i="14"/>
  <c r="I250" i="14" s="1"/>
  <c r="J249" i="14"/>
  <c r="H249" i="14"/>
  <c r="I249" i="14" s="1"/>
  <c r="J248" i="14"/>
  <c r="I248" i="14"/>
  <c r="H248" i="14"/>
  <c r="J247" i="14"/>
  <c r="H247" i="14"/>
  <c r="I247" i="14" s="1"/>
  <c r="J246" i="14"/>
  <c r="H246" i="14"/>
  <c r="I246" i="14" s="1"/>
  <c r="J245" i="14"/>
  <c r="H245" i="14"/>
  <c r="I245" i="14" s="1"/>
  <c r="J244" i="14"/>
  <c r="H244" i="14"/>
  <c r="I244" i="14" s="1"/>
  <c r="J243" i="14"/>
  <c r="H243" i="14"/>
  <c r="I243" i="14" s="1"/>
  <c r="J242" i="14"/>
  <c r="H242" i="14"/>
  <c r="I242" i="14" s="1"/>
  <c r="J241" i="14"/>
  <c r="I241" i="14"/>
  <c r="H241" i="14"/>
  <c r="J240" i="14"/>
  <c r="H240" i="14"/>
  <c r="I240" i="14" s="1"/>
  <c r="J239" i="14"/>
  <c r="H239" i="14"/>
  <c r="I239" i="14" s="1"/>
  <c r="J238" i="14"/>
  <c r="H238" i="14"/>
  <c r="I238" i="14" s="1"/>
  <c r="J237" i="14"/>
  <c r="H237" i="14"/>
  <c r="I237" i="14" s="1"/>
  <c r="J236" i="14"/>
  <c r="I236" i="14"/>
  <c r="H236" i="14"/>
  <c r="J235" i="14"/>
  <c r="I235" i="14"/>
  <c r="H235" i="14"/>
  <c r="J234" i="14"/>
  <c r="H234" i="14"/>
  <c r="I234" i="14" s="1"/>
  <c r="J233" i="14"/>
  <c r="I233" i="14"/>
  <c r="H233" i="14"/>
  <c r="J232" i="14"/>
  <c r="I232" i="14"/>
  <c r="H232" i="14"/>
  <c r="J231" i="14"/>
  <c r="H231" i="14"/>
  <c r="I231" i="14" s="1"/>
  <c r="J230" i="14"/>
  <c r="H230" i="14"/>
  <c r="I230" i="14" s="1"/>
  <c r="J229" i="14"/>
  <c r="H229" i="14"/>
  <c r="I229" i="14" s="1"/>
  <c r="J228" i="14"/>
  <c r="H228" i="14"/>
  <c r="I228" i="14" s="1"/>
  <c r="J227" i="14"/>
  <c r="H227" i="14"/>
  <c r="I227" i="14" s="1"/>
  <c r="J226" i="14"/>
  <c r="H226" i="14"/>
  <c r="I226" i="14" s="1"/>
  <c r="J225" i="14"/>
  <c r="I225" i="14"/>
  <c r="H225" i="14"/>
  <c r="J224" i="14"/>
  <c r="H224" i="14"/>
  <c r="I224" i="14" s="1"/>
  <c r="J223" i="14"/>
  <c r="H223" i="14"/>
  <c r="I223" i="14" s="1"/>
  <c r="J222" i="14"/>
  <c r="H222" i="14"/>
  <c r="I222" i="14" s="1"/>
  <c r="J221" i="14"/>
  <c r="H221" i="14"/>
  <c r="I221" i="14" s="1"/>
  <c r="J220" i="14"/>
  <c r="H220" i="14"/>
  <c r="I220" i="14" s="1"/>
  <c r="J219" i="14"/>
  <c r="I219" i="14"/>
  <c r="H219" i="14"/>
  <c r="J218" i="14"/>
  <c r="H218" i="14"/>
  <c r="I218" i="14" s="1"/>
  <c r="J217" i="14"/>
  <c r="H217" i="14"/>
  <c r="I217" i="14" s="1"/>
  <c r="J216" i="14"/>
  <c r="I216" i="14"/>
  <c r="H216" i="14"/>
  <c r="J215" i="14"/>
  <c r="H215" i="14"/>
  <c r="I215" i="14" s="1"/>
  <c r="J214" i="14"/>
  <c r="H214" i="14"/>
  <c r="I214" i="14" s="1"/>
  <c r="J213" i="14"/>
  <c r="H213" i="14"/>
  <c r="I213" i="14" s="1"/>
  <c r="J212" i="14"/>
  <c r="H212" i="14"/>
  <c r="I212" i="14" s="1"/>
  <c r="J211" i="14"/>
  <c r="H211" i="14"/>
  <c r="I211" i="14" s="1"/>
  <c r="J210" i="14"/>
  <c r="H210" i="14"/>
  <c r="I210" i="14" s="1"/>
  <c r="J209" i="14"/>
  <c r="I209" i="14"/>
  <c r="H209" i="14"/>
  <c r="J208" i="14"/>
  <c r="H208" i="14"/>
  <c r="I208" i="14" s="1"/>
  <c r="J207" i="14"/>
  <c r="H207" i="14"/>
  <c r="I207" i="14" s="1"/>
  <c r="J206" i="14"/>
  <c r="H206" i="14"/>
  <c r="I206" i="14" s="1"/>
  <c r="J205" i="14"/>
  <c r="H205" i="14"/>
  <c r="I205" i="14" s="1"/>
  <c r="J204" i="14"/>
  <c r="H204" i="14"/>
  <c r="I204" i="14" s="1"/>
  <c r="J203" i="14"/>
  <c r="H203" i="14"/>
  <c r="I203" i="14" s="1"/>
  <c r="J202" i="14"/>
  <c r="H202" i="14"/>
  <c r="I202" i="14" s="1"/>
  <c r="J201" i="14"/>
  <c r="H201" i="14"/>
  <c r="I201" i="14" s="1"/>
  <c r="J200" i="14"/>
  <c r="H200" i="14"/>
  <c r="I200" i="14" s="1"/>
  <c r="J199" i="14"/>
  <c r="H199" i="14"/>
  <c r="I199" i="14" s="1"/>
  <c r="J198" i="14"/>
  <c r="H198" i="14"/>
  <c r="I198" i="14" s="1"/>
  <c r="J197" i="14"/>
  <c r="H197" i="14"/>
  <c r="I197" i="14" s="1"/>
  <c r="J196" i="14"/>
  <c r="I196" i="14"/>
  <c r="H196" i="14"/>
  <c r="J195" i="14"/>
  <c r="H195" i="14"/>
  <c r="I195" i="14" s="1"/>
  <c r="J194" i="14"/>
  <c r="H194" i="14"/>
  <c r="I194" i="14" s="1"/>
  <c r="J193" i="14"/>
  <c r="H193" i="14"/>
  <c r="I193" i="14" s="1"/>
  <c r="J192" i="14"/>
  <c r="H192" i="14"/>
  <c r="I192" i="14" s="1"/>
  <c r="J191" i="14"/>
  <c r="H191" i="14"/>
  <c r="I191" i="14" s="1"/>
  <c r="J190" i="14"/>
  <c r="H190" i="14"/>
  <c r="I190" i="14" s="1"/>
  <c r="J189" i="14"/>
  <c r="H189" i="14"/>
  <c r="I189" i="14" s="1"/>
  <c r="J188" i="14"/>
  <c r="H188" i="14"/>
  <c r="I188" i="14" s="1"/>
  <c r="J187" i="14"/>
  <c r="I187" i="14"/>
  <c r="H187" i="14"/>
  <c r="J186" i="14"/>
  <c r="H186" i="14"/>
  <c r="I186" i="14" s="1"/>
  <c r="J185" i="14"/>
  <c r="H185" i="14"/>
  <c r="I185" i="14" s="1"/>
  <c r="J184" i="14"/>
  <c r="I184" i="14"/>
  <c r="H184" i="14"/>
  <c r="J183" i="14"/>
  <c r="H183" i="14"/>
  <c r="I183" i="14" s="1"/>
  <c r="J182" i="14"/>
  <c r="H182" i="14"/>
  <c r="I182" i="14" s="1"/>
  <c r="J181" i="14"/>
  <c r="H181" i="14"/>
  <c r="I181" i="14" s="1"/>
  <c r="J180" i="14"/>
  <c r="H180" i="14"/>
  <c r="I180" i="14" s="1"/>
  <c r="J179" i="14"/>
  <c r="H179" i="14"/>
  <c r="I179" i="14" s="1"/>
  <c r="J178" i="14"/>
  <c r="H178" i="14"/>
  <c r="I178" i="14" s="1"/>
  <c r="J177" i="14"/>
  <c r="I177" i="14"/>
  <c r="H177" i="14"/>
  <c r="J176" i="14"/>
  <c r="H176" i="14"/>
  <c r="I176" i="14" s="1"/>
  <c r="J175" i="14"/>
  <c r="H175" i="14"/>
  <c r="I175" i="14" s="1"/>
  <c r="J174" i="14"/>
  <c r="H174" i="14"/>
  <c r="I174" i="14" s="1"/>
  <c r="J173" i="14"/>
  <c r="H173" i="14"/>
  <c r="I173" i="14" s="1"/>
  <c r="J172" i="14"/>
  <c r="I172" i="14"/>
  <c r="H172" i="14"/>
  <c r="J171" i="14"/>
  <c r="I171" i="14"/>
  <c r="H171" i="14"/>
  <c r="J170" i="14"/>
  <c r="H170" i="14"/>
  <c r="I170" i="14" s="1"/>
  <c r="J169" i="14"/>
  <c r="I169" i="14"/>
  <c r="H169" i="14"/>
  <c r="J168" i="14"/>
  <c r="I168" i="14"/>
  <c r="H168" i="14"/>
  <c r="J167" i="14"/>
  <c r="H167" i="14"/>
  <c r="I167" i="14" s="1"/>
  <c r="J166" i="14"/>
  <c r="H166" i="14"/>
  <c r="I166" i="14" s="1"/>
  <c r="J165" i="14"/>
  <c r="H165" i="14"/>
  <c r="I165" i="14" s="1"/>
  <c r="J164" i="14"/>
  <c r="H164" i="14"/>
  <c r="I164" i="14" s="1"/>
  <c r="J163" i="14"/>
  <c r="H163" i="14"/>
  <c r="I163" i="14" s="1"/>
  <c r="J162" i="14"/>
  <c r="H162" i="14"/>
  <c r="I162" i="14" s="1"/>
  <c r="J161" i="14"/>
  <c r="I161" i="14"/>
  <c r="H161" i="14"/>
  <c r="J160" i="14"/>
  <c r="H160" i="14"/>
  <c r="I160" i="14" s="1"/>
  <c r="J159" i="14"/>
  <c r="H159" i="14"/>
  <c r="I159" i="14" s="1"/>
  <c r="J158" i="14"/>
  <c r="H158" i="14"/>
  <c r="I158" i="14" s="1"/>
  <c r="J157" i="14"/>
  <c r="H157" i="14"/>
  <c r="I157" i="14" s="1"/>
  <c r="J156" i="14"/>
  <c r="H156" i="14"/>
  <c r="I156" i="14" s="1"/>
  <c r="J155" i="14"/>
  <c r="I155" i="14"/>
  <c r="H155" i="14"/>
  <c r="J154" i="14"/>
  <c r="H154" i="14"/>
  <c r="I154" i="14" s="1"/>
  <c r="J153" i="14"/>
  <c r="H153" i="14"/>
  <c r="I153" i="14" s="1"/>
  <c r="J152" i="14"/>
  <c r="I152" i="14"/>
  <c r="H152" i="14"/>
  <c r="J151" i="14"/>
  <c r="H151" i="14"/>
  <c r="I151" i="14" s="1"/>
  <c r="J150" i="14"/>
  <c r="H150" i="14"/>
  <c r="I150" i="14" s="1"/>
  <c r="J149" i="14"/>
  <c r="H149" i="14"/>
  <c r="I149" i="14" s="1"/>
  <c r="J148" i="14"/>
  <c r="H148" i="14"/>
  <c r="I148" i="14" s="1"/>
  <c r="J147" i="14"/>
  <c r="H147" i="14"/>
  <c r="I147" i="14" s="1"/>
  <c r="J146" i="14"/>
  <c r="H146" i="14"/>
  <c r="I146" i="14" s="1"/>
  <c r="J145" i="14"/>
  <c r="I145" i="14"/>
  <c r="H145" i="14"/>
  <c r="J144" i="14"/>
  <c r="H144" i="14"/>
  <c r="I144" i="14" s="1"/>
  <c r="J143" i="14"/>
  <c r="H143" i="14"/>
  <c r="I143" i="14" s="1"/>
  <c r="J142" i="14"/>
  <c r="H142" i="14"/>
  <c r="I142" i="14" s="1"/>
  <c r="J141" i="14"/>
  <c r="H141" i="14"/>
  <c r="I141" i="14" s="1"/>
  <c r="J140" i="14"/>
  <c r="H140" i="14"/>
  <c r="I140" i="14" s="1"/>
  <c r="J139" i="14"/>
  <c r="H139" i="14"/>
  <c r="I139" i="14" s="1"/>
  <c r="J138" i="14"/>
  <c r="H138" i="14"/>
  <c r="I138" i="14" s="1"/>
  <c r="J137" i="14"/>
  <c r="H137" i="14"/>
  <c r="I137" i="14" s="1"/>
  <c r="J136" i="14"/>
  <c r="H136" i="14"/>
  <c r="I136" i="14" s="1"/>
  <c r="J135" i="14"/>
  <c r="H135" i="14"/>
  <c r="I135" i="14" s="1"/>
  <c r="J134" i="14"/>
  <c r="H134" i="14"/>
  <c r="I134" i="14" s="1"/>
  <c r="J133" i="14"/>
  <c r="H133" i="14"/>
  <c r="I133" i="14" s="1"/>
  <c r="J132" i="14"/>
  <c r="I132" i="14"/>
  <c r="H132" i="14"/>
  <c r="J131" i="14"/>
  <c r="H131" i="14"/>
  <c r="I131" i="14" s="1"/>
  <c r="J130" i="14"/>
  <c r="H130" i="14"/>
  <c r="I130" i="14" s="1"/>
  <c r="J129" i="14"/>
  <c r="H129" i="14"/>
  <c r="I129" i="14" s="1"/>
  <c r="J128" i="14"/>
  <c r="H128" i="14"/>
  <c r="I128" i="14" s="1"/>
  <c r="J127" i="14"/>
  <c r="H127" i="14"/>
  <c r="I127" i="14" s="1"/>
  <c r="J126" i="14"/>
  <c r="H126" i="14"/>
  <c r="I126" i="14" s="1"/>
  <c r="J125" i="14"/>
  <c r="H125" i="14"/>
  <c r="I125" i="14" s="1"/>
  <c r="J124" i="14"/>
  <c r="H124" i="14"/>
  <c r="I124" i="14" s="1"/>
  <c r="J123" i="14"/>
  <c r="I123" i="14"/>
  <c r="H123" i="14"/>
  <c r="J122" i="14"/>
  <c r="H122" i="14"/>
  <c r="I122" i="14" s="1"/>
  <c r="J121" i="14"/>
  <c r="H121" i="14"/>
  <c r="I121" i="14" s="1"/>
  <c r="J120" i="14"/>
  <c r="I120" i="14"/>
  <c r="H120" i="14"/>
  <c r="J119" i="14"/>
  <c r="H119" i="14"/>
  <c r="I119" i="14" s="1"/>
  <c r="J118" i="14"/>
  <c r="H118" i="14"/>
  <c r="I118" i="14" s="1"/>
  <c r="J117" i="14"/>
  <c r="H117" i="14"/>
  <c r="I117" i="14" s="1"/>
  <c r="J116" i="14"/>
  <c r="H116" i="14"/>
  <c r="I116" i="14" s="1"/>
  <c r="J115" i="14"/>
  <c r="H115" i="14"/>
  <c r="I115" i="14" s="1"/>
  <c r="J114" i="14"/>
  <c r="H114" i="14"/>
  <c r="I114" i="14" s="1"/>
  <c r="J113" i="14"/>
  <c r="H113" i="14"/>
  <c r="I113" i="14" s="1"/>
  <c r="J112" i="14"/>
  <c r="H112" i="14"/>
  <c r="I112" i="14" s="1"/>
  <c r="J111" i="14"/>
  <c r="H111" i="14"/>
  <c r="I111" i="14" s="1"/>
  <c r="J110" i="14"/>
  <c r="H110" i="14"/>
  <c r="I110" i="14" s="1"/>
  <c r="J109" i="14"/>
  <c r="H109" i="14"/>
  <c r="I109" i="14" s="1"/>
  <c r="J108" i="14"/>
  <c r="H108" i="14"/>
  <c r="I108" i="14" s="1"/>
  <c r="J107" i="14"/>
  <c r="H107" i="14"/>
  <c r="I107" i="14" s="1"/>
  <c r="J106" i="14"/>
  <c r="H106" i="14"/>
  <c r="I106" i="14" s="1"/>
  <c r="J105" i="14"/>
  <c r="H105" i="14"/>
  <c r="I105" i="14" s="1"/>
  <c r="J104" i="14"/>
  <c r="H104" i="14"/>
  <c r="I104" i="14" s="1"/>
  <c r="J103" i="14"/>
  <c r="H103" i="14"/>
  <c r="I103" i="14" s="1"/>
  <c r="J102" i="14"/>
  <c r="H102" i="14"/>
  <c r="I102" i="14" s="1"/>
  <c r="J101" i="14"/>
  <c r="H101" i="14"/>
  <c r="I101" i="14" s="1"/>
  <c r="J100" i="14"/>
  <c r="H100" i="14"/>
  <c r="I100" i="14" s="1"/>
  <c r="J99" i="14"/>
  <c r="H99" i="14"/>
  <c r="I99" i="14" s="1"/>
  <c r="J98" i="14"/>
  <c r="H98" i="14"/>
  <c r="I98" i="14" s="1"/>
  <c r="J97" i="14"/>
  <c r="H97" i="14"/>
  <c r="I97" i="14" s="1"/>
  <c r="J96" i="14"/>
  <c r="H96" i="14"/>
  <c r="I96" i="14" s="1"/>
  <c r="J95" i="14"/>
  <c r="H95" i="14"/>
  <c r="I95" i="14" s="1"/>
  <c r="J94" i="14"/>
  <c r="H94" i="14"/>
  <c r="I94" i="14" s="1"/>
  <c r="J93" i="14"/>
  <c r="H93" i="14"/>
  <c r="I93" i="14" s="1"/>
  <c r="J92" i="14"/>
  <c r="I92" i="14"/>
  <c r="H92" i="14"/>
  <c r="J91" i="14"/>
  <c r="H91" i="14"/>
  <c r="I91" i="14" s="1"/>
  <c r="J90" i="14"/>
  <c r="H90" i="14"/>
  <c r="I90" i="14" s="1"/>
  <c r="J89" i="14"/>
  <c r="I89" i="14"/>
  <c r="H89" i="14"/>
  <c r="J88" i="14"/>
  <c r="H88" i="14"/>
  <c r="I88" i="14" s="1"/>
  <c r="J87" i="14"/>
  <c r="H87" i="14"/>
  <c r="I87" i="14" s="1"/>
  <c r="J86" i="14"/>
  <c r="H86" i="14"/>
  <c r="I86" i="14" s="1"/>
  <c r="J85" i="14"/>
  <c r="H85" i="14"/>
  <c r="I85" i="14" s="1"/>
  <c r="J84" i="14"/>
  <c r="H84" i="14"/>
  <c r="I84" i="14" s="1"/>
  <c r="J83" i="14"/>
  <c r="H83" i="14"/>
  <c r="I83" i="14" s="1"/>
  <c r="J82" i="14"/>
  <c r="H82" i="14"/>
  <c r="I82" i="14" s="1"/>
  <c r="J81" i="14"/>
  <c r="H81" i="14"/>
  <c r="I81" i="14" s="1"/>
  <c r="J80" i="14"/>
  <c r="H80" i="14"/>
  <c r="I80" i="14" s="1"/>
  <c r="J79" i="14"/>
  <c r="H79" i="14"/>
  <c r="I79" i="14" s="1"/>
  <c r="J78" i="14"/>
  <c r="H78" i="14"/>
  <c r="I78" i="14" s="1"/>
  <c r="J77" i="14"/>
  <c r="H77" i="14"/>
  <c r="I77" i="14" s="1"/>
  <c r="J76" i="14"/>
  <c r="H76" i="14"/>
  <c r="I76" i="14" s="1"/>
  <c r="J75" i="14"/>
  <c r="H75" i="14"/>
  <c r="I75" i="14" s="1"/>
  <c r="J74" i="14"/>
  <c r="H74" i="14"/>
  <c r="I74" i="14" s="1"/>
  <c r="J73" i="14"/>
  <c r="H73" i="14"/>
  <c r="I73" i="14" s="1"/>
  <c r="J72" i="14"/>
  <c r="H72" i="14"/>
  <c r="I72" i="14" s="1"/>
  <c r="J71" i="14"/>
  <c r="H71" i="14"/>
  <c r="I71" i="14" s="1"/>
  <c r="J70" i="14"/>
  <c r="H70" i="14"/>
  <c r="I70" i="14" s="1"/>
  <c r="J69" i="14"/>
  <c r="H69" i="14"/>
  <c r="I69" i="14" s="1"/>
  <c r="J68" i="14"/>
  <c r="H68" i="14"/>
  <c r="I68" i="14" s="1"/>
  <c r="J67" i="14"/>
  <c r="H67" i="14"/>
  <c r="I67" i="14" s="1"/>
  <c r="J66" i="14"/>
  <c r="H66" i="14"/>
  <c r="I66" i="14" s="1"/>
  <c r="J65" i="14"/>
  <c r="H65" i="14"/>
  <c r="I65" i="14" s="1"/>
  <c r="J64" i="14"/>
  <c r="H64" i="14"/>
  <c r="I64" i="14" s="1"/>
  <c r="J63" i="14"/>
  <c r="H63" i="14"/>
  <c r="I63" i="14" s="1"/>
  <c r="J62" i="14"/>
  <c r="H62" i="14"/>
  <c r="I62" i="14" s="1"/>
  <c r="J61" i="14"/>
  <c r="H61" i="14"/>
  <c r="I61" i="14" s="1"/>
  <c r="J60" i="14"/>
  <c r="I60" i="14"/>
  <c r="H60" i="14"/>
  <c r="J59" i="14"/>
  <c r="H59" i="14"/>
  <c r="I59" i="14" s="1"/>
  <c r="J58" i="14"/>
  <c r="H58" i="14"/>
  <c r="I58" i="14" s="1"/>
  <c r="J57" i="14"/>
  <c r="I57" i="14"/>
  <c r="H57" i="14"/>
  <c r="J56" i="14"/>
  <c r="H56" i="14"/>
  <c r="I56" i="14" s="1"/>
  <c r="J55" i="14"/>
  <c r="H55" i="14"/>
  <c r="I55" i="14" s="1"/>
  <c r="J54" i="14"/>
  <c r="H54" i="14"/>
  <c r="I54" i="14" s="1"/>
  <c r="J53" i="14"/>
  <c r="H53" i="14"/>
  <c r="I53" i="14" s="1"/>
  <c r="J52" i="14"/>
  <c r="H52" i="14"/>
  <c r="I52" i="14" s="1"/>
  <c r="J51" i="14"/>
  <c r="H51" i="14"/>
  <c r="I51" i="14" s="1"/>
  <c r="J50" i="14"/>
  <c r="H50" i="14"/>
  <c r="I50" i="14" s="1"/>
  <c r="J49" i="14"/>
  <c r="H49" i="14"/>
  <c r="I49" i="14" s="1"/>
  <c r="J48" i="14"/>
  <c r="H48" i="14"/>
  <c r="I48" i="14" s="1"/>
  <c r="J47" i="14"/>
  <c r="H47" i="14"/>
  <c r="I47" i="14" s="1"/>
  <c r="J46" i="14"/>
  <c r="H46" i="14"/>
  <c r="I46" i="14" s="1"/>
  <c r="J45" i="14"/>
  <c r="H45" i="14"/>
  <c r="I45" i="14" s="1"/>
  <c r="J44" i="14"/>
  <c r="H44" i="14"/>
  <c r="I44" i="14" s="1"/>
  <c r="J43" i="14"/>
  <c r="H43" i="14"/>
  <c r="I43" i="14" s="1"/>
  <c r="J42" i="14"/>
  <c r="H42" i="14"/>
  <c r="I42" i="14" s="1"/>
  <c r="J41" i="14"/>
  <c r="H41" i="14"/>
  <c r="I41" i="14" s="1"/>
  <c r="J40" i="14"/>
  <c r="H40" i="14"/>
  <c r="I40" i="14" s="1"/>
  <c r="J39" i="14"/>
  <c r="H39" i="14"/>
  <c r="I39" i="14" s="1"/>
  <c r="J38" i="14"/>
  <c r="H38" i="14"/>
  <c r="I38" i="14" s="1"/>
  <c r="J37" i="14"/>
  <c r="H37" i="14"/>
  <c r="I37" i="14" s="1"/>
  <c r="J36" i="14"/>
  <c r="H36" i="14"/>
  <c r="I36" i="14" s="1"/>
  <c r="J35" i="14"/>
  <c r="H35" i="14"/>
  <c r="I35" i="14" s="1"/>
  <c r="J34" i="14"/>
  <c r="H34" i="14"/>
  <c r="I34" i="14" s="1"/>
  <c r="J33" i="14"/>
  <c r="H33" i="14"/>
  <c r="I33" i="14" s="1"/>
  <c r="J32" i="14"/>
  <c r="H32" i="14"/>
  <c r="I32" i="14" s="1"/>
  <c r="J31" i="14"/>
  <c r="H31" i="14"/>
  <c r="I31" i="14" s="1"/>
  <c r="J30" i="14"/>
  <c r="H30" i="14"/>
  <c r="I30" i="14" s="1"/>
  <c r="J29" i="14"/>
  <c r="H29" i="14"/>
  <c r="I29" i="14" s="1"/>
  <c r="J28" i="14"/>
  <c r="I28" i="14"/>
  <c r="H28" i="14"/>
  <c r="J27" i="14"/>
  <c r="H27" i="14"/>
  <c r="I27" i="14" s="1"/>
  <c r="J26" i="14"/>
  <c r="H26" i="14"/>
  <c r="I26" i="14" s="1"/>
  <c r="J25" i="14"/>
  <c r="I25" i="14"/>
  <c r="H25" i="14"/>
  <c r="J24" i="14"/>
  <c r="H24" i="14"/>
  <c r="I24" i="14" s="1"/>
  <c r="J23" i="14"/>
  <c r="H23" i="14"/>
  <c r="I23" i="14" s="1"/>
  <c r="J22" i="14"/>
  <c r="H22" i="14"/>
  <c r="I22" i="14" s="1"/>
  <c r="J21" i="14"/>
  <c r="H21" i="14"/>
  <c r="I21" i="14" s="1"/>
  <c r="J20" i="14"/>
  <c r="H20" i="14"/>
  <c r="I20" i="14" s="1"/>
  <c r="J19" i="14"/>
  <c r="H19" i="14"/>
  <c r="I19" i="14" s="1"/>
  <c r="J18" i="14"/>
  <c r="H18" i="14"/>
  <c r="I18" i="14" s="1"/>
  <c r="J17" i="14"/>
  <c r="H17" i="14"/>
  <c r="I17" i="14" s="1"/>
  <c r="J16" i="14"/>
  <c r="H16" i="14"/>
  <c r="I16" i="14" s="1"/>
  <c r="J15" i="14"/>
  <c r="H15" i="14"/>
  <c r="I15" i="14" s="1"/>
  <c r="J14" i="14"/>
  <c r="H14" i="14"/>
  <c r="I14" i="14" s="1"/>
  <c r="J13" i="14"/>
  <c r="H13" i="14"/>
  <c r="I13" i="14" s="1"/>
  <c r="J12" i="14"/>
  <c r="H12" i="14"/>
  <c r="I12" i="14" s="1"/>
  <c r="J11" i="14"/>
  <c r="H11" i="14"/>
  <c r="I11" i="14" s="1"/>
  <c r="J596" i="13"/>
  <c r="H596" i="13"/>
  <c r="I596" i="13" s="1"/>
  <c r="J595" i="13"/>
  <c r="H595" i="13"/>
  <c r="I595" i="13" s="1"/>
  <c r="J594" i="13"/>
  <c r="H594" i="13"/>
  <c r="I594" i="13" s="1"/>
  <c r="J593" i="13"/>
  <c r="H593" i="13"/>
  <c r="I593" i="13" s="1"/>
  <c r="J592" i="13"/>
  <c r="H592" i="13"/>
  <c r="I592" i="13" s="1"/>
  <c r="J591" i="13"/>
  <c r="H591" i="13"/>
  <c r="I591" i="13" s="1"/>
  <c r="J590" i="13"/>
  <c r="H590" i="13"/>
  <c r="I590" i="13" s="1"/>
  <c r="J589" i="13"/>
  <c r="H589" i="13"/>
  <c r="I589" i="13" s="1"/>
  <c r="J588" i="13"/>
  <c r="H588" i="13"/>
  <c r="I588" i="13" s="1"/>
  <c r="J587" i="13"/>
  <c r="H587" i="13"/>
  <c r="I587" i="13" s="1"/>
  <c r="J586" i="13"/>
  <c r="H586" i="13"/>
  <c r="I586" i="13" s="1"/>
  <c r="J585" i="13"/>
  <c r="H585" i="13"/>
  <c r="I585" i="13" s="1"/>
  <c r="J584" i="13"/>
  <c r="H584" i="13"/>
  <c r="I584" i="13" s="1"/>
  <c r="J583" i="13"/>
  <c r="H583" i="13"/>
  <c r="I583" i="13" s="1"/>
  <c r="J582" i="13"/>
  <c r="H582" i="13"/>
  <c r="I582" i="13" s="1"/>
  <c r="J581" i="13"/>
  <c r="H581" i="13"/>
  <c r="I581" i="13" s="1"/>
  <c r="J580" i="13"/>
  <c r="H580" i="13"/>
  <c r="I580" i="13" s="1"/>
  <c r="J579" i="13"/>
  <c r="H579" i="13"/>
  <c r="I579" i="13" s="1"/>
  <c r="J578" i="13"/>
  <c r="I578" i="13"/>
  <c r="H578" i="13"/>
  <c r="J577" i="13"/>
  <c r="H577" i="13"/>
  <c r="I577" i="13" s="1"/>
  <c r="J576" i="13"/>
  <c r="H576" i="13"/>
  <c r="I576" i="13" s="1"/>
  <c r="J575" i="13"/>
  <c r="H575" i="13"/>
  <c r="I575" i="13" s="1"/>
  <c r="J574" i="13"/>
  <c r="H574" i="13"/>
  <c r="I574" i="13" s="1"/>
  <c r="J573" i="13"/>
  <c r="H573" i="13"/>
  <c r="I573" i="13" s="1"/>
  <c r="J572" i="13"/>
  <c r="H572" i="13"/>
  <c r="I572" i="13" s="1"/>
  <c r="J571" i="13"/>
  <c r="H571" i="13"/>
  <c r="I571" i="13" s="1"/>
  <c r="J570" i="13"/>
  <c r="H570" i="13"/>
  <c r="I570" i="13" s="1"/>
  <c r="J569" i="13"/>
  <c r="H569" i="13"/>
  <c r="I569" i="13" s="1"/>
  <c r="J568" i="13"/>
  <c r="I568" i="13"/>
  <c r="H568" i="13"/>
  <c r="J567" i="13"/>
  <c r="H567" i="13"/>
  <c r="I567" i="13" s="1"/>
  <c r="J566" i="13"/>
  <c r="H566" i="13"/>
  <c r="I566" i="13" s="1"/>
  <c r="J565" i="13"/>
  <c r="H565" i="13"/>
  <c r="I565" i="13" s="1"/>
  <c r="J564" i="13"/>
  <c r="H564" i="13"/>
  <c r="I564" i="13" s="1"/>
  <c r="J563" i="13"/>
  <c r="H563" i="13"/>
  <c r="I563" i="13" s="1"/>
  <c r="J562" i="13"/>
  <c r="I562" i="13"/>
  <c r="H562" i="13"/>
  <c r="J561" i="13"/>
  <c r="I561" i="13"/>
  <c r="H561" i="13"/>
  <c r="J560" i="13"/>
  <c r="H560" i="13"/>
  <c r="I560" i="13" s="1"/>
  <c r="J559" i="13"/>
  <c r="H559" i="13"/>
  <c r="I559" i="13" s="1"/>
  <c r="J558" i="13"/>
  <c r="H558" i="13"/>
  <c r="I558" i="13" s="1"/>
  <c r="J557" i="13"/>
  <c r="H557" i="13"/>
  <c r="I557" i="13" s="1"/>
  <c r="J556" i="13"/>
  <c r="H556" i="13"/>
  <c r="I556" i="13" s="1"/>
  <c r="J555" i="13"/>
  <c r="H555" i="13"/>
  <c r="I555" i="13" s="1"/>
  <c r="J554" i="13"/>
  <c r="I554" i="13"/>
  <c r="H554" i="13"/>
  <c r="J553" i="13"/>
  <c r="H553" i="13"/>
  <c r="I553" i="13" s="1"/>
  <c r="J552" i="13"/>
  <c r="I552" i="13"/>
  <c r="H552" i="13"/>
  <c r="J551" i="13"/>
  <c r="H551" i="13"/>
  <c r="I551" i="13" s="1"/>
  <c r="J550" i="13"/>
  <c r="H550" i="13"/>
  <c r="I550" i="13" s="1"/>
  <c r="J549" i="13"/>
  <c r="H549" i="13"/>
  <c r="I549" i="13" s="1"/>
  <c r="J548" i="13"/>
  <c r="H548" i="13"/>
  <c r="I548" i="13" s="1"/>
  <c r="J547" i="13"/>
  <c r="H547" i="13"/>
  <c r="I547" i="13" s="1"/>
  <c r="J546" i="13"/>
  <c r="I546" i="13"/>
  <c r="H546" i="13"/>
  <c r="J545" i="13"/>
  <c r="I545" i="13"/>
  <c r="H545" i="13"/>
  <c r="J544" i="13"/>
  <c r="I544" i="13"/>
  <c r="H544" i="13"/>
  <c r="J543" i="13"/>
  <c r="H543" i="13"/>
  <c r="I543" i="13" s="1"/>
  <c r="J542" i="13"/>
  <c r="H542" i="13"/>
  <c r="I542" i="13" s="1"/>
  <c r="J541" i="13"/>
  <c r="H541" i="13"/>
  <c r="I541" i="13" s="1"/>
  <c r="J540" i="13"/>
  <c r="H540" i="13"/>
  <c r="I540" i="13" s="1"/>
  <c r="J539" i="13"/>
  <c r="H539" i="13"/>
  <c r="I539" i="13" s="1"/>
  <c r="J538" i="13"/>
  <c r="I538" i="13"/>
  <c r="H538" i="13"/>
  <c r="J537" i="13"/>
  <c r="H537" i="13"/>
  <c r="I537" i="13" s="1"/>
  <c r="J536" i="13"/>
  <c r="I536" i="13"/>
  <c r="H536" i="13"/>
  <c r="J535" i="13"/>
  <c r="H535" i="13"/>
  <c r="I535" i="13" s="1"/>
  <c r="J534" i="13"/>
  <c r="H534" i="13"/>
  <c r="I534" i="13" s="1"/>
  <c r="J533" i="13"/>
  <c r="H533" i="13"/>
  <c r="I533" i="13" s="1"/>
  <c r="J532" i="13"/>
  <c r="H532" i="13"/>
  <c r="I532" i="13" s="1"/>
  <c r="J531" i="13"/>
  <c r="H531" i="13"/>
  <c r="I531" i="13" s="1"/>
  <c r="J530" i="13"/>
  <c r="H530" i="13"/>
  <c r="I530" i="13" s="1"/>
  <c r="J529" i="13"/>
  <c r="I529" i="13"/>
  <c r="H529" i="13"/>
  <c r="J528" i="13"/>
  <c r="I528" i="13"/>
  <c r="H528" i="13"/>
  <c r="J527" i="13"/>
  <c r="H527" i="13"/>
  <c r="I527" i="13" s="1"/>
  <c r="J526" i="13"/>
  <c r="H526" i="13"/>
  <c r="I526" i="13" s="1"/>
  <c r="J525" i="13"/>
  <c r="H525" i="13"/>
  <c r="I525" i="13" s="1"/>
  <c r="J524" i="13"/>
  <c r="H524" i="13"/>
  <c r="I524" i="13" s="1"/>
  <c r="J523" i="13"/>
  <c r="H523" i="13"/>
  <c r="I523" i="13" s="1"/>
  <c r="J522" i="13"/>
  <c r="I522" i="13"/>
  <c r="H522" i="13"/>
  <c r="J521" i="13"/>
  <c r="H521" i="13"/>
  <c r="I521" i="13" s="1"/>
  <c r="J520" i="13"/>
  <c r="H520" i="13"/>
  <c r="I520" i="13" s="1"/>
  <c r="J519" i="13"/>
  <c r="H519" i="13"/>
  <c r="I519" i="13" s="1"/>
  <c r="J518" i="13"/>
  <c r="H518" i="13"/>
  <c r="I518" i="13" s="1"/>
  <c r="J517" i="13"/>
  <c r="H517" i="13"/>
  <c r="I517" i="13" s="1"/>
  <c r="J516" i="13"/>
  <c r="H516" i="13"/>
  <c r="I516" i="13" s="1"/>
  <c r="J515" i="13"/>
  <c r="H515" i="13"/>
  <c r="I515" i="13" s="1"/>
  <c r="J514" i="13"/>
  <c r="H514" i="13"/>
  <c r="I514" i="13" s="1"/>
  <c r="J513" i="13"/>
  <c r="H513" i="13"/>
  <c r="I513" i="13" s="1"/>
  <c r="J512" i="13"/>
  <c r="I512" i="13"/>
  <c r="H512" i="13"/>
  <c r="J511" i="13"/>
  <c r="H511" i="13"/>
  <c r="I511" i="13" s="1"/>
  <c r="J510" i="13"/>
  <c r="H510" i="13"/>
  <c r="I510" i="13" s="1"/>
  <c r="J509" i="13"/>
  <c r="H509" i="13"/>
  <c r="I509" i="13" s="1"/>
  <c r="J508" i="13"/>
  <c r="H508" i="13"/>
  <c r="I508" i="13" s="1"/>
  <c r="J507" i="13"/>
  <c r="H507" i="13"/>
  <c r="I507" i="13" s="1"/>
  <c r="J506" i="13"/>
  <c r="H506" i="13"/>
  <c r="I506" i="13" s="1"/>
  <c r="J505" i="13"/>
  <c r="H505" i="13"/>
  <c r="I505" i="13" s="1"/>
  <c r="J504" i="13"/>
  <c r="H504" i="13"/>
  <c r="I504" i="13" s="1"/>
  <c r="J503" i="13"/>
  <c r="H503" i="13"/>
  <c r="I503" i="13" s="1"/>
  <c r="J502" i="13"/>
  <c r="H502" i="13"/>
  <c r="I502" i="13" s="1"/>
  <c r="J501" i="13"/>
  <c r="H501" i="13"/>
  <c r="I501" i="13" s="1"/>
  <c r="J500" i="13"/>
  <c r="H500" i="13"/>
  <c r="I500" i="13" s="1"/>
  <c r="J499" i="13"/>
  <c r="H499" i="13"/>
  <c r="I499" i="13" s="1"/>
  <c r="J498" i="13"/>
  <c r="H498" i="13"/>
  <c r="I498" i="13" s="1"/>
  <c r="J497" i="13"/>
  <c r="H497" i="13"/>
  <c r="I497" i="13" s="1"/>
  <c r="J496" i="13"/>
  <c r="H496" i="13"/>
  <c r="I496" i="13" s="1"/>
  <c r="J495" i="13"/>
  <c r="H495" i="13"/>
  <c r="I495" i="13" s="1"/>
  <c r="J494" i="13"/>
  <c r="H494" i="13"/>
  <c r="I494" i="13" s="1"/>
  <c r="J493" i="13"/>
  <c r="H493" i="13"/>
  <c r="I493" i="13" s="1"/>
  <c r="J492" i="13"/>
  <c r="H492" i="13"/>
  <c r="I492" i="13" s="1"/>
  <c r="J491" i="13"/>
  <c r="H491" i="13"/>
  <c r="I491" i="13" s="1"/>
  <c r="J490" i="13"/>
  <c r="H490" i="13"/>
  <c r="I490" i="13" s="1"/>
  <c r="J489" i="13"/>
  <c r="H489" i="13"/>
  <c r="I489" i="13" s="1"/>
  <c r="J488" i="13"/>
  <c r="H488" i="13"/>
  <c r="I488" i="13" s="1"/>
  <c r="J487" i="13"/>
  <c r="H487" i="13"/>
  <c r="I487" i="13" s="1"/>
  <c r="J486" i="13"/>
  <c r="H486" i="13"/>
  <c r="I486" i="13" s="1"/>
  <c r="J485" i="13"/>
  <c r="H485" i="13"/>
  <c r="I485" i="13" s="1"/>
  <c r="J484" i="13"/>
  <c r="H484" i="13"/>
  <c r="I484" i="13" s="1"/>
  <c r="J483" i="13"/>
  <c r="H483" i="13"/>
  <c r="I483" i="13" s="1"/>
  <c r="J482" i="13"/>
  <c r="H482" i="13"/>
  <c r="I482" i="13" s="1"/>
  <c r="J481" i="13"/>
  <c r="H481" i="13"/>
  <c r="I481" i="13" s="1"/>
  <c r="J480" i="13"/>
  <c r="H480" i="13"/>
  <c r="I480" i="13" s="1"/>
  <c r="J479" i="13"/>
  <c r="H479" i="13"/>
  <c r="I479" i="13" s="1"/>
  <c r="J478" i="13"/>
  <c r="H478" i="13"/>
  <c r="I478" i="13" s="1"/>
  <c r="J477" i="13"/>
  <c r="H477" i="13"/>
  <c r="I477" i="13" s="1"/>
  <c r="J476" i="13"/>
  <c r="H476" i="13"/>
  <c r="I476" i="13" s="1"/>
  <c r="J475" i="13"/>
  <c r="H475" i="13"/>
  <c r="I475" i="13" s="1"/>
  <c r="J474" i="13"/>
  <c r="H474" i="13"/>
  <c r="I474" i="13" s="1"/>
  <c r="J473" i="13"/>
  <c r="H473" i="13"/>
  <c r="I473" i="13" s="1"/>
  <c r="J472" i="13"/>
  <c r="H472" i="13"/>
  <c r="I472" i="13" s="1"/>
  <c r="J471" i="13"/>
  <c r="H471" i="13"/>
  <c r="I471" i="13" s="1"/>
  <c r="J470" i="13"/>
  <c r="H470" i="13"/>
  <c r="I470" i="13" s="1"/>
  <c r="J469" i="13"/>
  <c r="H469" i="13"/>
  <c r="I469" i="13" s="1"/>
  <c r="J468" i="13"/>
  <c r="H468" i="13"/>
  <c r="I468" i="13" s="1"/>
  <c r="J467" i="13"/>
  <c r="H467" i="13"/>
  <c r="I467" i="13" s="1"/>
  <c r="J466" i="13"/>
  <c r="H466" i="13"/>
  <c r="I466" i="13" s="1"/>
  <c r="J465" i="13"/>
  <c r="H465" i="13"/>
  <c r="I465" i="13" s="1"/>
  <c r="J464" i="13"/>
  <c r="H464" i="13"/>
  <c r="I464" i="13" s="1"/>
  <c r="J463" i="13"/>
  <c r="H463" i="13"/>
  <c r="I463" i="13" s="1"/>
  <c r="J462" i="13"/>
  <c r="H462" i="13"/>
  <c r="I462" i="13" s="1"/>
  <c r="J461" i="13"/>
  <c r="H461" i="13"/>
  <c r="I461" i="13" s="1"/>
  <c r="J460" i="13"/>
  <c r="H460" i="13"/>
  <c r="I460" i="13" s="1"/>
  <c r="J459" i="13"/>
  <c r="H459" i="13"/>
  <c r="I459" i="13" s="1"/>
  <c r="J458" i="13"/>
  <c r="H458" i="13"/>
  <c r="I458" i="13" s="1"/>
  <c r="J457" i="13"/>
  <c r="H457" i="13"/>
  <c r="I457" i="13" s="1"/>
  <c r="J456" i="13"/>
  <c r="H456" i="13"/>
  <c r="I456" i="13" s="1"/>
  <c r="J455" i="13"/>
  <c r="H455" i="13"/>
  <c r="I455" i="13" s="1"/>
  <c r="J454" i="13"/>
  <c r="H454" i="13"/>
  <c r="I454" i="13" s="1"/>
  <c r="J453" i="13"/>
  <c r="H453" i="13"/>
  <c r="I453" i="13" s="1"/>
  <c r="J452" i="13"/>
  <c r="H452" i="13"/>
  <c r="I452" i="13" s="1"/>
  <c r="J451" i="13"/>
  <c r="H451" i="13"/>
  <c r="I451" i="13" s="1"/>
  <c r="J450" i="13"/>
  <c r="I450" i="13"/>
  <c r="H450" i="13"/>
  <c r="J449" i="13"/>
  <c r="H449" i="13"/>
  <c r="I449" i="13" s="1"/>
  <c r="J448" i="13"/>
  <c r="H448" i="13"/>
  <c r="I448" i="13" s="1"/>
  <c r="J447" i="13"/>
  <c r="H447" i="13"/>
  <c r="I447" i="13" s="1"/>
  <c r="J446" i="13"/>
  <c r="H446" i="13"/>
  <c r="I446" i="13" s="1"/>
  <c r="J445" i="13"/>
  <c r="H445" i="13"/>
  <c r="I445" i="13" s="1"/>
  <c r="J444" i="13"/>
  <c r="H444" i="13"/>
  <c r="I444" i="13" s="1"/>
  <c r="J443" i="13"/>
  <c r="H443" i="13"/>
  <c r="I443" i="13" s="1"/>
  <c r="J442" i="13"/>
  <c r="H442" i="13"/>
  <c r="I442" i="13" s="1"/>
  <c r="J441" i="13"/>
  <c r="H441" i="13"/>
  <c r="I441" i="13" s="1"/>
  <c r="J440" i="13"/>
  <c r="I440" i="13"/>
  <c r="H440" i="13"/>
  <c r="J439" i="13"/>
  <c r="H439" i="13"/>
  <c r="I439" i="13" s="1"/>
  <c r="J438" i="13"/>
  <c r="H438" i="13"/>
  <c r="I438" i="13" s="1"/>
  <c r="J437" i="13"/>
  <c r="H437" i="13"/>
  <c r="I437" i="13" s="1"/>
  <c r="J436" i="13"/>
  <c r="H436" i="13"/>
  <c r="I436" i="13" s="1"/>
  <c r="J435" i="13"/>
  <c r="H435" i="13"/>
  <c r="I435" i="13" s="1"/>
  <c r="J434" i="13"/>
  <c r="I434" i="13"/>
  <c r="H434" i="13"/>
  <c r="J433" i="13"/>
  <c r="I433" i="13"/>
  <c r="H433" i="13"/>
  <c r="J432" i="13"/>
  <c r="H432" i="13"/>
  <c r="I432" i="13" s="1"/>
  <c r="J431" i="13"/>
  <c r="H431" i="13"/>
  <c r="I431" i="13" s="1"/>
  <c r="J430" i="13"/>
  <c r="H430" i="13"/>
  <c r="I430" i="13" s="1"/>
  <c r="J429" i="13"/>
  <c r="H429" i="13"/>
  <c r="I429" i="13" s="1"/>
  <c r="J428" i="13"/>
  <c r="H428" i="13"/>
  <c r="I428" i="13" s="1"/>
  <c r="J427" i="13"/>
  <c r="H427" i="13"/>
  <c r="I427" i="13" s="1"/>
  <c r="J426" i="13"/>
  <c r="I426" i="13"/>
  <c r="H426" i="13"/>
  <c r="J425" i="13"/>
  <c r="H425" i="13"/>
  <c r="I425" i="13" s="1"/>
  <c r="J424" i="13"/>
  <c r="I424" i="13"/>
  <c r="H424" i="13"/>
  <c r="J423" i="13"/>
  <c r="H423" i="13"/>
  <c r="I423" i="13" s="1"/>
  <c r="J422" i="13"/>
  <c r="H422" i="13"/>
  <c r="I422" i="13" s="1"/>
  <c r="J421" i="13"/>
  <c r="H421" i="13"/>
  <c r="I421" i="13" s="1"/>
  <c r="J420" i="13"/>
  <c r="H420" i="13"/>
  <c r="I420" i="13" s="1"/>
  <c r="J419" i="13"/>
  <c r="H419" i="13"/>
  <c r="I419" i="13" s="1"/>
  <c r="J418" i="13"/>
  <c r="I418" i="13"/>
  <c r="H418" i="13"/>
  <c r="J417" i="13"/>
  <c r="I417" i="13"/>
  <c r="H417" i="13"/>
  <c r="J416" i="13"/>
  <c r="I416" i="13"/>
  <c r="H416" i="13"/>
  <c r="J415" i="13"/>
  <c r="H415" i="13"/>
  <c r="I415" i="13" s="1"/>
  <c r="J414" i="13"/>
  <c r="H414" i="13"/>
  <c r="I414" i="13" s="1"/>
  <c r="J413" i="13"/>
  <c r="H413" i="13"/>
  <c r="I413" i="13" s="1"/>
  <c r="J412" i="13"/>
  <c r="H412" i="13"/>
  <c r="I412" i="13" s="1"/>
  <c r="J411" i="13"/>
  <c r="H411" i="13"/>
  <c r="I411" i="13" s="1"/>
  <c r="J410" i="13"/>
  <c r="I410" i="13"/>
  <c r="H410" i="13"/>
  <c r="J409" i="13"/>
  <c r="H409" i="13"/>
  <c r="I409" i="13" s="1"/>
  <c r="J408" i="13"/>
  <c r="I408" i="13"/>
  <c r="H408" i="13"/>
  <c r="J407" i="13"/>
  <c r="H407" i="13"/>
  <c r="I407" i="13" s="1"/>
  <c r="J406" i="13"/>
  <c r="H406" i="13"/>
  <c r="I406" i="13" s="1"/>
  <c r="J405" i="13"/>
  <c r="H405" i="13"/>
  <c r="I405" i="13" s="1"/>
  <c r="J404" i="13"/>
  <c r="H404" i="13"/>
  <c r="I404" i="13" s="1"/>
  <c r="J403" i="13"/>
  <c r="H403" i="13"/>
  <c r="I403" i="13" s="1"/>
  <c r="J402" i="13"/>
  <c r="H402" i="13"/>
  <c r="I402" i="13" s="1"/>
  <c r="J401" i="13"/>
  <c r="I401" i="13"/>
  <c r="H401" i="13"/>
  <c r="J400" i="13"/>
  <c r="I400" i="13"/>
  <c r="H400" i="13"/>
  <c r="J399" i="13"/>
  <c r="H399" i="13"/>
  <c r="I399" i="13" s="1"/>
  <c r="J398" i="13"/>
  <c r="H398" i="13"/>
  <c r="I398" i="13" s="1"/>
  <c r="J397" i="13"/>
  <c r="H397" i="13"/>
  <c r="I397" i="13" s="1"/>
  <c r="J396" i="13"/>
  <c r="H396" i="13"/>
  <c r="I396" i="13" s="1"/>
  <c r="J395" i="13"/>
  <c r="H395" i="13"/>
  <c r="I395" i="13" s="1"/>
  <c r="J394" i="13"/>
  <c r="I394" i="13"/>
  <c r="H394" i="13"/>
  <c r="J393" i="13"/>
  <c r="H393" i="13"/>
  <c r="I393" i="13" s="1"/>
  <c r="J392" i="13"/>
  <c r="H392" i="13"/>
  <c r="I392" i="13" s="1"/>
  <c r="J391" i="13"/>
  <c r="H391" i="13"/>
  <c r="I391" i="13" s="1"/>
  <c r="J390" i="13"/>
  <c r="H390" i="13"/>
  <c r="I390" i="13" s="1"/>
  <c r="J389" i="13"/>
  <c r="H389" i="13"/>
  <c r="I389" i="13" s="1"/>
  <c r="J388" i="13"/>
  <c r="H388" i="13"/>
  <c r="I388" i="13" s="1"/>
  <c r="J387" i="13"/>
  <c r="H387" i="13"/>
  <c r="I387" i="13" s="1"/>
  <c r="J386" i="13"/>
  <c r="I386" i="13"/>
  <c r="H386" i="13"/>
  <c r="J385" i="13"/>
  <c r="I385" i="13"/>
  <c r="H385" i="13"/>
  <c r="J384" i="13"/>
  <c r="I384" i="13"/>
  <c r="H384" i="13"/>
  <c r="J383" i="13"/>
  <c r="H383" i="13"/>
  <c r="I383" i="13" s="1"/>
  <c r="J382" i="13"/>
  <c r="H382" i="13"/>
  <c r="I382" i="13" s="1"/>
  <c r="J381" i="13"/>
  <c r="H381" i="13"/>
  <c r="I381" i="13" s="1"/>
  <c r="J380" i="13"/>
  <c r="H380" i="13"/>
  <c r="I380" i="13" s="1"/>
  <c r="J379" i="13"/>
  <c r="H379" i="13"/>
  <c r="I379" i="13" s="1"/>
  <c r="J378" i="13"/>
  <c r="I378" i="13"/>
  <c r="H378" i="13"/>
  <c r="J377" i="13"/>
  <c r="H377" i="13"/>
  <c r="I377" i="13" s="1"/>
  <c r="J376" i="13"/>
  <c r="I376" i="13"/>
  <c r="H376" i="13"/>
  <c r="J375" i="13"/>
  <c r="H375" i="13"/>
  <c r="I375" i="13" s="1"/>
  <c r="J374" i="13"/>
  <c r="H374" i="13"/>
  <c r="I374" i="13" s="1"/>
  <c r="J373" i="13"/>
  <c r="H373" i="13"/>
  <c r="I373" i="13" s="1"/>
  <c r="J372" i="13"/>
  <c r="H372" i="13"/>
  <c r="I372" i="13" s="1"/>
  <c r="J371" i="13"/>
  <c r="H371" i="13"/>
  <c r="I371" i="13" s="1"/>
  <c r="J370" i="13"/>
  <c r="H370" i="13"/>
  <c r="I370" i="13" s="1"/>
  <c r="J369" i="13"/>
  <c r="I369" i="13"/>
  <c r="H369" i="13"/>
  <c r="J368" i="13"/>
  <c r="I368" i="13"/>
  <c r="H368" i="13"/>
  <c r="J367" i="13"/>
  <c r="H367" i="13"/>
  <c r="I367" i="13" s="1"/>
  <c r="J366" i="13"/>
  <c r="H366" i="13"/>
  <c r="I366" i="13" s="1"/>
  <c r="J365" i="13"/>
  <c r="H365" i="13"/>
  <c r="I365" i="13" s="1"/>
  <c r="J364" i="13"/>
  <c r="H364" i="13"/>
  <c r="I364" i="13" s="1"/>
  <c r="J363" i="13"/>
  <c r="H363" i="13"/>
  <c r="I363" i="13" s="1"/>
  <c r="J362" i="13"/>
  <c r="I362" i="13"/>
  <c r="H362" i="13"/>
  <c r="J361" i="13"/>
  <c r="H361" i="13"/>
  <c r="I361" i="13" s="1"/>
  <c r="J360" i="13"/>
  <c r="H360" i="13"/>
  <c r="I360" i="13" s="1"/>
  <c r="J359" i="13"/>
  <c r="H359" i="13"/>
  <c r="I359" i="13" s="1"/>
  <c r="J358" i="13"/>
  <c r="H358" i="13"/>
  <c r="I358" i="13" s="1"/>
  <c r="J357" i="13"/>
  <c r="H357" i="13"/>
  <c r="I357" i="13" s="1"/>
  <c r="J356" i="13"/>
  <c r="H356" i="13"/>
  <c r="I356" i="13" s="1"/>
  <c r="J355" i="13"/>
  <c r="H355" i="13"/>
  <c r="I355" i="13" s="1"/>
  <c r="J354" i="13"/>
  <c r="H354" i="13"/>
  <c r="I354" i="13" s="1"/>
  <c r="J353" i="13"/>
  <c r="H353" i="13"/>
  <c r="I353" i="13" s="1"/>
  <c r="J352" i="13"/>
  <c r="I352" i="13"/>
  <c r="H352" i="13"/>
  <c r="J351" i="13"/>
  <c r="H351" i="13"/>
  <c r="I351" i="13" s="1"/>
  <c r="J350" i="13"/>
  <c r="H350" i="13"/>
  <c r="I350" i="13" s="1"/>
  <c r="J349" i="13"/>
  <c r="H349" i="13"/>
  <c r="I349" i="13" s="1"/>
  <c r="J348" i="13"/>
  <c r="H348" i="13"/>
  <c r="I348" i="13" s="1"/>
  <c r="J347" i="13"/>
  <c r="H347" i="13"/>
  <c r="I347" i="13" s="1"/>
  <c r="J346" i="13"/>
  <c r="H346" i="13"/>
  <c r="I346" i="13" s="1"/>
  <c r="J345" i="13"/>
  <c r="H345" i="13"/>
  <c r="I345" i="13" s="1"/>
  <c r="J344" i="13"/>
  <c r="H344" i="13"/>
  <c r="I344" i="13" s="1"/>
  <c r="J343" i="13"/>
  <c r="H343" i="13"/>
  <c r="I343" i="13" s="1"/>
  <c r="J342" i="13"/>
  <c r="H342" i="13"/>
  <c r="I342" i="13" s="1"/>
  <c r="J341" i="13"/>
  <c r="H341" i="13"/>
  <c r="I341" i="13" s="1"/>
  <c r="J340" i="13"/>
  <c r="H340" i="13"/>
  <c r="I340" i="13" s="1"/>
  <c r="J339" i="13"/>
  <c r="H339" i="13"/>
  <c r="I339" i="13" s="1"/>
  <c r="J338" i="13"/>
  <c r="H338" i="13"/>
  <c r="I338" i="13" s="1"/>
  <c r="J337" i="13"/>
  <c r="H337" i="13"/>
  <c r="I337" i="13" s="1"/>
  <c r="J336" i="13"/>
  <c r="H336" i="13"/>
  <c r="I336" i="13" s="1"/>
  <c r="J335" i="13"/>
  <c r="H335" i="13"/>
  <c r="I335" i="13" s="1"/>
  <c r="J334" i="13"/>
  <c r="H334" i="13"/>
  <c r="I334" i="13" s="1"/>
  <c r="J333" i="13"/>
  <c r="H333" i="13"/>
  <c r="I333" i="13" s="1"/>
  <c r="J332" i="13"/>
  <c r="H332" i="13"/>
  <c r="I332" i="13" s="1"/>
  <c r="J331" i="13"/>
  <c r="H331" i="13"/>
  <c r="I331" i="13" s="1"/>
  <c r="J330" i="13"/>
  <c r="H330" i="13"/>
  <c r="I330" i="13" s="1"/>
  <c r="J329" i="13"/>
  <c r="H329" i="13"/>
  <c r="I329" i="13" s="1"/>
  <c r="J328" i="13"/>
  <c r="H328" i="13"/>
  <c r="I328" i="13" s="1"/>
  <c r="J327" i="13"/>
  <c r="H327" i="13"/>
  <c r="I327" i="13" s="1"/>
  <c r="J326" i="13"/>
  <c r="H326" i="13"/>
  <c r="I326" i="13" s="1"/>
  <c r="J325" i="13"/>
  <c r="H325" i="13"/>
  <c r="I325" i="13" s="1"/>
  <c r="J324" i="13"/>
  <c r="H324" i="13"/>
  <c r="I324" i="13" s="1"/>
  <c r="J323" i="13"/>
  <c r="H323" i="13"/>
  <c r="I323" i="13" s="1"/>
  <c r="J322" i="13"/>
  <c r="I322" i="13"/>
  <c r="H322" i="13"/>
  <c r="J321" i="13"/>
  <c r="H321" i="13"/>
  <c r="I321" i="13" s="1"/>
  <c r="J320" i="13"/>
  <c r="H320" i="13"/>
  <c r="I320" i="13" s="1"/>
  <c r="J319" i="13"/>
  <c r="H319" i="13"/>
  <c r="I319" i="13" s="1"/>
  <c r="J318" i="13"/>
  <c r="H318" i="13"/>
  <c r="I318" i="13" s="1"/>
  <c r="J317" i="13"/>
  <c r="H317" i="13"/>
  <c r="I317" i="13" s="1"/>
  <c r="J316" i="13"/>
  <c r="H316" i="13"/>
  <c r="I316" i="13" s="1"/>
  <c r="J315" i="13"/>
  <c r="H315" i="13"/>
  <c r="I315" i="13" s="1"/>
  <c r="J314" i="13"/>
  <c r="H314" i="13"/>
  <c r="I314" i="13" s="1"/>
  <c r="J313" i="13"/>
  <c r="H313" i="13"/>
  <c r="I313" i="13" s="1"/>
  <c r="J312" i="13"/>
  <c r="I312" i="13"/>
  <c r="H312" i="13"/>
  <c r="J311" i="13"/>
  <c r="H311" i="13"/>
  <c r="I311" i="13" s="1"/>
  <c r="J310" i="13"/>
  <c r="H310" i="13"/>
  <c r="I310" i="13" s="1"/>
  <c r="J309" i="13"/>
  <c r="H309" i="13"/>
  <c r="I309" i="13" s="1"/>
  <c r="J308" i="13"/>
  <c r="H308" i="13"/>
  <c r="I308" i="13" s="1"/>
  <c r="J307" i="13"/>
  <c r="H307" i="13"/>
  <c r="I307" i="13" s="1"/>
  <c r="J306" i="13"/>
  <c r="I306" i="13"/>
  <c r="H306" i="13"/>
  <c r="J305" i="13"/>
  <c r="I305" i="13"/>
  <c r="H305" i="13"/>
  <c r="J304" i="13"/>
  <c r="H304" i="13"/>
  <c r="I304" i="13" s="1"/>
  <c r="J303" i="13"/>
  <c r="H303" i="13"/>
  <c r="I303" i="13" s="1"/>
  <c r="J302" i="13"/>
  <c r="H302" i="13"/>
  <c r="I302" i="13" s="1"/>
  <c r="J301" i="13"/>
  <c r="H301" i="13"/>
  <c r="I301" i="13" s="1"/>
  <c r="J300" i="13"/>
  <c r="H300" i="13"/>
  <c r="I300" i="13" s="1"/>
  <c r="J299" i="13"/>
  <c r="H299" i="13"/>
  <c r="I299" i="13" s="1"/>
  <c r="J298" i="13"/>
  <c r="I298" i="13"/>
  <c r="H298" i="13"/>
  <c r="J297" i="13"/>
  <c r="H297" i="13"/>
  <c r="I297" i="13" s="1"/>
  <c r="J296" i="13"/>
  <c r="I296" i="13"/>
  <c r="H296" i="13"/>
  <c r="J295" i="13"/>
  <c r="H295" i="13"/>
  <c r="I295" i="13" s="1"/>
  <c r="J294" i="13"/>
  <c r="H294" i="13"/>
  <c r="I294" i="13" s="1"/>
  <c r="J293" i="13"/>
  <c r="H293" i="13"/>
  <c r="I293" i="13" s="1"/>
  <c r="J292" i="13"/>
  <c r="H292" i="13"/>
  <c r="I292" i="13" s="1"/>
  <c r="J291" i="13"/>
  <c r="H291" i="13"/>
  <c r="I291" i="13" s="1"/>
  <c r="J290" i="13"/>
  <c r="I290" i="13"/>
  <c r="H290" i="13"/>
  <c r="J289" i="13"/>
  <c r="I289" i="13"/>
  <c r="H289" i="13"/>
  <c r="J288" i="13"/>
  <c r="I288" i="13"/>
  <c r="H288" i="13"/>
  <c r="J287" i="13"/>
  <c r="H287" i="13"/>
  <c r="I287" i="13" s="1"/>
  <c r="J286" i="13"/>
  <c r="H286" i="13"/>
  <c r="I286" i="13" s="1"/>
  <c r="J285" i="13"/>
  <c r="H285" i="13"/>
  <c r="I285" i="13" s="1"/>
  <c r="J284" i="13"/>
  <c r="H284" i="13"/>
  <c r="I284" i="13" s="1"/>
  <c r="J283" i="13"/>
  <c r="H283" i="13"/>
  <c r="I283" i="13" s="1"/>
  <c r="J282" i="13"/>
  <c r="I282" i="13"/>
  <c r="H282" i="13"/>
  <c r="J281" i="13"/>
  <c r="H281" i="13"/>
  <c r="I281" i="13" s="1"/>
  <c r="J280" i="13"/>
  <c r="I280" i="13"/>
  <c r="H280" i="13"/>
  <c r="J279" i="13"/>
  <c r="H279" i="13"/>
  <c r="I279" i="13" s="1"/>
  <c r="J278" i="13"/>
  <c r="H278" i="13"/>
  <c r="I278" i="13" s="1"/>
  <c r="J277" i="13"/>
  <c r="H277" i="13"/>
  <c r="I277" i="13" s="1"/>
  <c r="J276" i="13"/>
  <c r="H276" i="13"/>
  <c r="I276" i="13" s="1"/>
  <c r="J275" i="13"/>
  <c r="H275" i="13"/>
  <c r="I275" i="13" s="1"/>
  <c r="J274" i="13"/>
  <c r="I274" i="13"/>
  <c r="H274" i="13"/>
  <c r="J273" i="13"/>
  <c r="I273" i="13"/>
  <c r="H273" i="13"/>
  <c r="J272" i="13"/>
  <c r="I272" i="13"/>
  <c r="H272" i="13"/>
  <c r="J271" i="13"/>
  <c r="H271" i="13"/>
  <c r="I271" i="13" s="1"/>
  <c r="J270" i="13"/>
  <c r="H270" i="13"/>
  <c r="I270" i="13" s="1"/>
  <c r="J269" i="13"/>
  <c r="H269" i="13"/>
  <c r="I269" i="13" s="1"/>
  <c r="J268" i="13"/>
  <c r="H268" i="13"/>
  <c r="I268" i="13" s="1"/>
  <c r="J267" i="13"/>
  <c r="H267" i="13"/>
  <c r="I267" i="13" s="1"/>
  <c r="J266" i="13"/>
  <c r="I266" i="13"/>
  <c r="H266" i="13"/>
  <c r="J265" i="13"/>
  <c r="H265" i="13"/>
  <c r="I265" i="13" s="1"/>
  <c r="J264" i="13"/>
  <c r="I264" i="13"/>
  <c r="H264" i="13"/>
  <c r="J263" i="13"/>
  <c r="H263" i="13"/>
  <c r="I263" i="13" s="1"/>
  <c r="J262" i="13"/>
  <c r="H262" i="13"/>
  <c r="I262" i="13" s="1"/>
  <c r="J261" i="13"/>
  <c r="H261" i="13"/>
  <c r="I261" i="13" s="1"/>
  <c r="J260" i="13"/>
  <c r="H260" i="13"/>
  <c r="I260" i="13" s="1"/>
  <c r="J259" i="13"/>
  <c r="H259" i="13"/>
  <c r="I259" i="13" s="1"/>
  <c r="J258" i="13"/>
  <c r="I258" i="13"/>
  <c r="H258" i="13"/>
  <c r="J257" i="13"/>
  <c r="I257" i="13"/>
  <c r="H257" i="13"/>
  <c r="J256" i="13"/>
  <c r="I256" i="13"/>
  <c r="H256" i="13"/>
  <c r="J255" i="13"/>
  <c r="H255" i="13"/>
  <c r="I255" i="13" s="1"/>
  <c r="J254" i="13"/>
  <c r="H254" i="13"/>
  <c r="I254" i="13" s="1"/>
  <c r="J253" i="13"/>
  <c r="H253" i="13"/>
  <c r="I253" i="13" s="1"/>
  <c r="J252" i="13"/>
  <c r="H252" i="13"/>
  <c r="I252" i="13" s="1"/>
  <c r="J251" i="13"/>
  <c r="H251" i="13"/>
  <c r="I251" i="13" s="1"/>
  <c r="J250" i="13"/>
  <c r="I250" i="13"/>
  <c r="H250" i="13"/>
  <c r="J249" i="13"/>
  <c r="H249" i="13"/>
  <c r="I249" i="13" s="1"/>
  <c r="J248" i="13"/>
  <c r="I248" i="13"/>
  <c r="H248" i="13"/>
  <c r="J247" i="13"/>
  <c r="H247" i="13"/>
  <c r="I247" i="13" s="1"/>
  <c r="J246" i="13"/>
  <c r="H246" i="13"/>
  <c r="I246" i="13" s="1"/>
  <c r="J245" i="13"/>
  <c r="H245" i="13"/>
  <c r="I245" i="13" s="1"/>
  <c r="J244" i="13"/>
  <c r="H244" i="13"/>
  <c r="I244" i="13" s="1"/>
  <c r="J243" i="13"/>
  <c r="H243" i="13"/>
  <c r="I243" i="13" s="1"/>
  <c r="J242" i="13"/>
  <c r="H242" i="13"/>
  <c r="I242" i="13" s="1"/>
  <c r="J241" i="13"/>
  <c r="I241" i="13"/>
  <c r="H241" i="13"/>
  <c r="J240" i="13"/>
  <c r="I240" i="13"/>
  <c r="H240" i="13"/>
  <c r="J239" i="13"/>
  <c r="H239" i="13"/>
  <c r="I239" i="13" s="1"/>
  <c r="J238" i="13"/>
  <c r="H238" i="13"/>
  <c r="I238" i="13" s="1"/>
  <c r="J237" i="13"/>
  <c r="H237" i="13"/>
  <c r="I237" i="13" s="1"/>
  <c r="J236" i="13"/>
  <c r="H236" i="13"/>
  <c r="I236" i="13" s="1"/>
  <c r="J235" i="13"/>
  <c r="H235" i="13"/>
  <c r="I235" i="13" s="1"/>
  <c r="J234" i="13"/>
  <c r="I234" i="13"/>
  <c r="H234" i="13"/>
  <c r="J233" i="13"/>
  <c r="H233" i="13"/>
  <c r="I233" i="13" s="1"/>
  <c r="J232" i="13"/>
  <c r="H232" i="13"/>
  <c r="I232" i="13" s="1"/>
  <c r="J231" i="13"/>
  <c r="H231" i="13"/>
  <c r="I231" i="13" s="1"/>
  <c r="J230" i="13"/>
  <c r="H230" i="13"/>
  <c r="I230" i="13" s="1"/>
  <c r="J229" i="13"/>
  <c r="H229" i="13"/>
  <c r="I229" i="13" s="1"/>
  <c r="J228" i="13"/>
  <c r="H228" i="13"/>
  <c r="I228" i="13" s="1"/>
  <c r="J227" i="13"/>
  <c r="H227" i="13"/>
  <c r="I227" i="13" s="1"/>
  <c r="J226" i="13"/>
  <c r="H226" i="13"/>
  <c r="I226" i="13" s="1"/>
  <c r="J225" i="13"/>
  <c r="H225" i="13"/>
  <c r="I225" i="13" s="1"/>
  <c r="J224" i="13"/>
  <c r="I224" i="13"/>
  <c r="H224" i="13"/>
  <c r="J223" i="13"/>
  <c r="H223" i="13"/>
  <c r="I223" i="13" s="1"/>
  <c r="J222" i="13"/>
  <c r="H222" i="13"/>
  <c r="I222" i="13" s="1"/>
  <c r="J221" i="13"/>
  <c r="H221" i="13"/>
  <c r="I221" i="13" s="1"/>
  <c r="J220" i="13"/>
  <c r="H220" i="13"/>
  <c r="I220" i="13" s="1"/>
  <c r="J219" i="13"/>
  <c r="H219" i="13"/>
  <c r="I219" i="13" s="1"/>
  <c r="J218" i="13"/>
  <c r="H218" i="13"/>
  <c r="I218" i="13" s="1"/>
  <c r="J217" i="13"/>
  <c r="H217" i="13"/>
  <c r="I217" i="13" s="1"/>
  <c r="J216" i="13"/>
  <c r="H216" i="13"/>
  <c r="I216" i="13" s="1"/>
  <c r="J215" i="13"/>
  <c r="H215" i="13"/>
  <c r="I215" i="13" s="1"/>
  <c r="J214" i="13"/>
  <c r="H214" i="13"/>
  <c r="I214" i="13" s="1"/>
  <c r="J213" i="13"/>
  <c r="H213" i="13"/>
  <c r="I213" i="13" s="1"/>
  <c r="J212" i="13"/>
  <c r="H212" i="13"/>
  <c r="I212" i="13" s="1"/>
  <c r="J211" i="13"/>
  <c r="H211" i="13"/>
  <c r="I211" i="13" s="1"/>
  <c r="J210" i="13"/>
  <c r="H210" i="13"/>
  <c r="I210" i="13" s="1"/>
  <c r="J209" i="13"/>
  <c r="H209" i="13"/>
  <c r="I209" i="13" s="1"/>
  <c r="J208" i="13"/>
  <c r="H208" i="13"/>
  <c r="I208" i="13" s="1"/>
  <c r="J207" i="13"/>
  <c r="H207" i="13"/>
  <c r="I207" i="13" s="1"/>
  <c r="J206" i="13"/>
  <c r="H206" i="13"/>
  <c r="I206" i="13" s="1"/>
  <c r="J205" i="13"/>
  <c r="H205" i="13"/>
  <c r="I205" i="13" s="1"/>
  <c r="J204" i="13"/>
  <c r="H204" i="13"/>
  <c r="I204" i="13" s="1"/>
  <c r="J203" i="13"/>
  <c r="H203" i="13"/>
  <c r="I203" i="13" s="1"/>
  <c r="J202" i="13"/>
  <c r="I202" i="13"/>
  <c r="H202" i="13"/>
  <c r="J201" i="13"/>
  <c r="H201" i="13"/>
  <c r="I201" i="13" s="1"/>
  <c r="J200" i="13"/>
  <c r="I200" i="13"/>
  <c r="H200" i="13"/>
  <c r="J199" i="13"/>
  <c r="H199" i="13"/>
  <c r="I199" i="13" s="1"/>
  <c r="J198" i="13"/>
  <c r="H198" i="13"/>
  <c r="I198" i="13" s="1"/>
  <c r="J197" i="13"/>
  <c r="H197" i="13"/>
  <c r="I197" i="13" s="1"/>
  <c r="J196" i="13"/>
  <c r="H196" i="13"/>
  <c r="I196" i="13" s="1"/>
  <c r="J195" i="13"/>
  <c r="H195" i="13"/>
  <c r="I195" i="13" s="1"/>
  <c r="J194" i="13"/>
  <c r="I194" i="13"/>
  <c r="H194" i="13"/>
  <c r="J193" i="13"/>
  <c r="I193" i="13"/>
  <c r="H193" i="13"/>
  <c r="J192" i="13"/>
  <c r="H192" i="13"/>
  <c r="I192" i="13" s="1"/>
  <c r="J191" i="13"/>
  <c r="H191" i="13"/>
  <c r="I191" i="13" s="1"/>
  <c r="J190" i="13"/>
  <c r="H190" i="13"/>
  <c r="I190" i="13" s="1"/>
  <c r="J189" i="13"/>
  <c r="H189" i="13"/>
  <c r="I189" i="13" s="1"/>
  <c r="J188" i="13"/>
  <c r="H188" i="13"/>
  <c r="I188" i="13" s="1"/>
  <c r="J187" i="13"/>
  <c r="H187" i="13"/>
  <c r="I187" i="13" s="1"/>
  <c r="J186" i="13"/>
  <c r="H186" i="13"/>
  <c r="I186" i="13" s="1"/>
  <c r="J185" i="13"/>
  <c r="H185" i="13"/>
  <c r="I185" i="13" s="1"/>
  <c r="J184" i="13"/>
  <c r="H184" i="13"/>
  <c r="I184" i="13" s="1"/>
  <c r="J183" i="13"/>
  <c r="H183" i="13"/>
  <c r="I183" i="13" s="1"/>
  <c r="J182" i="13"/>
  <c r="H182" i="13"/>
  <c r="I182" i="13" s="1"/>
  <c r="J181" i="13"/>
  <c r="H181" i="13"/>
  <c r="I181" i="13" s="1"/>
  <c r="J180" i="13"/>
  <c r="H180" i="13"/>
  <c r="I180" i="13" s="1"/>
  <c r="J179" i="13"/>
  <c r="H179" i="13"/>
  <c r="I179" i="13" s="1"/>
  <c r="J178" i="13"/>
  <c r="H178" i="13"/>
  <c r="I178" i="13" s="1"/>
  <c r="J177" i="13"/>
  <c r="H177" i="13"/>
  <c r="I177" i="13" s="1"/>
  <c r="J176" i="13"/>
  <c r="H176" i="13"/>
  <c r="I176" i="13" s="1"/>
  <c r="J175" i="13"/>
  <c r="H175" i="13"/>
  <c r="I175" i="13" s="1"/>
  <c r="J174" i="13"/>
  <c r="H174" i="13"/>
  <c r="I174" i="13" s="1"/>
  <c r="J173" i="13"/>
  <c r="H173" i="13"/>
  <c r="I173" i="13" s="1"/>
  <c r="J172" i="13"/>
  <c r="H172" i="13"/>
  <c r="I172" i="13" s="1"/>
  <c r="J171" i="13"/>
  <c r="H171" i="13"/>
  <c r="I171" i="13" s="1"/>
  <c r="J170" i="13"/>
  <c r="I170" i="13"/>
  <c r="H170" i="13"/>
  <c r="J169" i="13"/>
  <c r="H169" i="13"/>
  <c r="I169" i="13" s="1"/>
  <c r="J168" i="13"/>
  <c r="I168" i="13"/>
  <c r="H168" i="13"/>
  <c r="J167" i="13"/>
  <c r="H167" i="13"/>
  <c r="I167" i="13" s="1"/>
  <c r="J166" i="13"/>
  <c r="H166" i="13"/>
  <c r="I166" i="13" s="1"/>
  <c r="J165" i="13"/>
  <c r="H165" i="13"/>
  <c r="I165" i="13" s="1"/>
  <c r="J164" i="13"/>
  <c r="H164" i="13"/>
  <c r="I164" i="13" s="1"/>
  <c r="J163" i="13"/>
  <c r="H163" i="13"/>
  <c r="I163" i="13" s="1"/>
  <c r="J162" i="13"/>
  <c r="I162" i="13"/>
  <c r="H162" i="13"/>
  <c r="J161" i="13"/>
  <c r="I161" i="13"/>
  <c r="H161" i="13"/>
  <c r="J160" i="13"/>
  <c r="H160" i="13"/>
  <c r="I160" i="13" s="1"/>
  <c r="J159" i="13"/>
  <c r="H159" i="13"/>
  <c r="I159" i="13" s="1"/>
  <c r="J158" i="13"/>
  <c r="H158" i="13"/>
  <c r="I158" i="13" s="1"/>
  <c r="J157" i="13"/>
  <c r="H157" i="13"/>
  <c r="I157" i="13" s="1"/>
  <c r="J156" i="13"/>
  <c r="H156" i="13"/>
  <c r="I156" i="13" s="1"/>
  <c r="J155" i="13"/>
  <c r="H155" i="13"/>
  <c r="I155" i="13" s="1"/>
  <c r="J154" i="13"/>
  <c r="H154" i="13"/>
  <c r="I154" i="13" s="1"/>
  <c r="J153" i="13"/>
  <c r="H153" i="13"/>
  <c r="I153" i="13" s="1"/>
  <c r="J152" i="13"/>
  <c r="H152" i="13"/>
  <c r="I152" i="13" s="1"/>
  <c r="J151" i="13"/>
  <c r="H151" i="13"/>
  <c r="I151" i="13" s="1"/>
  <c r="J150" i="13"/>
  <c r="H150" i="13"/>
  <c r="I150" i="13" s="1"/>
  <c r="J149" i="13"/>
  <c r="H149" i="13"/>
  <c r="I149" i="13" s="1"/>
  <c r="J148" i="13"/>
  <c r="H148" i="13"/>
  <c r="I148" i="13" s="1"/>
  <c r="J147" i="13"/>
  <c r="H147" i="13"/>
  <c r="I147" i="13" s="1"/>
  <c r="J146" i="13"/>
  <c r="H146" i="13"/>
  <c r="I146" i="13" s="1"/>
  <c r="J145" i="13"/>
  <c r="H145" i="13"/>
  <c r="I145" i="13" s="1"/>
  <c r="J144" i="13"/>
  <c r="H144" i="13"/>
  <c r="I144" i="13" s="1"/>
  <c r="J143" i="13"/>
  <c r="H143" i="13"/>
  <c r="I143" i="13" s="1"/>
  <c r="J142" i="13"/>
  <c r="H142" i="13"/>
  <c r="I142" i="13" s="1"/>
  <c r="J141" i="13"/>
  <c r="H141" i="13"/>
  <c r="I141" i="13" s="1"/>
  <c r="J140" i="13"/>
  <c r="H140" i="13"/>
  <c r="I140" i="13" s="1"/>
  <c r="J139" i="13"/>
  <c r="H139" i="13"/>
  <c r="I139" i="13" s="1"/>
  <c r="J138" i="13"/>
  <c r="I138" i="13"/>
  <c r="H138" i="13"/>
  <c r="J137" i="13"/>
  <c r="H137" i="13"/>
  <c r="I137" i="13" s="1"/>
  <c r="J136" i="13"/>
  <c r="I136" i="13"/>
  <c r="H136" i="13"/>
  <c r="J135" i="13"/>
  <c r="H135" i="13"/>
  <c r="I135" i="13" s="1"/>
  <c r="J134" i="13"/>
  <c r="H134" i="13"/>
  <c r="I134" i="13" s="1"/>
  <c r="J133" i="13"/>
  <c r="H133" i="13"/>
  <c r="I133" i="13" s="1"/>
  <c r="J132" i="13"/>
  <c r="H132" i="13"/>
  <c r="I132" i="13" s="1"/>
  <c r="J131" i="13"/>
  <c r="H131" i="13"/>
  <c r="I131" i="13" s="1"/>
  <c r="J130" i="13"/>
  <c r="I130" i="13"/>
  <c r="H130" i="13"/>
  <c r="J129" i="13"/>
  <c r="I129" i="13"/>
  <c r="H129" i="13"/>
  <c r="J128" i="13"/>
  <c r="H128" i="13"/>
  <c r="I128" i="13" s="1"/>
  <c r="J127" i="13"/>
  <c r="H127" i="13"/>
  <c r="I127" i="13" s="1"/>
  <c r="J126" i="13"/>
  <c r="H126" i="13"/>
  <c r="I126" i="13" s="1"/>
  <c r="J125" i="13"/>
  <c r="H125" i="13"/>
  <c r="I125" i="13" s="1"/>
  <c r="J124" i="13"/>
  <c r="H124" i="13"/>
  <c r="I124" i="13" s="1"/>
  <c r="J123" i="13"/>
  <c r="H123" i="13"/>
  <c r="I123" i="13" s="1"/>
  <c r="J122" i="13"/>
  <c r="H122" i="13"/>
  <c r="I122" i="13" s="1"/>
  <c r="J121" i="13"/>
  <c r="H121" i="13"/>
  <c r="I121" i="13" s="1"/>
  <c r="J120" i="13"/>
  <c r="I120" i="13"/>
  <c r="H120" i="13"/>
  <c r="J119" i="13"/>
  <c r="H119" i="13"/>
  <c r="I119" i="13" s="1"/>
  <c r="J118" i="13"/>
  <c r="H118" i="13"/>
  <c r="I118" i="13" s="1"/>
  <c r="J117" i="13"/>
  <c r="H117" i="13"/>
  <c r="I117" i="13" s="1"/>
  <c r="J116" i="13"/>
  <c r="H116" i="13"/>
  <c r="I116" i="13" s="1"/>
  <c r="J115" i="13"/>
  <c r="H115" i="13"/>
  <c r="I115" i="13" s="1"/>
  <c r="J114" i="13"/>
  <c r="I114" i="13"/>
  <c r="H114" i="13"/>
  <c r="J113" i="13"/>
  <c r="H113" i="13"/>
  <c r="I113" i="13" s="1"/>
  <c r="J112" i="13"/>
  <c r="H112" i="13"/>
  <c r="I112" i="13" s="1"/>
  <c r="J111" i="13"/>
  <c r="H111" i="13"/>
  <c r="I111" i="13" s="1"/>
  <c r="J110" i="13"/>
  <c r="H110" i="13"/>
  <c r="I110" i="13" s="1"/>
  <c r="J109" i="13"/>
  <c r="H109" i="13"/>
  <c r="I109" i="13" s="1"/>
  <c r="J108" i="13"/>
  <c r="H108" i="13"/>
  <c r="I108" i="13" s="1"/>
  <c r="J107" i="13"/>
  <c r="H107" i="13"/>
  <c r="I107" i="13" s="1"/>
  <c r="J106" i="13"/>
  <c r="H106" i="13"/>
  <c r="I106" i="13" s="1"/>
  <c r="J105" i="13"/>
  <c r="H105" i="13"/>
  <c r="I105" i="13" s="1"/>
  <c r="J104" i="13"/>
  <c r="I104" i="13"/>
  <c r="H104" i="13"/>
  <c r="J103" i="13"/>
  <c r="H103" i="13"/>
  <c r="I103" i="13" s="1"/>
  <c r="J102" i="13"/>
  <c r="H102" i="13"/>
  <c r="I102" i="13" s="1"/>
  <c r="J101" i="13"/>
  <c r="H101" i="13"/>
  <c r="I101" i="13" s="1"/>
  <c r="J100" i="13"/>
  <c r="H100" i="13"/>
  <c r="I100" i="13" s="1"/>
  <c r="J99" i="13"/>
  <c r="H99" i="13"/>
  <c r="I99" i="13" s="1"/>
  <c r="J98" i="13"/>
  <c r="I98" i="13"/>
  <c r="H98" i="13"/>
  <c r="J97" i="13"/>
  <c r="H97" i="13"/>
  <c r="I97" i="13" s="1"/>
  <c r="J96" i="13"/>
  <c r="H96" i="13"/>
  <c r="I96" i="13" s="1"/>
  <c r="J95" i="13"/>
  <c r="H95" i="13"/>
  <c r="I95" i="13" s="1"/>
  <c r="J94" i="13"/>
  <c r="H94" i="13"/>
  <c r="I94" i="13" s="1"/>
  <c r="J93" i="13"/>
  <c r="H93" i="13"/>
  <c r="I93" i="13" s="1"/>
  <c r="J92" i="13"/>
  <c r="H92" i="13"/>
  <c r="I92" i="13" s="1"/>
  <c r="J91" i="13"/>
  <c r="H91" i="13"/>
  <c r="I91" i="13" s="1"/>
  <c r="J90" i="13"/>
  <c r="H90" i="13"/>
  <c r="I90" i="13" s="1"/>
  <c r="J89" i="13"/>
  <c r="H89" i="13"/>
  <c r="I89" i="13" s="1"/>
  <c r="J88" i="13"/>
  <c r="H88" i="13"/>
  <c r="I88" i="13" s="1"/>
  <c r="J87" i="13"/>
  <c r="H87" i="13"/>
  <c r="I87" i="13" s="1"/>
  <c r="J86" i="13"/>
  <c r="H86" i="13"/>
  <c r="I86" i="13" s="1"/>
  <c r="J85" i="13"/>
  <c r="H85" i="13"/>
  <c r="I85" i="13" s="1"/>
  <c r="J84" i="13"/>
  <c r="H84" i="13"/>
  <c r="I84" i="13" s="1"/>
  <c r="J83" i="13"/>
  <c r="H83" i="13"/>
  <c r="I83" i="13" s="1"/>
  <c r="J82" i="13"/>
  <c r="H82" i="13"/>
  <c r="I82" i="13" s="1"/>
  <c r="J81" i="13"/>
  <c r="H81" i="13"/>
  <c r="I81" i="13" s="1"/>
  <c r="J80" i="13"/>
  <c r="H80" i="13"/>
  <c r="I80" i="13" s="1"/>
  <c r="J79" i="13"/>
  <c r="H79" i="13"/>
  <c r="I79" i="13" s="1"/>
  <c r="J78" i="13"/>
  <c r="H78" i="13"/>
  <c r="I78" i="13" s="1"/>
  <c r="J77" i="13"/>
  <c r="H77" i="13"/>
  <c r="I77" i="13" s="1"/>
  <c r="J76" i="13"/>
  <c r="H76" i="13"/>
  <c r="I76" i="13" s="1"/>
  <c r="J75" i="13"/>
  <c r="H75" i="13"/>
  <c r="I75" i="13" s="1"/>
  <c r="J74" i="13"/>
  <c r="H74" i="13"/>
  <c r="I74" i="13" s="1"/>
  <c r="J73" i="13"/>
  <c r="H73" i="13"/>
  <c r="I73" i="13" s="1"/>
  <c r="J72" i="13"/>
  <c r="H72" i="13"/>
  <c r="I72" i="13" s="1"/>
  <c r="J71" i="13"/>
  <c r="H71" i="13"/>
  <c r="I71" i="13" s="1"/>
  <c r="J70" i="13"/>
  <c r="H70" i="13"/>
  <c r="I70" i="13" s="1"/>
  <c r="J69" i="13"/>
  <c r="H69" i="13"/>
  <c r="I69" i="13" s="1"/>
  <c r="J68" i="13"/>
  <c r="H68" i="13"/>
  <c r="I68" i="13" s="1"/>
  <c r="J67" i="13"/>
  <c r="H67" i="13"/>
  <c r="I67" i="13" s="1"/>
  <c r="J66" i="13"/>
  <c r="I66" i="13"/>
  <c r="H66" i="13"/>
  <c r="J65" i="13"/>
  <c r="H65" i="13"/>
  <c r="I65" i="13" s="1"/>
  <c r="J64" i="13"/>
  <c r="H64" i="13"/>
  <c r="I64" i="13" s="1"/>
  <c r="J63" i="13"/>
  <c r="H63" i="13"/>
  <c r="I63" i="13" s="1"/>
  <c r="J62" i="13"/>
  <c r="H62" i="13"/>
  <c r="I62" i="13" s="1"/>
  <c r="J61" i="13"/>
  <c r="H61" i="13"/>
  <c r="I61" i="13" s="1"/>
  <c r="J60" i="13"/>
  <c r="H60" i="13"/>
  <c r="I60" i="13" s="1"/>
  <c r="J59" i="13"/>
  <c r="H59" i="13"/>
  <c r="I59" i="13" s="1"/>
  <c r="J58" i="13"/>
  <c r="H58" i="13"/>
  <c r="I58" i="13" s="1"/>
  <c r="J57" i="13"/>
  <c r="H57" i="13"/>
  <c r="I57" i="13" s="1"/>
  <c r="J56" i="13"/>
  <c r="H56" i="13"/>
  <c r="I56" i="13" s="1"/>
  <c r="J55" i="13"/>
  <c r="H55" i="13"/>
  <c r="I55" i="13" s="1"/>
  <c r="J54" i="13"/>
  <c r="H54" i="13"/>
  <c r="I54" i="13" s="1"/>
  <c r="J53" i="13"/>
  <c r="H53" i="13"/>
  <c r="I53" i="13" s="1"/>
  <c r="J52" i="13"/>
  <c r="H52" i="13"/>
  <c r="I52" i="13" s="1"/>
  <c r="J51" i="13"/>
  <c r="H51" i="13"/>
  <c r="I51" i="13" s="1"/>
  <c r="J50" i="13"/>
  <c r="H50" i="13"/>
  <c r="I50" i="13" s="1"/>
  <c r="J49" i="13"/>
  <c r="H49" i="13"/>
  <c r="I49" i="13" s="1"/>
  <c r="J48" i="13"/>
  <c r="H48" i="13"/>
  <c r="I48" i="13" s="1"/>
  <c r="J47" i="13"/>
  <c r="H47" i="13"/>
  <c r="I47" i="13" s="1"/>
  <c r="J46" i="13"/>
  <c r="H46" i="13"/>
  <c r="I46" i="13" s="1"/>
  <c r="J45" i="13"/>
  <c r="H45" i="13"/>
  <c r="I45" i="13" s="1"/>
  <c r="J44" i="13"/>
  <c r="H44" i="13"/>
  <c r="I44" i="13" s="1"/>
  <c r="J43" i="13"/>
  <c r="H43" i="13"/>
  <c r="I43" i="13" s="1"/>
  <c r="J42" i="13"/>
  <c r="H42" i="13"/>
  <c r="I42" i="13" s="1"/>
  <c r="J41" i="13"/>
  <c r="H41" i="13"/>
  <c r="I41" i="13" s="1"/>
  <c r="J40" i="13"/>
  <c r="I40" i="13"/>
  <c r="H40" i="13"/>
  <c r="J39" i="13"/>
  <c r="H39" i="13"/>
  <c r="I39" i="13" s="1"/>
  <c r="J38" i="13"/>
  <c r="H38" i="13"/>
  <c r="I38" i="13" s="1"/>
  <c r="J37" i="13"/>
  <c r="H37" i="13"/>
  <c r="I37" i="13" s="1"/>
  <c r="J36" i="13"/>
  <c r="H36" i="13"/>
  <c r="I36" i="13" s="1"/>
  <c r="J35" i="13"/>
  <c r="H35" i="13"/>
  <c r="I35" i="13" s="1"/>
  <c r="J34" i="13"/>
  <c r="H34" i="13"/>
  <c r="I34" i="13" s="1"/>
  <c r="J33" i="13"/>
  <c r="H33" i="13"/>
  <c r="I33" i="13" s="1"/>
  <c r="J32" i="13"/>
  <c r="H32" i="13"/>
  <c r="I32" i="13" s="1"/>
  <c r="J31" i="13"/>
  <c r="H31" i="13"/>
  <c r="I31" i="13" s="1"/>
  <c r="J30" i="13"/>
  <c r="H30" i="13"/>
  <c r="I30" i="13" s="1"/>
  <c r="J29" i="13"/>
  <c r="H29" i="13"/>
  <c r="I29" i="13" s="1"/>
  <c r="J28" i="13"/>
  <c r="H28" i="13"/>
  <c r="I28" i="13" s="1"/>
  <c r="J27" i="13"/>
  <c r="H27" i="13"/>
  <c r="I27" i="13" s="1"/>
  <c r="J26" i="13"/>
  <c r="H26" i="13"/>
  <c r="I26" i="13" s="1"/>
  <c r="J25" i="13"/>
  <c r="H25" i="13"/>
  <c r="I25" i="13" s="1"/>
  <c r="J24" i="13"/>
  <c r="H24" i="13"/>
  <c r="I24" i="13" s="1"/>
  <c r="J23" i="13"/>
  <c r="H23" i="13"/>
  <c r="I23" i="13" s="1"/>
  <c r="J22" i="13"/>
  <c r="H22" i="13"/>
  <c r="I22" i="13" s="1"/>
  <c r="J21" i="13"/>
  <c r="H21" i="13"/>
  <c r="I21" i="13" s="1"/>
  <c r="J20" i="13"/>
  <c r="H20" i="13"/>
  <c r="I20" i="13" s="1"/>
  <c r="J19" i="13"/>
  <c r="H19" i="13"/>
  <c r="I19" i="13" s="1"/>
  <c r="J18" i="13"/>
  <c r="H18" i="13"/>
  <c r="I18" i="13" s="1"/>
  <c r="J17" i="13"/>
  <c r="H17" i="13"/>
  <c r="I17" i="13" s="1"/>
  <c r="J16" i="13"/>
  <c r="H16" i="13"/>
  <c r="I16" i="13" s="1"/>
  <c r="J15" i="13"/>
  <c r="H15" i="13"/>
  <c r="I15" i="13" s="1"/>
  <c r="J14" i="13"/>
  <c r="H14" i="13"/>
  <c r="I14" i="13" s="1"/>
  <c r="J13" i="13"/>
  <c r="H13" i="13"/>
  <c r="I13" i="13" s="1"/>
  <c r="J12" i="13"/>
  <c r="H12" i="13"/>
  <c r="I12" i="13" s="1"/>
  <c r="J11" i="13"/>
  <c r="H11" i="13"/>
  <c r="I11" i="13" s="1"/>
  <c r="H596" i="12"/>
  <c r="I596" i="12" s="1"/>
  <c r="H595" i="12"/>
  <c r="I595" i="12" s="1"/>
  <c r="H594" i="12"/>
  <c r="I594" i="12" s="1"/>
  <c r="H593" i="12"/>
  <c r="I593" i="12" s="1"/>
  <c r="H592" i="12"/>
  <c r="I592" i="12" s="1"/>
  <c r="H591" i="12"/>
  <c r="I591" i="12" s="1"/>
  <c r="H590" i="12"/>
  <c r="I590" i="12" s="1"/>
  <c r="H589" i="12"/>
  <c r="I589" i="12" s="1"/>
  <c r="H588" i="12"/>
  <c r="I588" i="12" s="1"/>
  <c r="H587" i="12"/>
  <c r="I587" i="12" s="1"/>
  <c r="H586" i="12"/>
  <c r="I586" i="12" s="1"/>
  <c r="H585" i="12"/>
  <c r="I585" i="12" s="1"/>
  <c r="H584" i="12"/>
  <c r="I584" i="12" s="1"/>
  <c r="H583" i="12"/>
  <c r="I583" i="12" s="1"/>
  <c r="H582" i="12"/>
  <c r="I582" i="12" s="1"/>
  <c r="H581" i="12"/>
  <c r="I581" i="12" s="1"/>
  <c r="H580" i="12"/>
  <c r="I580" i="12" s="1"/>
  <c r="H579" i="12"/>
  <c r="I579" i="12" s="1"/>
  <c r="H578" i="12"/>
  <c r="I578" i="12" s="1"/>
  <c r="H577" i="12"/>
  <c r="I577" i="12" s="1"/>
  <c r="H576" i="12"/>
  <c r="I576" i="12" s="1"/>
  <c r="H575" i="12"/>
  <c r="I575" i="12" s="1"/>
  <c r="H574" i="12"/>
  <c r="I574" i="12" s="1"/>
  <c r="H573" i="12"/>
  <c r="I573" i="12" s="1"/>
  <c r="H572" i="12"/>
  <c r="I572" i="12" s="1"/>
  <c r="H571" i="12"/>
  <c r="I571" i="12" s="1"/>
  <c r="H570" i="12"/>
  <c r="I570" i="12" s="1"/>
  <c r="H569" i="12"/>
  <c r="I569" i="12" s="1"/>
  <c r="H568" i="12"/>
  <c r="I568" i="12" s="1"/>
  <c r="H567" i="12"/>
  <c r="I567" i="12" s="1"/>
  <c r="H566" i="12"/>
  <c r="I566" i="12" s="1"/>
  <c r="H565" i="12"/>
  <c r="I565" i="12" s="1"/>
  <c r="H564" i="12"/>
  <c r="I564" i="12" s="1"/>
  <c r="H563" i="12"/>
  <c r="I563" i="12" s="1"/>
  <c r="H562" i="12"/>
  <c r="I562" i="12" s="1"/>
  <c r="H561" i="12"/>
  <c r="I561" i="12" s="1"/>
  <c r="H560" i="12"/>
  <c r="I560" i="12" s="1"/>
  <c r="H559" i="12"/>
  <c r="I559" i="12" s="1"/>
  <c r="H558" i="12"/>
  <c r="I558" i="12" s="1"/>
  <c r="H557" i="12"/>
  <c r="I557" i="12" s="1"/>
  <c r="H556" i="12"/>
  <c r="I556" i="12" s="1"/>
  <c r="H555" i="12"/>
  <c r="I555" i="12" s="1"/>
  <c r="H554" i="12"/>
  <c r="I554" i="12" s="1"/>
  <c r="H553" i="12"/>
  <c r="I553" i="12" s="1"/>
  <c r="H552" i="12"/>
  <c r="I552" i="12" s="1"/>
  <c r="H551" i="12"/>
  <c r="I551" i="12" s="1"/>
  <c r="H550" i="12"/>
  <c r="I550" i="12" s="1"/>
  <c r="H549" i="12"/>
  <c r="I549" i="12" s="1"/>
  <c r="H548" i="12"/>
  <c r="I548" i="12" s="1"/>
  <c r="H547" i="12"/>
  <c r="I547" i="12" s="1"/>
  <c r="H546" i="12"/>
  <c r="I546" i="12" s="1"/>
  <c r="H545" i="12"/>
  <c r="I545" i="12" s="1"/>
  <c r="H544" i="12"/>
  <c r="I544" i="12" s="1"/>
  <c r="H543" i="12"/>
  <c r="I543" i="12" s="1"/>
  <c r="H542" i="12"/>
  <c r="I542" i="12" s="1"/>
  <c r="H541" i="12"/>
  <c r="I541" i="12" s="1"/>
  <c r="H540" i="12"/>
  <c r="I540" i="12" s="1"/>
  <c r="H539" i="12"/>
  <c r="I539" i="12" s="1"/>
  <c r="H538" i="12"/>
  <c r="I538" i="12" s="1"/>
  <c r="H537" i="12"/>
  <c r="I537" i="12" s="1"/>
  <c r="H536" i="12"/>
  <c r="I536" i="12" s="1"/>
  <c r="H535" i="12"/>
  <c r="I535" i="12" s="1"/>
  <c r="H534" i="12"/>
  <c r="I534" i="12" s="1"/>
  <c r="H533" i="12"/>
  <c r="I533" i="12" s="1"/>
  <c r="H532" i="12"/>
  <c r="I532" i="12" s="1"/>
  <c r="H531" i="12"/>
  <c r="I531" i="12" s="1"/>
  <c r="H530" i="12"/>
  <c r="I530" i="12" s="1"/>
  <c r="H529" i="12"/>
  <c r="I529" i="12" s="1"/>
  <c r="H528" i="12"/>
  <c r="I528" i="12" s="1"/>
  <c r="H527" i="12"/>
  <c r="I527" i="12" s="1"/>
  <c r="H526" i="12"/>
  <c r="I526" i="12" s="1"/>
  <c r="H525" i="12"/>
  <c r="I525" i="12" s="1"/>
  <c r="H524" i="12"/>
  <c r="I524" i="12" s="1"/>
  <c r="H523" i="12"/>
  <c r="I523" i="12" s="1"/>
  <c r="H522" i="12"/>
  <c r="I522" i="12" s="1"/>
  <c r="H521" i="12"/>
  <c r="I521" i="12" s="1"/>
  <c r="H520" i="12"/>
  <c r="I520" i="12" s="1"/>
  <c r="H519" i="12"/>
  <c r="I519" i="12" s="1"/>
  <c r="H518" i="12"/>
  <c r="I518" i="12" s="1"/>
  <c r="H517" i="12"/>
  <c r="I517" i="12" s="1"/>
  <c r="H516" i="12"/>
  <c r="I516" i="12" s="1"/>
  <c r="H515" i="12"/>
  <c r="I515" i="12" s="1"/>
  <c r="H514" i="12"/>
  <c r="I514" i="12" s="1"/>
  <c r="H513" i="12"/>
  <c r="I513" i="12" s="1"/>
  <c r="H512" i="12"/>
  <c r="I512" i="12" s="1"/>
  <c r="H511" i="12"/>
  <c r="I511" i="12" s="1"/>
  <c r="H510" i="12"/>
  <c r="I510" i="12" s="1"/>
  <c r="H509" i="12"/>
  <c r="I509" i="12" s="1"/>
  <c r="H508" i="12"/>
  <c r="I508" i="12" s="1"/>
  <c r="H507" i="12"/>
  <c r="I507" i="12" s="1"/>
  <c r="H506" i="12"/>
  <c r="I506" i="12" s="1"/>
  <c r="H505" i="12"/>
  <c r="I505" i="12" s="1"/>
  <c r="H504" i="12"/>
  <c r="I504" i="12" s="1"/>
  <c r="H503" i="12"/>
  <c r="I503" i="12" s="1"/>
  <c r="H502" i="12"/>
  <c r="I502" i="12" s="1"/>
  <c r="H501" i="12"/>
  <c r="I501" i="12" s="1"/>
  <c r="H500" i="12"/>
  <c r="I500" i="12" s="1"/>
  <c r="H499" i="12"/>
  <c r="I499" i="12" s="1"/>
  <c r="H498" i="12"/>
  <c r="I498" i="12" s="1"/>
  <c r="H497" i="12"/>
  <c r="I497" i="12" s="1"/>
  <c r="H496" i="12"/>
  <c r="I496" i="12" s="1"/>
  <c r="H495" i="12"/>
  <c r="I495" i="12" s="1"/>
  <c r="H494" i="12"/>
  <c r="I494" i="12" s="1"/>
  <c r="H493" i="12"/>
  <c r="I493" i="12" s="1"/>
  <c r="H492" i="12"/>
  <c r="I492" i="12" s="1"/>
  <c r="H491" i="12"/>
  <c r="I491" i="12" s="1"/>
  <c r="H490" i="12"/>
  <c r="I490" i="12" s="1"/>
  <c r="H489" i="12"/>
  <c r="I489" i="12" s="1"/>
  <c r="H488" i="12"/>
  <c r="I488" i="12" s="1"/>
  <c r="H487" i="12"/>
  <c r="I487" i="12" s="1"/>
  <c r="H486" i="12"/>
  <c r="I486" i="12" s="1"/>
  <c r="H485" i="12"/>
  <c r="I485" i="12" s="1"/>
  <c r="H484" i="12"/>
  <c r="I484" i="12" s="1"/>
  <c r="H483" i="12"/>
  <c r="I483" i="12" s="1"/>
  <c r="H482" i="12"/>
  <c r="I482" i="12" s="1"/>
  <c r="H481" i="12"/>
  <c r="I481" i="12" s="1"/>
  <c r="H480" i="12"/>
  <c r="I480" i="12" s="1"/>
  <c r="H479" i="12"/>
  <c r="I479" i="12" s="1"/>
  <c r="H478" i="12"/>
  <c r="I478" i="12" s="1"/>
  <c r="H477" i="12"/>
  <c r="I477" i="12" s="1"/>
  <c r="H476" i="12"/>
  <c r="I476" i="12" s="1"/>
  <c r="H475" i="12"/>
  <c r="I475" i="12" s="1"/>
  <c r="H474" i="12"/>
  <c r="I474" i="12" s="1"/>
  <c r="H473" i="12"/>
  <c r="I473" i="12" s="1"/>
  <c r="H472" i="12"/>
  <c r="I472" i="12" s="1"/>
  <c r="H471" i="12"/>
  <c r="I471" i="12" s="1"/>
  <c r="H470" i="12"/>
  <c r="I470" i="12" s="1"/>
  <c r="H469" i="12"/>
  <c r="I469" i="12" s="1"/>
  <c r="H468" i="12"/>
  <c r="I468" i="12" s="1"/>
  <c r="H467" i="12"/>
  <c r="I467" i="12" s="1"/>
  <c r="H466" i="12"/>
  <c r="I466" i="12" s="1"/>
  <c r="H465" i="12"/>
  <c r="I465" i="12" s="1"/>
  <c r="H464" i="12"/>
  <c r="I464" i="12" s="1"/>
  <c r="H463" i="12"/>
  <c r="I463" i="12" s="1"/>
  <c r="H462" i="12"/>
  <c r="I462" i="12" s="1"/>
  <c r="H461" i="12"/>
  <c r="I461" i="12" s="1"/>
  <c r="H460" i="12"/>
  <c r="I460" i="12" s="1"/>
  <c r="H459" i="12"/>
  <c r="I459" i="12" s="1"/>
  <c r="H458" i="12"/>
  <c r="I458" i="12" s="1"/>
  <c r="H457" i="12"/>
  <c r="I457" i="12" s="1"/>
  <c r="H456" i="12"/>
  <c r="I456" i="12" s="1"/>
  <c r="H455" i="12"/>
  <c r="I455" i="12" s="1"/>
  <c r="H454" i="12"/>
  <c r="I454" i="12" s="1"/>
  <c r="H453" i="12"/>
  <c r="I453" i="12" s="1"/>
  <c r="H452" i="12"/>
  <c r="I452" i="12" s="1"/>
  <c r="H451" i="12"/>
  <c r="I451" i="12" s="1"/>
  <c r="H450" i="12"/>
  <c r="I450" i="12" s="1"/>
  <c r="H449" i="12"/>
  <c r="I449" i="12" s="1"/>
  <c r="H448" i="12"/>
  <c r="I448" i="12" s="1"/>
  <c r="H447" i="12"/>
  <c r="I447" i="12" s="1"/>
  <c r="H446" i="12"/>
  <c r="I446" i="12" s="1"/>
  <c r="H445" i="12"/>
  <c r="I445" i="12" s="1"/>
  <c r="H444" i="12"/>
  <c r="I444" i="12" s="1"/>
  <c r="H443" i="12"/>
  <c r="I443" i="12" s="1"/>
  <c r="H442" i="12"/>
  <c r="I442" i="12" s="1"/>
  <c r="H441" i="12"/>
  <c r="I441" i="12" s="1"/>
  <c r="H440" i="12"/>
  <c r="I440" i="12" s="1"/>
  <c r="H439" i="12"/>
  <c r="I439" i="12" s="1"/>
  <c r="H438" i="12"/>
  <c r="I438" i="12" s="1"/>
  <c r="H437" i="12"/>
  <c r="I437" i="12" s="1"/>
  <c r="H436" i="12"/>
  <c r="I436" i="12" s="1"/>
  <c r="H435" i="12"/>
  <c r="I435" i="12" s="1"/>
  <c r="H434" i="12"/>
  <c r="I434" i="12" s="1"/>
  <c r="H433" i="12"/>
  <c r="I433" i="12" s="1"/>
  <c r="H432" i="12"/>
  <c r="I432" i="12" s="1"/>
  <c r="H431" i="12"/>
  <c r="I431" i="12" s="1"/>
  <c r="H430" i="12"/>
  <c r="I430" i="12" s="1"/>
  <c r="H429" i="12"/>
  <c r="I429" i="12" s="1"/>
  <c r="H428" i="12"/>
  <c r="I428" i="12" s="1"/>
  <c r="H427" i="12"/>
  <c r="I427" i="12" s="1"/>
  <c r="H426" i="12"/>
  <c r="I426" i="12" s="1"/>
  <c r="H425" i="12"/>
  <c r="I425" i="12" s="1"/>
  <c r="H424" i="12"/>
  <c r="I424" i="12" s="1"/>
  <c r="H423" i="12"/>
  <c r="I423" i="12" s="1"/>
  <c r="H422" i="12"/>
  <c r="I422" i="12" s="1"/>
  <c r="H421" i="12"/>
  <c r="I421" i="12" s="1"/>
  <c r="H420" i="12"/>
  <c r="I420" i="12" s="1"/>
  <c r="H419" i="12"/>
  <c r="I419" i="12" s="1"/>
  <c r="H418" i="12"/>
  <c r="I418" i="12" s="1"/>
  <c r="H417" i="12"/>
  <c r="I417" i="12" s="1"/>
  <c r="H416" i="12"/>
  <c r="I416" i="12" s="1"/>
  <c r="H415" i="12"/>
  <c r="I415" i="12" s="1"/>
  <c r="H414" i="12"/>
  <c r="I414" i="12" s="1"/>
  <c r="H413" i="12"/>
  <c r="I413" i="12" s="1"/>
  <c r="H412" i="12"/>
  <c r="I412" i="12" s="1"/>
  <c r="H411" i="12"/>
  <c r="I411" i="12" s="1"/>
  <c r="H410" i="12"/>
  <c r="I410" i="12" s="1"/>
  <c r="H409" i="12"/>
  <c r="I409" i="12" s="1"/>
  <c r="H408" i="12"/>
  <c r="I408" i="12" s="1"/>
  <c r="H407" i="12"/>
  <c r="I407" i="12" s="1"/>
  <c r="H406" i="12"/>
  <c r="I406" i="12" s="1"/>
  <c r="H405" i="12"/>
  <c r="I405" i="12" s="1"/>
  <c r="H404" i="12"/>
  <c r="I404" i="12" s="1"/>
  <c r="H403" i="12"/>
  <c r="I403" i="12" s="1"/>
  <c r="H402" i="12"/>
  <c r="I402" i="12" s="1"/>
  <c r="H401" i="12"/>
  <c r="I401" i="12" s="1"/>
  <c r="H400" i="12"/>
  <c r="I400" i="12" s="1"/>
  <c r="H399" i="12"/>
  <c r="I399" i="12" s="1"/>
  <c r="H398" i="12"/>
  <c r="I398" i="12" s="1"/>
  <c r="H397" i="12"/>
  <c r="I397" i="12" s="1"/>
  <c r="H396" i="12"/>
  <c r="I396" i="12" s="1"/>
  <c r="H395" i="12"/>
  <c r="I395" i="12" s="1"/>
  <c r="H394" i="12"/>
  <c r="I394" i="12" s="1"/>
  <c r="H393" i="12"/>
  <c r="I393" i="12" s="1"/>
  <c r="H392" i="12"/>
  <c r="I392" i="12" s="1"/>
  <c r="H391" i="12"/>
  <c r="I391" i="12" s="1"/>
  <c r="H390" i="12"/>
  <c r="I390" i="12" s="1"/>
  <c r="H389" i="12"/>
  <c r="I389" i="12" s="1"/>
  <c r="H388" i="12"/>
  <c r="I388" i="12" s="1"/>
  <c r="H387" i="12"/>
  <c r="I387" i="12" s="1"/>
  <c r="H386" i="12"/>
  <c r="I386" i="12" s="1"/>
  <c r="H385" i="12"/>
  <c r="I385" i="12" s="1"/>
  <c r="H384" i="12"/>
  <c r="I384" i="12" s="1"/>
  <c r="H383" i="12"/>
  <c r="I383" i="12" s="1"/>
  <c r="H382" i="12"/>
  <c r="I382" i="12" s="1"/>
  <c r="H381" i="12"/>
  <c r="I381" i="12" s="1"/>
  <c r="H380" i="12"/>
  <c r="I380" i="12" s="1"/>
  <c r="H379" i="12"/>
  <c r="I379" i="12" s="1"/>
  <c r="H378" i="12"/>
  <c r="I378" i="12" s="1"/>
  <c r="H377" i="12"/>
  <c r="I377" i="12" s="1"/>
  <c r="H376" i="12"/>
  <c r="I376" i="12" s="1"/>
  <c r="H375" i="12"/>
  <c r="I375" i="12" s="1"/>
  <c r="H374" i="12"/>
  <c r="I374" i="12" s="1"/>
  <c r="H373" i="12"/>
  <c r="I373" i="12" s="1"/>
  <c r="H372" i="12"/>
  <c r="I372" i="12" s="1"/>
  <c r="H371" i="12"/>
  <c r="I371" i="12" s="1"/>
  <c r="H370" i="12"/>
  <c r="I370" i="12" s="1"/>
  <c r="H369" i="12"/>
  <c r="I369" i="12" s="1"/>
  <c r="H368" i="12"/>
  <c r="I368" i="12" s="1"/>
  <c r="H367" i="12"/>
  <c r="I367" i="12" s="1"/>
  <c r="H366" i="12"/>
  <c r="I366" i="12" s="1"/>
  <c r="H365" i="12"/>
  <c r="I365" i="12" s="1"/>
  <c r="H364" i="12"/>
  <c r="I364" i="12" s="1"/>
  <c r="H363" i="12"/>
  <c r="I363" i="12" s="1"/>
  <c r="H362" i="12"/>
  <c r="I362" i="12" s="1"/>
  <c r="H361" i="12"/>
  <c r="I361" i="12" s="1"/>
  <c r="H360" i="12"/>
  <c r="I360" i="12" s="1"/>
  <c r="H359" i="12"/>
  <c r="I359" i="12" s="1"/>
  <c r="H358" i="12"/>
  <c r="I358" i="12" s="1"/>
  <c r="H357" i="12"/>
  <c r="I357" i="12" s="1"/>
  <c r="H356" i="12"/>
  <c r="I356" i="12" s="1"/>
  <c r="H355" i="12"/>
  <c r="I355" i="12" s="1"/>
  <c r="H354" i="12"/>
  <c r="I354" i="12" s="1"/>
  <c r="H353" i="12"/>
  <c r="I353" i="12" s="1"/>
  <c r="H352" i="12"/>
  <c r="I352" i="12" s="1"/>
  <c r="H351" i="12"/>
  <c r="I351" i="12" s="1"/>
  <c r="H350" i="12"/>
  <c r="I350" i="12" s="1"/>
  <c r="H349" i="12"/>
  <c r="I349" i="12" s="1"/>
  <c r="H348" i="12"/>
  <c r="I348" i="12" s="1"/>
  <c r="H347" i="12"/>
  <c r="I347" i="12" s="1"/>
  <c r="H346" i="12"/>
  <c r="I346" i="12" s="1"/>
  <c r="H345" i="12"/>
  <c r="I345" i="12" s="1"/>
  <c r="H344" i="12"/>
  <c r="I344" i="12" s="1"/>
  <c r="H343" i="12"/>
  <c r="I343" i="12" s="1"/>
  <c r="H342" i="12"/>
  <c r="I342" i="12" s="1"/>
  <c r="H341" i="12"/>
  <c r="I341" i="12" s="1"/>
  <c r="H340" i="12"/>
  <c r="I340" i="12" s="1"/>
  <c r="H339" i="12"/>
  <c r="I339" i="12" s="1"/>
  <c r="H338" i="12"/>
  <c r="I338" i="12" s="1"/>
  <c r="H337" i="12"/>
  <c r="I337" i="12" s="1"/>
  <c r="H336" i="12"/>
  <c r="I336" i="12" s="1"/>
  <c r="H335" i="12"/>
  <c r="I335" i="12" s="1"/>
  <c r="H334" i="12"/>
  <c r="I334" i="12" s="1"/>
  <c r="H333" i="12"/>
  <c r="I333" i="12" s="1"/>
  <c r="H332" i="12"/>
  <c r="I332" i="12" s="1"/>
  <c r="H331" i="12"/>
  <c r="I331" i="12" s="1"/>
  <c r="H330" i="12"/>
  <c r="I330" i="12" s="1"/>
  <c r="H329" i="12"/>
  <c r="I329" i="12" s="1"/>
  <c r="H328" i="12"/>
  <c r="I328" i="12" s="1"/>
  <c r="H327" i="12"/>
  <c r="I327" i="12" s="1"/>
  <c r="H326" i="12"/>
  <c r="I326" i="12" s="1"/>
  <c r="H325" i="12"/>
  <c r="I325" i="12" s="1"/>
  <c r="H324" i="12"/>
  <c r="I324" i="12" s="1"/>
  <c r="H323" i="12"/>
  <c r="I323" i="12" s="1"/>
  <c r="H322" i="12"/>
  <c r="I322" i="12" s="1"/>
  <c r="H321" i="12"/>
  <c r="I321" i="12" s="1"/>
  <c r="H320" i="12"/>
  <c r="I320" i="12" s="1"/>
  <c r="H319" i="12"/>
  <c r="I319" i="12" s="1"/>
  <c r="H318" i="12"/>
  <c r="I318" i="12" s="1"/>
  <c r="H317" i="12"/>
  <c r="I317" i="12" s="1"/>
  <c r="H316" i="12"/>
  <c r="I316" i="12" s="1"/>
  <c r="H315" i="12"/>
  <c r="I315" i="12" s="1"/>
  <c r="H314" i="12"/>
  <c r="I314" i="12" s="1"/>
  <c r="H313" i="12"/>
  <c r="I313" i="12" s="1"/>
  <c r="H312" i="12"/>
  <c r="I312" i="12" s="1"/>
  <c r="H311" i="12"/>
  <c r="I311" i="12" s="1"/>
  <c r="H310" i="12"/>
  <c r="I310" i="12" s="1"/>
  <c r="H309" i="12"/>
  <c r="I309" i="12" s="1"/>
  <c r="H308" i="12"/>
  <c r="I308" i="12" s="1"/>
  <c r="H307" i="12"/>
  <c r="I307" i="12" s="1"/>
  <c r="H306" i="12"/>
  <c r="I306" i="12" s="1"/>
  <c r="H305" i="12"/>
  <c r="I305" i="12" s="1"/>
  <c r="H304" i="12"/>
  <c r="I304" i="12" s="1"/>
  <c r="H303" i="12"/>
  <c r="I303" i="12" s="1"/>
  <c r="H302" i="12"/>
  <c r="I302" i="12" s="1"/>
  <c r="H301" i="12"/>
  <c r="I301" i="12" s="1"/>
  <c r="H300" i="12"/>
  <c r="I300" i="12" s="1"/>
  <c r="H299" i="12"/>
  <c r="I299" i="12" s="1"/>
  <c r="H298" i="12"/>
  <c r="I298" i="12" s="1"/>
  <c r="H297" i="12"/>
  <c r="I297" i="12" s="1"/>
  <c r="H296" i="12"/>
  <c r="I296" i="12" s="1"/>
  <c r="H295" i="12"/>
  <c r="I295" i="12" s="1"/>
  <c r="H294" i="12"/>
  <c r="I294" i="12" s="1"/>
  <c r="H293" i="12"/>
  <c r="I293" i="12" s="1"/>
  <c r="H292" i="12"/>
  <c r="I292" i="12" s="1"/>
  <c r="H291" i="12"/>
  <c r="I291" i="12" s="1"/>
  <c r="H290" i="12"/>
  <c r="I290" i="12" s="1"/>
  <c r="H289" i="12"/>
  <c r="I289" i="12" s="1"/>
  <c r="H288" i="12"/>
  <c r="I288" i="12" s="1"/>
  <c r="H287" i="12"/>
  <c r="I287" i="12" s="1"/>
  <c r="H286" i="12"/>
  <c r="I286" i="12" s="1"/>
  <c r="H285" i="12"/>
  <c r="I285" i="12" s="1"/>
  <c r="H284" i="12"/>
  <c r="I284" i="12" s="1"/>
  <c r="H283" i="12"/>
  <c r="I283" i="12" s="1"/>
  <c r="H282" i="12"/>
  <c r="I282" i="12" s="1"/>
  <c r="H281" i="12"/>
  <c r="I281" i="12" s="1"/>
  <c r="H280" i="12"/>
  <c r="I280" i="12" s="1"/>
  <c r="H279" i="12"/>
  <c r="I279" i="12" s="1"/>
  <c r="H278" i="12"/>
  <c r="I278" i="12" s="1"/>
  <c r="H277" i="12"/>
  <c r="I277" i="12" s="1"/>
  <c r="H276" i="12"/>
  <c r="I276" i="12" s="1"/>
  <c r="H275" i="12"/>
  <c r="I275" i="12" s="1"/>
  <c r="H274" i="12"/>
  <c r="I274" i="12" s="1"/>
  <c r="H273" i="12"/>
  <c r="I273" i="12" s="1"/>
  <c r="H272" i="12"/>
  <c r="I272" i="12" s="1"/>
  <c r="H271" i="12"/>
  <c r="I271" i="12" s="1"/>
  <c r="H270" i="12"/>
  <c r="I270" i="12" s="1"/>
  <c r="H269" i="12"/>
  <c r="I269" i="12" s="1"/>
  <c r="H268" i="12"/>
  <c r="I268" i="12" s="1"/>
  <c r="H267" i="12"/>
  <c r="I267" i="12" s="1"/>
  <c r="H266" i="12"/>
  <c r="I266" i="12" s="1"/>
  <c r="H265" i="12"/>
  <c r="I265" i="12" s="1"/>
  <c r="H264" i="12"/>
  <c r="I264" i="12" s="1"/>
  <c r="H263" i="12"/>
  <c r="I263" i="12" s="1"/>
  <c r="H262" i="12"/>
  <c r="I262" i="12" s="1"/>
  <c r="H261" i="12"/>
  <c r="I261" i="12" s="1"/>
  <c r="H260" i="12"/>
  <c r="I260" i="12" s="1"/>
  <c r="H259" i="12"/>
  <c r="I259" i="12" s="1"/>
  <c r="H258" i="12"/>
  <c r="I258" i="12" s="1"/>
  <c r="H257" i="12"/>
  <c r="I257" i="12" s="1"/>
  <c r="H256" i="12"/>
  <c r="I256" i="12" s="1"/>
  <c r="H255" i="12"/>
  <c r="I255" i="12" s="1"/>
  <c r="H254" i="12"/>
  <c r="I254" i="12" s="1"/>
  <c r="H253" i="12"/>
  <c r="I253" i="12" s="1"/>
  <c r="H252" i="12"/>
  <c r="I252" i="12" s="1"/>
  <c r="H251" i="12"/>
  <c r="I251" i="12" s="1"/>
  <c r="H250" i="12"/>
  <c r="I250" i="12" s="1"/>
  <c r="H249" i="12"/>
  <c r="I249" i="12" s="1"/>
  <c r="H248" i="12"/>
  <c r="I248" i="12" s="1"/>
  <c r="H247" i="12"/>
  <c r="I247" i="12" s="1"/>
  <c r="H246" i="12"/>
  <c r="I246" i="12" s="1"/>
  <c r="H245" i="12"/>
  <c r="I245" i="12" s="1"/>
  <c r="H244" i="12"/>
  <c r="I244" i="12" s="1"/>
  <c r="H243" i="12"/>
  <c r="I243" i="12" s="1"/>
  <c r="H242" i="12"/>
  <c r="I242" i="12" s="1"/>
  <c r="H241" i="12"/>
  <c r="I241" i="12" s="1"/>
  <c r="H240" i="12"/>
  <c r="I240" i="12" s="1"/>
  <c r="H239" i="12"/>
  <c r="I239" i="12" s="1"/>
  <c r="H238" i="12"/>
  <c r="I238" i="12" s="1"/>
  <c r="H237" i="12"/>
  <c r="I237" i="12" s="1"/>
  <c r="H236" i="12"/>
  <c r="I236" i="12" s="1"/>
  <c r="H235" i="12"/>
  <c r="I235" i="12" s="1"/>
  <c r="H234" i="12"/>
  <c r="I234" i="12" s="1"/>
  <c r="H233" i="12"/>
  <c r="I233" i="12" s="1"/>
  <c r="H232" i="12"/>
  <c r="I232" i="12" s="1"/>
  <c r="H231" i="12"/>
  <c r="I231" i="12" s="1"/>
  <c r="H230" i="12"/>
  <c r="I230" i="12" s="1"/>
  <c r="H229" i="12"/>
  <c r="I229" i="12" s="1"/>
  <c r="H228" i="12"/>
  <c r="I228" i="12" s="1"/>
  <c r="H227" i="12"/>
  <c r="I227" i="12" s="1"/>
  <c r="H226" i="12"/>
  <c r="I226" i="12" s="1"/>
  <c r="H225" i="12"/>
  <c r="I225" i="12" s="1"/>
  <c r="H224" i="12"/>
  <c r="I224" i="12" s="1"/>
  <c r="H223" i="12"/>
  <c r="I223" i="12" s="1"/>
  <c r="H222" i="12"/>
  <c r="I222" i="12" s="1"/>
  <c r="H221" i="12"/>
  <c r="I221" i="12" s="1"/>
  <c r="H220" i="12"/>
  <c r="I220" i="12" s="1"/>
  <c r="H219" i="12"/>
  <c r="I219" i="12" s="1"/>
  <c r="H218" i="12"/>
  <c r="I218" i="12" s="1"/>
  <c r="H217" i="12"/>
  <c r="I217" i="12" s="1"/>
  <c r="H216" i="12"/>
  <c r="I216" i="12" s="1"/>
  <c r="H215" i="12"/>
  <c r="I215" i="12" s="1"/>
  <c r="H214" i="12"/>
  <c r="I214" i="12" s="1"/>
  <c r="H213" i="12"/>
  <c r="I213" i="12" s="1"/>
  <c r="H212" i="12"/>
  <c r="I212" i="12" s="1"/>
  <c r="H211" i="12"/>
  <c r="I211" i="12" s="1"/>
  <c r="H210" i="12"/>
  <c r="I210" i="12" s="1"/>
  <c r="H209" i="12"/>
  <c r="I209" i="12" s="1"/>
  <c r="H208" i="12"/>
  <c r="I208" i="12" s="1"/>
  <c r="H207" i="12"/>
  <c r="I207" i="12" s="1"/>
  <c r="H206" i="12"/>
  <c r="I206" i="12" s="1"/>
  <c r="H205" i="12"/>
  <c r="I205" i="12" s="1"/>
  <c r="H204" i="12"/>
  <c r="I204" i="12" s="1"/>
  <c r="H203" i="12"/>
  <c r="I203" i="12" s="1"/>
  <c r="H202" i="12"/>
  <c r="I202" i="12" s="1"/>
  <c r="H201" i="12"/>
  <c r="I201" i="12" s="1"/>
  <c r="H200" i="12"/>
  <c r="I200" i="12" s="1"/>
  <c r="H199" i="12"/>
  <c r="I199" i="12" s="1"/>
  <c r="H198" i="12"/>
  <c r="I198" i="12" s="1"/>
  <c r="H197" i="12"/>
  <c r="I197" i="12" s="1"/>
  <c r="H196" i="12"/>
  <c r="I196" i="12" s="1"/>
  <c r="H195" i="12"/>
  <c r="I195" i="12" s="1"/>
  <c r="H194" i="12"/>
  <c r="I194" i="12" s="1"/>
  <c r="H193" i="12"/>
  <c r="I193" i="12" s="1"/>
  <c r="H192" i="12"/>
  <c r="I192" i="12" s="1"/>
  <c r="H191" i="12"/>
  <c r="I191" i="12" s="1"/>
  <c r="H190" i="12"/>
  <c r="I190" i="12" s="1"/>
  <c r="H189" i="12"/>
  <c r="I189" i="12" s="1"/>
  <c r="H188" i="12"/>
  <c r="I188" i="12" s="1"/>
  <c r="H187" i="12"/>
  <c r="I187" i="12" s="1"/>
  <c r="H186" i="12"/>
  <c r="I186" i="12" s="1"/>
  <c r="H185" i="12"/>
  <c r="I185" i="12" s="1"/>
  <c r="H184" i="12"/>
  <c r="I184" i="12" s="1"/>
  <c r="H183" i="12"/>
  <c r="I183" i="12" s="1"/>
  <c r="H182" i="12"/>
  <c r="I182" i="12" s="1"/>
  <c r="H181" i="12"/>
  <c r="I181" i="12" s="1"/>
  <c r="H180" i="12"/>
  <c r="I180" i="12" s="1"/>
  <c r="H179" i="12"/>
  <c r="I179" i="12" s="1"/>
  <c r="H178" i="12"/>
  <c r="I178" i="12" s="1"/>
  <c r="H177" i="12"/>
  <c r="I177" i="12" s="1"/>
  <c r="H176" i="12"/>
  <c r="I176" i="12" s="1"/>
  <c r="H175" i="12"/>
  <c r="I175" i="12" s="1"/>
  <c r="H174" i="12"/>
  <c r="I174" i="12" s="1"/>
  <c r="H173" i="12"/>
  <c r="I173" i="12" s="1"/>
  <c r="H172" i="12"/>
  <c r="I172" i="12" s="1"/>
  <c r="H171" i="12"/>
  <c r="I171" i="12" s="1"/>
  <c r="H170" i="12"/>
  <c r="I170" i="12" s="1"/>
  <c r="H169" i="12"/>
  <c r="I169" i="12" s="1"/>
  <c r="H168" i="12"/>
  <c r="I168" i="12" s="1"/>
  <c r="H167" i="12"/>
  <c r="I167" i="12" s="1"/>
  <c r="H166" i="12"/>
  <c r="I166" i="12" s="1"/>
  <c r="H165" i="12"/>
  <c r="I165" i="12" s="1"/>
  <c r="H164" i="12"/>
  <c r="I164" i="12" s="1"/>
  <c r="H163" i="12"/>
  <c r="I163" i="12" s="1"/>
  <c r="H162" i="12"/>
  <c r="I162" i="12" s="1"/>
  <c r="H161" i="12"/>
  <c r="I161" i="12" s="1"/>
  <c r="H160" i="12"/>
  <c r="I160" i="12" s="1"/>
  <c r="H159" i="12"/>
  <c r="I159" i="12" s="1"/>
  <c r="H158" i="12"/>
  <c r="I158" i="12" s="1"/>
  <c r="H157" i="12"/>
  <c r="I157" i="12" s="1"/>
  <c r="H156" i="12"/>
  <c r="I156" i="12" s="1"/>
  <c r="H155" i="12"/>
  <c r="I155" i="12" s="1"/>
  <c r="H154" i="12"/>
  <c r="I154" i="12" s="1"/>
  <c r="H153" i="12"/>
  <c r="I153" i="12" s="1"/>
  <c r="H152" i="12"/>
  <c r="I152" i="12" s="1"/>
  <c r="H151" i="12"/>
  <c r="I151" i="12" s="1"/>
  <c r="H150" i="12"/>
  <c r="I150" i="12" s="1"/>
  <c r="H149" i="12"/>
  <c r="I149" i="12" s="1"/>
  <c r="H148" i="12"/>
  <c r="I148" i="12" s="1"/>
  <c r="H147" i="12"/>
  <c r="I147" i="12" s="1"/>
  <c r="H146" i="12"/>
  <c r="I146" i="12" s="1"/>
  <c r="H145" i="12"/>
  <c r="I145" i="12" s="1"/>
  <c r="H144" i="12"/>
  <c r="I144" i="12" s="1"/>
  <c r="H143" i="12"/>
  <c r="I143" i="12" s="1"/>
  <c r="H142" i="12"/>
  <c r="I142" i="12" s="1"/>
  <c r="H141" i="12"/>
  <c r="I141" i="12" s="1"/>
  <c r="H140" i="12"/>
  <c r="I140" i="12" s="1"/>
  <c r="H139" i="12"/>
  <c r="I139" i="12" s="1"/>
  <c r="H138" i="12"/>
  <c r="I138" i="12" s="1"/>
  <c r="H137" i="12"/>
  <c r="I137" i="12" s="1"/>
  <c r="H136" i="12"/>
  <c r="I136" i="12" s="1"/>
  <c r="H135" i="12"/>
  <c r="I135" i="12" s="1"/>
  <c r="H134" i="12"/>
  <c r="I134" i="12" s="1"/>
  <c r="H133" i="12"/>
  <c r="I133" i="12" s="1"/>
  <c r="H132" i="12"/>
  <c r="I132" i="12" s="1"/>
  <c r="H131" i="12"/>
  <c r="I131" i="12" s="1"/>
  <c r="H130" i="12"/>
  <c r="I130" i="12" s="1"/>
  <c r="H129" i="12"/>
  <c r="I129" i="12" s="1"/>
  <c r="H128" i="12"/>
  <c r="I128" i="12" s="1"/>
  <c r="H127" i="12"/>
  <c r="I127" i="12" s="1"/>
  <c r="H126" i="12"/>
  <c r="I126" i="12" s="1"/>
  <c r="H125" i="12"/>
  <c r="I125" i="12" s="1"/>
  <c r="H124" i="12"/>
  <c r="I124" i="12" s="1"/>
  <c r="H123" i="12"/>
  <c r="I123" i="12" s="1"/>
  <c r="H122" i="12"/>
  <c r="I122" i="12" s="1"/>
  <c r="H121" i="12"/>
  <c r="I121" i="12" s="1"/>
  <c r="H120" i="12"/>
  <c r="I120" i="12" s="1"/>
  <c r="H119" i="12"/>
  <c r="I119" i="12" s="1"/>
  <c r="H118" i="12"/>
  <c r="I118" i="12" s="1"/>
  <c r="H117" i="12"/>
  <c r="I117" i="12" s="1"/>
  <c r="H116" i="12"/>
  <c r="I116" i="12" s="1"/>
  <c r="H115" i="12"/>
  <c r="I115" i="12" s="1"/>
  <c r="H114" i="12"/>
  <c r="I114" i="12" s="1"/>
  <c r="H113" i="12"/>
  <c r="I113" i="12" s="1"/>
  <c r="H112" i="12"/>
  <c r="I112" i="12" s="1"/>
  <c r="H111" i="12"/>
  <c r="I111" i="12" s="1"/>
  <c r="H110" i="12"/>
  <c r="I110" i="12" s="1"/>
  <c r="H109" i="12"/>
  <c r="I109" i="12" s="1"/>
  <c r="H108" i="12"/>
  <c r="I108" i="12" s="1"/>
  <c r="H107" i="12"/>
  <c r="I107" i="12" s="1"/>
  <c r="H106" i="12"/>
  <c r="I106" i="12" s="1"/>
  <c r="H105" i="12"/>
  <c r="I105" i="12" s="1"/>
  <c r="H104" i="12"/>
  <c r="I104" i="12" s="1"/>
  <c r="H103" i="12"/>
  <c r="I103" i="12" s="1"/>
  <c r="H102" i="12"/>
  <c r="I102" i="12" s="1"/>
  <c r="H101" i="12"/>
  <c r="I101" i="12" s="1"/>
  <c r="H100" i="12"/>
  <c r="I100" i="12" s="1"/>
  <c r="H99" i="12"/>
  <c r="I99" i="12" s="1"/>
  <c r="H98" i="12"/>
  <c r="I98" i="12" s="1"/>
  <c r="H97" i="12"/>
  <c r="I97" i="12" s="1"/>
  <c r="H96" i="12"/>
  <c r="I96" i="12" s="1"/>
  <c r="H95" i="12"/>
  <c r="I95" i="12" s="1"/>
  <c r="H94" i="12"/>
  <c r="I94" i="12" s="1"/>
  <c r="H93" i="12"/>
  <c r="I93" i="12" s="1"/>
  <c r="H92" i="12"/>
  <c r="I92" i="12" s="1"/>
  <c r="H91" i="12"/>
  <c r="I91" i="12" s="1"/>
  <c r="H90" i="12"/>
  <c r="I90" i="12" s="1"/>
  <c r="H89" i="12"/>
  <c r="I89" i="12" s="1"/>
  <c r="H88" i="12"/>
  <c r="I88" i="12" s="1"/>
  <c r="H87" i="12"/>
  <c r="I87" i="12" s="1"/>
  <c r="H86" i="12"/>
  <c r="I86" i="12" s="1"/>
  <c r="H85" i="12"/>
  <c r="I85" i="12" s="1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H52" i="12"/>
  <c r="I52" i="12" s="1"/>
  <c r="H51" i="12"/>
  <c r="I51" i="12" s="1"/>
  <c r="H50" i="12"/>
  <c r="I50" i="12" s="1"/>
  <c r="H49" i="12"/>
  <c r="I49" i="12" s="1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596" i="11"/>
  <c r="I596" i="11" s="1"/>
  <c r="H595" i="11"/>
  <c r="I595" i="11" s="1"/>
  <c r="H594" i="11"/>
  <c r="I594" i="11" s="1"/>
  <c r="H593" i="11"/>
  <c r="I593" i="11" s="1"/>
  <c r="H592" i="11"/>
  <c r="I592" i="11" s="1"/>
  <c r="H591" i="11"/>
  <c r="I591" i="11" s="1"/>
  <c r="H590" i="11"/>
  <c r="I590" i="11" s="1"/>
  <c r="H589" i="11"/>
  <c r="I589" i="11" s="1"/>
  <c r="H588" i="11"/>
  <c r="I588" i="11" s="1"/>
  <c r="H587" i="11"/>
  <c r="I587" i="11" s="1"/>
  <c r="H586" i="11"/>
  <c r="I586" i="11" s="1"/>
  <c r="H585" i="11"/>
  <c r="I585" i="11" s="1"/>
  <c r="H584" i="11"/>
  <c r="I584" i="11" s="1"/>
  <c r="H583" i="11"/>
  <c r="I583" i="11" s="1"/>
  <c r="H582" i="11"/>
  <c r="I582" i="11" s="1"/>
  <c r="H581" i="11"/>
  <c r="I581" i="11" s="1"/>
  <c r="H580" i="11"/>
  <c r="I580" i="11" s="1"/>
  <c r="H579" i="11"/>
  <c r="I579" i="11" s="1"/>
  <c r="H578" i="11"/>
  <c r="I578" i="11" s="1"/>
  <c r="H577" i="11"/>
  <c r="I577" i="11" s="1"/>
  <c r="H576" i="11"/>
  <c r="I576" i="11" s="1"/>
  <c r="H575" i="11"/>
  <c r="I575" i="11" s="1"/>
  <c r="H574" i="11"/>
  <c r="I574" i="11" s="1"/>
  <c r="H573" i="11"/>
  <c r="I573" i="11" s="1"/>
  <c r="H572" i="11"/>
  <c r="I572" i="11" s="1"/>
  <c r="H571" i="11"/>
  <c r="I571" i="11" s="1"/>
  <c r="H570" i="11"/>
  <c r="I570" i="11" s="1"/>
  <c r="H569" i="11"/>
  <c r="I569" i="11" s="1"/>
  <c r="H568" i="11"/>
  <c r="I568" i="11" s="1"/>
  <c r="H567" i="11"/>
  <c r="I567" i="11" s="1"/>
  <c r="H566" i="11"/>
  <c r="I566" i="11" s="1"/>
  <c r="H565" i="11"/>
  <c r="I565" i="11" s="1"/>
  <c r="H564" i="11"/>
  <c r="I564" i="11" s="1"/>
  <c r="H563" i="11"/>
  <c r="I563" i="11" s="1"/>
  <c r="H562" i="11"/>
  <c r="I562" i="11" s="1"/>
  <c r="H561" i="11"/>
  <c r="I561" i="11" s="1"/>
  <c r="H560" i="11"/>
  <c r="I560" i="11" s="1"/>
  <c r="H559" i="11"/>
  <c r="I559" i="11" s="1"/>
  <c r="H558" i="11"/>
  <c r="I558" i="11" s="1"/>
  <c r="H557" i="11"/>
  <c r="I557" i="11" s="1"/>
  <c r="H556" i="11"/>
  <c r="I556" i="11" s="1"/>
  <c r="H555" i="11"/>
  <c r="I555" i="11" s="1"/>
  <c r="H554" i="11"/>
  <c r="I554" i="11" s="1"/>
  <c r="H553" i="11"/>
  <c r="I553" i="11" s="1"/>
  <c r="H552" i="11"/>
  <c r="I552" i="11" s="1"/>
  <c r="H551" i="11"/>
  <c r="I551" i="11" s="1"/>
  <c r="H550" i="11"/>
  <c r="I550" i="11" s="1"/>
  <c r="H549" i="11"/>
  <c r="I549" i="11" s="1"/>
  <c r="H548" i="11"/>
  <c r="I548" i="11" s="1"/>
  <c r="H547" i="11"/>
  <c r="I547" i="11" s="1"/>
  <c r="H546" i="11"/>
  <c r="I546" i="11" s="1"/>
  <c r="H545" i="11"/>
  <c r="I545" i="11" s="1"/>
  <c r="H544" i="11"/>
  <c r="I544" i="11" s="1"/>
  <c r="H543" i="11"/>
  <c r="I543" i="11" s="1"/>
  <c r="H542" i="11"/>
  <c r="I542" i="11" s="1"/>
  <c r="H541" i="11"/>
  <c r="I541" i="11" s="1"/>
  <c r="H540" i="11"/>
  <c r="I540" i="11" s="1"/>
  <c r="H539" i="11"/>
  <c r="I539" i="11" s="1"/>
  <c r="H538" i="11"/>
  <c r="I538" i="11" s="1"/>
  <c r="H537" i="11"/>
  <c r="I537" i="11" s="1"/>
  <c r="H536" i="11"/>
  <c r="I536" i="11" s="1"/>
  <c r="H535" i="11"/>
  <c r="I535" i="11" s="1"/>
  <c r="H534" i="11"/>
  <c r="I534" i="11" s="1"/>
  <c r="H533" i="11"/>
  <c r="I533" i="11" s="1"/>
  <c r="H532" i="11"/>
  <c r="I532" i="11" s="1"/>
  <c r="H531" i="11"/>
  <c r="I531" i="11" s="1"/>
  <c r="H530" i="11"/>
  <c r="I530" i="11" s="1"/>
  <c r="H529" i="11"/>
  <c r="I529" i="11" s="1"/>
  <c r="H528" i="11"/>
  <c r="I528" i="11" s="1"/>
  <c r="H527" i="11"/>
  <c r="I527" i="11" s="1"/>
  <c r="H526" i="11"/>
  <c r="I526" i="11" s="1"/>
  <c r="H525" i="11"/>
  <c r="I525" i="11" s="1"/>
  <c r="H524" i="11"/>
  <c r="I524" i="11" s="1"/>
  <c r="H523" i="11"/>
  <c r="I523" i="11" s="1"/>
  <c r="H522" i="11"/>
  <c r="I522" i="11" s="1"/>
  <c r="H521" i="11"/>
  <c r="I521" i="11" s="1"/>
  <c r="H520" i="11"/>
  <c r="I520" i="11" s="1"/>
  <c r="H519" i="11"/>
  <c r="I519" i="11" s="1"/>
  <c r="H518" i="11"/>
  <c r="I518" i="11" s="1"/>
  <c r="H517" i="11"/>
  <c r="I517" i="11" s="1"/>
  <c r="H516" i="11"/>
  <c r="I516" i="11" s="1"/>
  <c r="H515" i="11"/>
  <c r="I515" i="11" s="1"/>
  <c r="H514" i="11"/>
  <c r="I514" i="11" s="1"/>
  <c r="H513" i="11"/>
  <c r="I513" i="11" s="1"/>
  <c r="H512" i="11"/>
  <c r="I512" i="11" s="1"/>
  <c r="H511" i="11"/>
  <c r="I511" i="11" s="1"/>
  <c r="H510" i="11"/>
  <c r="I510" i="11" s="1"/>
  <c r="H509" i="11"/>
  <c r="I509" i="11" s="1"/>
  <c r="H508" i="11"/>
  <c r="I508" i="11" s="1"/>
  <c r="H507" i="11"/>
  <c r="I507" i="11" s="1"/>
  <c r="H506" i="11"/>
  <c r="I506" i="11" s="1"/>
  <c r="H505" i="11"/>
  <c r="I505" i="11" s="1"/>
  <c r="H504" i="11"/>
  <c r="I504" i="11" s="1"/>
  <c r="H503" i="11"/>
  <c r="I503" i="11" s="1"/>
  <c r="H502" i="11"/>
  <c r="I502" i="11" s="1"/>
  <c r="H501" i="11"/>
  <c r="I501" i="11" s="1"/>
  <c r="H500" i="11"/>
  <c r="I500" i="11" s="1"/>
  <c r="H499" i="11"/>
  <c r="I499" i="11" s="1"/>
  <c r="H498" i="11"/>
  <c r="I498" i="11" s="1"/>
  <c r="H497" i="11"/>
  <c r="I497" i="11" s="1"/>
  <c r="H496" i="11"/>
  <c r="I496" i="11" s="1"/>
  <c r="H495" i="11"/>
  <c r="I495" i="11" s="1"/>
  <c r="H494" i="11"/>
  <c r="I494" i="11" s="1"/>
  <c r="H493" i="11"/>
  <c r="I493" i="11" s="1"/>
  <c r="H492" i="11"/>
  <c r="I492" i="11" s="1"/>
  <c r="H491" i="11"/>
  <c r="I491" i="11" s="1"/>
  <c r="H490" i="11"/>
  <c r="I490" i="11" s="1"/>
  <c r="H489" i="11"/>
  <c r="I489" i="11" s="1"/>
  <c r="H488" i="11"/>
  <c r="I488" i="11" s="1"/>
  <c r="H487" i="11"/>
  <c r="I487" i="11" s="1"/>
  <c r="H486" i="11"/>
  <c r="I486" i="11" s="1"/>
  <c r="H485" i="11"/>
  <c r="I485" i="11" s="1"/>
  <c r="H484" i="11"/>
  <c r="I484" i="11" s="1"/>
  <c r="H483" i="11"/>
  <c r="I483" i="11" s="1"/>
  <c r="H482" i="11"/>
  <c r="I482" i="11" s="1"/>
  <c r="H481" i="11"/>
  <c r="I481" i="11" s="1"/>
  <c r="H480" i="11"/>
  <c r="I480" i="11" s="1"/>
  <c r="H479" i="11"/>
  <c r="I479" i="11" s="1"/>
  <c r="H478" i="11"/>
  <c r="I478" i="11" s="1"/>
  <c r="H477" i="11"/>
  <c r="I477" i="11" s="1"/>
  <c r="H476" i="11"/>
  <c r="I476" i="11" s="1"/>
  <c r="H475" i="11"/>
  <c r="I475" i="11" s="1"/>
  <c r="H474" i="11"/>
  <c r="I474" i="11" s="1"/>
  <c r="H473" i="11"/>
  <c r="I473" i="11" s="1"/>
  <c r="H472" i="11"/>
  <c r="I472" i="11" s="1"/>
  <c r="H471" i="11"/>
  <c r="I471" i="11" s="1"/>
  <c r="H470" i="11"/>
  <c r="I470" i="11" s="1"/>
  <c r="H469" i="11"/>
  <c r="I469" i="11" s="1"/>
  <c r="H468" i="11"/>
  <c r="I468" i="11" s="1"/>
  <c r="H467" i="11"/>
  <c r="I467" i="11" s="1"/>
  <c r="H466" i="11"/>
  <c r="I466" i="11" s="1"/>
  <c r="H465" i="11"/>
  <c r="I465" i="11" s="1"/>
  <c r="H464" i="11"/>
  <c r="I464" i="11" s="1"/>
  <c r="H463" i="11"/>
  <c r="I463" i="11" s="1"/>
  <c r="H462" i="11"/>
  <c r="I462" i="11" s="1"/>
  <c r="H461" i="11"/>
  <c r="I461" i="11" s="1"/>
  <c r="H460" i="11"/>
  <c r="I460" i="11" s="1"/>
  <c r="H459" i="11"/>
  <c r="I459" i="11" s="1"/>
  <c r="H458" i="11"/>
  <c r="I458" i="11" s="1"/>
  <c r="H457" i="11"/>
  <c r="I457" i="11" s="1"/>
  <c r="H456" i="11"/>
  <c r="I456" i="11" s="1"/>
  <c r="H455" i="11"/>
  <c r="I455" i="11" s="1"/>
  <c r="H454" i="11"/>
  <c r="I454" i="11" s="1"/>
  <c r="H453" i="11"/>
  <c r="I453" i="11" s="1"/>
  <c r="H452" i="11"/>
  <c r="I452" i="11" s="1"/>
  <c r="H451" i="11"/>
  <c r="I451" i="11" s="1"/>
  <c r="H450" i="11"/>
  <c r="I450" i="11" s="1"/>
  <c r="H449" i="11"/>
  <c r="I449" i="11" s="1"/>
  <c r="H448" i="11"/>
  <c r="I448" i="11" s="1"/>
  <c r="H447" i="11"/>
  <c r="I447" i="11" s="1"/>
  <c r="H446" i="11"/>
  <c r="I446" i="11" s="1"/>
  <c r="H445" i="11"/>
  <c r="I445" i="11" s="1"/>
  <c r="H444" i="11"/>
  <c r="I444" i="11" s="1"/>
  <c r="H443" i="11"/>
  <c r="I443" i="11" s="1"/>
  <c r="H442" i="11"/>
  <c r="I442" i="11" s="1"/>
  <c r="H441" i="11"/>
  <c r="I441" i="11" s="1"/>
  <c r="H440" i="11"/>
  <c r="I440" i="11" s="1"/>
  <c r="H439" i="11"/>
  <c r="I439" i="11" s="1"/>
  <c r="H438" i="11"/>
  <c r="I438" i="11" s="1"/>
  <c r="H437" i="11"/>
  <c r="I437" i="11" s="1"/>
  <c r="H436" i="11"/>
  <c r="I436" i="11" s="1"/>
  <c r="H435" i="11"/>
  <c r="I435" i="11" s="1"/>
  <c r="H434" i="11"/>
  <c r="I434" i="11" s="1"/>
  <c r="H433" i="11"/>
  <c r="I433" i="11" s="1"/>
  <c r="H432" i="11"/>
  <c r="I432" i="11" s="1"/>
  <c r="H431" i="11"/>
  <c r="I431" i="11" s="1"/>
  <c r="H430" i="11"/>
  <c r="I430" i="11" s="1"/>
  <c r="H429" i="11"/>
  <c r="I429" i="11" s="1"/>
  <c r="H428" i="11"/>
  <c r="I428" i="11" s="1"/>
  <c r="H427" i="11"/>
  <c r="I427" i="11" s="1"/>
  <c r="H426" i="11"/>
  <c r="I426" i="11" s="1"/>
  <c r="H425" i="11"/>
  <c r="I425" i="11" s="1"/>
  <c r="H424" i="11"/>
  <c r="I424" i="11" s="1"/>
  <c r="H423" i="11"/>
  <c r="I423" i="11" s="1"/>
  <c r="H422" i="11"/>
  <c r="I422" i="11" s="1"/>
  <c r="H421" i="11"/>
  <c r="I421" i="11" s="1"/>
  <c r="H420" i="11"/>
  <c r="I420" i="11" s="1"/>
  <c r="H419" i="11"/>
  <c r="I419" i="11" s="1"/>
  <c r="H418" i="11"/>
  <c r="I418" i="11" s="1"/>
  <c r="H417" i="11"/>
  <c r="I417" i="11" s="1"/>
  <c r="H416" i="11"/>
  <c r="I416" i="11" s="1"/>
  <c r="H415" i="11"/>
  <c r="I415" i="11" s="1"/>
  <c r="H414" i="11"/>
  <c r="I414" i="11" s="1"/>
  <c r="H413" i="11"/>
  <c r="I413" i="11" s="1"/>
  <c r="H412" i="11"/>
  <c r="I412" i="11" s="1"/>
  <c r="H411" i="11"/>
  <c r="I411" i="11" s="1"/>
  <c r="H410" i="11"/>
  <c r="I410" i="11" s="1"/>
  <c r="H409" i="11"/>
  <c r="I409" i="11" s="1"/>
  <c r="H408" i="11"/>
  <c r="I408" i="11" s="1"/>
  <c r="H407" i="11"/>
  <c r="I407" i="11" s="1"/>
  <c r="H406" i="11"/>
  <c r="I406" i="11" s="1"/>
  <c r="H405" i="11"/>
  <c r="I405" i="11" s="1"/>
  <c r="H404" i="11"/>
  <c r="I404" i="11" s="1"/>
  <c r="H403" i="11"/>
  <c r="I403" i="11" s="1"/>
  <c r="H402" i="11"/>
  <c r="I402" i="11" s="1"/>
  <c r="H401" i="11"/>
  <c r="I401" i="11" s="1"/>
  <c r="H400" i="11"/>
  <c r="I400" i="11" s="1"/>
  <c r="H399" i="11"/>
  <c r="I399" i="11" s="1"/>
  <c r="H398" i="11"/>
  <c r="I398" i="11" s="1"/>
  <c r="H397" i="11"/>
  <c r="I397" i="11" s="1"/>
  <c r="H396" i="11"/>
  <c r="I396" i="11" s="1"/>
  <c r="H395" i="11"/>
  <c r="I395" i="11" s="1"/>
  <c r="H394" i="11"/>
  <c r="I394" i="11" s="1"/>
  <c r="H393" i="11"/>
  <c r="I393" i="11" s="1"/>
  <c r="H392" i="11"/>
  <c r="I392" i="11" s="1"/>
  <c r="H391" i="11"/>
  <c r="I391" i="11" s="1"/>
  <c r="H390" i="11"/>
  <c r="I390" i="11" s="1"/>
  <c r="H389" i="11"/>
  <c r="I389" i="11" s="1"/>
  <c r="H388" i="11"/>
  <c r="I388" i="11" s="1"/>
  <c r="H387" i="11"/>
  <c r="I387" i="11" s="1"/>
  <c r="H386" i="11"/>
  <c r="I386" i="11" s="1"/>
  <c r="H385" i="11"/>
  <c r="I385" i="11" s="1"/>
  <c r="H384" i="11"/>
  <c r="I384" i="11" s="1"/>
  <c r="H383" i="11"/>
  <c r="I383" i="11" s="1"/>
  <c r="H382" i="11"/>
  <c r="I382" i="11" s="1"/>
  <c r="H381" i="11"/>
  <c r="I381" i="11" s="1"/>
  <c r="H380" i="11"/>
  <c r="I380" i="11" s="1"/>
  <c r="H379" i="11"/>
  <c r="I379" i="11" s="1"/>
  <c r="H378" i="11"/>
  <c r="I378" i="11" s="1"/>
  <c r="H377" i="11"/>
  <c r="I377" i="11" s="1"/>
  <c r="H376" i="11"/>
  <c r="I376" i="11" s="1"/>
  <c r="H375" i="11"/>
  <c r="I375" i="11" s="1"/>
  <c r="H374" i="11"/>
  <c r="I374" i="11" s="1"/>
  <c r="H373" i="11"/>
  <c r="I373" i="11" s="1"/>
  <c r="H372" i="11"/>
  <c r="I372" i="11" s="1"/>
  <c r="H371" i="11"/>
  <c r="I371" i="11" s="1"/>
  <c r="H370" i="11"/>
  <c r="I370" i="11" s="1"/>
  <c r="H369" i="11"/>
  <c r="I369" i="11" s="1"/>
  <c r="H368" i="11"/>
  <c r="I368" i="11" s="1"/>
  <c r="H367" i="11"/>
  <c r="I367" i="11" s="1"/>
  <c r="H366" i="11"/>
  <c r="I366" i="11" s="1"/>
  <c r="H365" i="11"/>
  <c r="I365" i="11" s="1"/>
  <c r="H364" i="11"/>
  <c r="I364" i="11" s="1"/>
  <c r="H363" i="11"/>
  <c r="I363" i="11" s="1"/>
  <c r="H362" i="11"/>
  <c r="I362" i="11" s="1"/>
  <c r="H361" i="11"/>
  <c r="I361" i="11" s="1"/>
  <c r="H360" i="11"/>
  <c r="I360" i="11" s="1"/>
  <c r="H359" i="11"/>
  <c r="I359" i="11" s="1"/>
  <c r="H358" i="11"/>
  <c r="I358" i="11" s="1"/>
  <c r="H357" i="11"/>
  <c r="I357" i="11" s="1"/>
  <c r="H356" i="11"/>
  <c r="I356" i="11" s="1"/>
  <c r="H355" i="11"/>
  <c r="I355" i="11" s="1"/>
  <c r="H354" i="11"/>
  <c r="I354" i="11" s="1"/>
  <c r="H353" i="11"/>
  <c r="I353" i="11" s="1"/>
  <c r="H352" i="11"/>
  <c r="I352" i="11" s="1"/>
  <c r="H351" i="11"/>
  <c r="I351" i="11" s="1"/>
  <c r="H350" i="11"/>
  <c r="I350" i="11" s="1"/>
  <c r="H349" i="11"/>
  <c r="I349" i="11" s="1"/>
  <c r="H348" i="11"/>
  <c r="I348" i="11" s="1"/>
  <c r="H347" i="11"/>
  <c r="I347" i="11" s="1"/>
  <c r="H346" i="11"/>
  <c r="I346" i="11" s="1"/>
  <c r="H345" i="11"/>
  <c r="I345" i="11" s="1"/>
  <c r="H344" i="11"/>
  <c r="I344" i="11" s="1"/>
  <c r="H343" i="11"/>
  <c r="I343" i="11" s="1"/>
  <c r="H342" i="11"/>
  <c r="I342" i="11" s="1"/>
  <c r="H341" i="11"/>
  <c r="I341" i="11" s="1"/>
  <c r="H340" i="11"/>
  <c r="I340" i="11" s="1"/>
  <c r="H339" i="11"/>
  <c r="I339" i="11" s="1"/>
  <c r="H338" i="11"/>
  <c r="I338" i="11" s="1"/>
  <c r="H337" i="11"/>
  <c r="I337" i="11" s="1"/>
  <c r="H336" i="11"/>
  <c r="I336" i="11" s="1"/>
  <c r="H335" i="11"/>
  <c r="I335" i="11" s="1"/>
  <c r="H334" i="11"/>
  <c r="I334" i="11" s="1"/>
  <c r="H333" i="11"/>
  <c r="I333" i="11" s="1"/>
  <c r="H332" i="11"/>
  <c r="I332" i="11" s="1"/>
  <c r="H331" i="11"/>
  <c r="I331" i="11" s="1"/>
  <c r="H330" i="11"/>
  <c r="I330" i="11" s="1"/>
  <c r="H329" i="11"/>
  <c r="I329" i="11" s="1"/>
  <c r="H328" i="11"/>
  <c r="I328" i="11" s="1"/>
  <c r="H327" i="11"/>
  <c r="I327" i="11" s="1"/>
  <c r="H326" i="11"/>
  <c r="I326" i="11" s="1"/>
  <c r="H325" i="11"/>
  <c r="I325" i="11" s="1"/>
  <c r="H324" i="11"/>
  <c r="I324" i="11" s="1"/>
  <c r="H323" i="11"/>
  <c r="I323" i="11" s="1"/>
  <c r="H322" i="11"/>
  <c r="I322" i="11" s="1"/>
  <c r="H321" i="11"/>
  <c r="I321" i="11" s="1"/>
  <c r="H320" i="11"/>
  <c r="I320" i="11" s="1"/>
  <c r="H319" i="11"/>
  <c r="I319" i="11" s="1"/>
  <c r="H318" i="11"/>
  <c r="I318" i="11" s="1"/>
  <c r="H317" i="11"/>
  <c r="I317" i="11" s="1"/>
  <c r="H316" i="11"/>
  <c r="I316" i="11" s="1"/>
  <c r="H315" i="11"/>
  <c r="I315" i="11" s="1"/>
  <c r="H314" i="11"/>
  <c r="I314" i="11" s="1"/>
  <c r="H313" i="11"/>
  <c r="I313" i="11" s="1"/>
  <c r="H312" i="11"/>
  <c r="I312" i="11" s="1"/>
  <c r="H311" i="11"/>
  <c r="I311" i="11" s="1"/>
  <c r="H310" i="11"/>
  <c r="I310" i="11" s="1"/>
  <c r="H309" i="11"/>
  <c r="I309" i="11" s="1"/>
  <c r="H308" i="11"/>
  <c r="I308" i="11" s="1"/>
  <c r="H307" i="11"/>
  <c r="I307" i="11" s="1"/>
  <c r="H306" i="11"/>
  <c r="I306" i="11" s="1"/>
  <c r="H305" i="11"/>
  <c r="I305" i="11" s="1"/>
  <c r="H304" i="11"/>
  <c r="I304" i="11" s="1"/>
  <c r="H303" i="11"/>
  <c r="I303" i="11" s="1"/>
  <c r="H302" i="11"/>
  <c r="I302" i="11" s="1"/>
  <c r="H301" i="11"/>
  <c r="I301" i="11" s="1"/>
  <c r="H300" i="11"/>
  <c r="I300" i="11" s="1"/>
  <c r="H299" i="11"/>
  <c r="I299" i="11" s="1"/>
  <c r="H298" i="11"/>
  <c r="I298" i="11" s="1"/>
  <c r="H297" i="11"/>
  <c r="I297" i="11" s="1"/>
  <c r="H296" i="11"/>
  <c r="I296" i="11" s="1"/>
  <c r="H295" i="11"/>
  <c r="I295" i="11" s="1"/>
  <c r="H294" i="11"/>
  <c r="I294" i="11" s="1"/>
  <c r="H293" i="11"/>
  <c r="I293" i="11" s="1"/>
  <c r="H292" i="11"/>
  <c r="I292" i="11" s="1"/>
  <c r="H291" i="11"/>
  <c r="I291" i="11" s="1"/>
  <c r="H290" i="11"/>
  <c r="I290" i="11" s="1"/>
  <c r="H289" i="11"/>
  <c r="I289" i="11" s="1"/>
  <c r="H288" i="11"/>
  <c r="I288" i="11" s="1"/>
  <c r="H287" i="11"/>
  <c r="I287" i="11" s="1"/>
  <c r="H286" i="11"/>
  <c r="I286" i="11" s="1"/>
  <c r="H285" i="11"/>
  <c r="I285" i="11" s="1"/>
  <c r="H284" i="11"/>
  <c r="I284" i="11" s="1"/>
  <c r="H283" i="11"/>
  <c r="I283" i="11" s="1"/>
  <c r="H282" i="11"/>
  <c r="I282" i="11" s="1"/>
  <c r="H281" i="11"/>
  <c r="I281" i="11" s="1"/>
  <c r="H280" i="11"/>
  <c r="I280" i="11" s="1"/>
  <c r="H279" i="11"/>
  <c r="I279" i="11" s="1"/>
  <c r="H278" i="11"/>
  <c r="I278" i="11" s="1"/>
  <c r="H277" i="11"/>
  <c r="I277" i="11" s="1"/>
  <c r="H276" i="11"/>
  <c r="I276" i="11" s="1"/>
  <c r="H275" i="11"/>
  <c r="I275" i="11" s="1"/>
  <c r="H274" i="11"/>
  <c r="I274" i="11" s="1"/>
  <c r="H273" i="11"/>
  <c r="I273" i="11" s="1"/>
  <c r="H272" i="11"/>
  <c r="I272" i="11" s="1"/>
  <c r="H271" i="11"/>
  <c r="I271" i="11" s="1"/>
  <c r="H270" i="11"/>
  <c r="I270" i="11" s="1"/>
  <c r="H269" i="11"/>
  <c r="I269" i="11" s="1"/>
  <c r="H268" i="11"/>
  <c r="I268" i="11" s="1"/>
  <c r="H267" i="11"/>
  <c r="I267" i="11" s="1"/>
  <c r="H266" i="11"/>
  <c r="I266" i="11" s="1"/>
  <c r="H265" i="11"/>
  <c r="I265" i="11" s="1"/>
  <c r="H264" i="11"/>
  <c r="I264" i="11" s="1"/>
  <c r="H263" i="11"/>
  <c r="I263" i="11" s="1"/>
  <c r="H262" i="11"/>
  <c r="I262" i="11" s="1"/>
  <c r="H261" i="11"/>
  <c r="I261" i="11" s="1"/>
  <c r="H260" i="11"/>
  <c r="I260" i="11" s="1"/>
  <c r="H259" i="11"/>
  <c r="I259" i="11" s="1"/>
  <c r="H258" i="11"/>
  <c r="I258" i="11" s="1"/>
  <c r="H257" i="11"/>
  <c r="I257" i="11" s="1"/>
  <c r="H256" i="11"/>
  <c r="I256" i="11" s="1"/>
  <c r="H255" i="11"/>
  <c r="I255" i="11" s="1"/>
  <c r="H254" i="11"/>
  <c r="I254" i="11" s="1"/>
  <c r="H253" i="11"/>
  <c r="I253" i="11" s="1"/>
  <c r="H252" i="11"/>
  <c r="I252" i="11" s="1"/>
  <c r="H251" i="11"/>
  <c r="I251" i="11" s="1"/>
  <c r="H250" i="11"/>
  <c r="I250" i="11" s="1"/>
  <c r="H249" i="11"/>
  <c r="I249" i="11" s="1"/>
  <c r="H248" i="11"/>
  <c r="I248" i="11" s="1"/>
  <c r="H247" i="11"/>
  <c r="I247" i="11" s="1"/>
  <c r="H246" i="11"/>
  <c r="I246" i="11" s="1"/>
  <c r="H245" i="11"/>
  <c r="I245" i="11" s="1"/>
  <c r="H244" i="11"/>
  <c r="I244" i="11" s="1"/>
  <c r="H243" i="11"/>
  <c r="I243" i="11" s="1"/>
  <c r="H242" i="11"/>
  <c r="I242" i="11" s="1"/>
  <c r="H241" i="11"/>
  <c r="I241" i="11" s="1"/>
  <c r="H240" i="11"/>
  <c r="I240" i="11" s="1"/>
  <c r="H239" i="11"/>
  <c r="I239" i="11" s="1"/>
  <c r="H238" i="11"/>
  <c r="I238" i="11" s="1"/>
  <c r="H237" i="11"/>
  <c r="I237" i="11" s="1"/>
  <c r="H236" i="11"/>
  <c r="I236" i="11" s="1"/>
  <c r="H235" i="11"/>
  <c r="I235" i="11" s="1"/>
  <c r="H234" i="11"/>
  <c r="I234" i="11" s="1"/>
  <c r="H233" i="11"/>
  <c r="I233" i="11" s="1"/>
  <c r="H232" i="11"/>
  <c r="I232" i="11" s="1"/>
  <c r="H231" i="11"/>
  <c r="I231" i="11" s="1"/>
  <c r="H230" i="11"/>
  <c r="I230" i="11" s="1"/>
  <c r="H229" i="11"/>
  <c r="I229" i="11" s="1"/>
  <c r="H228" i="11"/>
  <c r="I228" i="11" s="1"/>
  <c r="H227" i="11"/>
  <c r="I227" i="11" s="1"/>
  <c r="H226" i="11"/>
  <c r="I226" i="11" s="1"/>
  <c r="H225" i="11"/>
  <c r="I225" i="11" s="1"/>
  <c r="H224" i="11"/>
  <c r="I224" i="11" s="1"/>
  <c r="H223" i="11"/>
  <c r="I223" i="11" s="1"/>
  <c r="H222" i="11"/>
  <c r="I222" i="11" s="1"/>
  <c r="H221" i="11"/>
  <c r="I221" i="11" s="1"/>
  <c r="H220" i="11"/>
  <c r="I220" i="11" s="1"/>
  <c r="H219" i="11"/>
  <c r="I219" i="11" s="1"/>
  <c r="H218" i="11"/>
  <c r="I218" i="11" s="1"/>
  <c r="H217" i="11"/>
  <c r="I217" i="11" s="1"/>
  <c r="H216" i="11"/>
  <c r="I216" i="11" s="1"/>
  <c r="H215" i="11"/>
  <c r="I215" i="11" s="1"/>
  <c r="H214" i="11"/>
  <c r="I214" i="11" s="1"/>
  <c r="H213" i="11"/>
  <c r="I213" i="11" s="1"/>
  <c r="H212" i="11"/>
  <c r="I212" i="11" s="1"/>
  <c r="H211" i="11"/>
  <c r="I211" i="11" s="1"/>
  <c r="H210" i="11"/>
  <c r="I210" i="11" s="1"/>
  <c r="H209" i="11"/>
  <c r="I209" i="11" s="1"/>
  <c r="H208" i="11"/>
  <c r="I208" i="11" s="1"/>
  <c r="H207" i="11"/>
  <c r="I207" i="11" s="1"/>
  <c r="H206" i="11"/>
  <c r="I206" i="11" s="1"/>
  <c r="H205" i="11"/>
  <c r="I205" i="11" s="1"/>
  <c r="H204" i="11"/>
  <c r="I204" i="11" s="1"/>
  <c r="H203" i="11"/>
  <c r="I203" i="11" s="1"/>
  <c r="H202" i="11"/>
  <c r="I202" i="11" s="1"/>
  <c r="H201" i="11"/>
  <c r="I201" i="11" s="1"/>
  <c r="H200" i="11"/>
  <c r="I200" i="11" s="1"/>
  <c r="H199" i="11"/>
  <c r="I199" i="11" s="1"/>
  <c r="H198" i="11"/>
  <c r="I198" i="11" s="1"/>
  <c r="H197" i="11"/>
  <c r="I197" i="11" s="1"/>
  <c r="H196" i="11"/>
  <c r="I196" i="11" s="1"/>
  <c r="H195" i="11"/>
  <c r="I195" i="11" s="1"/>
  <c r="H194" i="11"/>
  <c r="I194" i="11" s="1"/>
  <c r="H193" i="11"/>
  <c r="I193" i="11" s="1"/>
  <c r="H192" i="11"/>
  <c r="I192" i="11" s="1"/>
  <c r="H191" i="11"/>
  <c r="I191" i="11" s="1"/>
  <c r="H190" i="11"/>
  <c r="I190" i="11" s="1"/>
  <c r="H189" i="11"/>
  <c r="I189" i="11" s="1"/>
  <c r="H188" i="11"/>
  <c r="I188" i="11" s="1"/>
  <c r="H187" i="11"/>
  <c r="I187" i="11" s="1"/>
  <c r="H186" i="11"/>
  <c r="I186" i="11" s="1"/>
  <c r="H185" i="11"/>
  <c r="I185" i="11" s="1"/>
  <c r="H184" i="11"/>
  <c r="I184" i="11" s="1"/>
  <c r="H183" i="11"/>
  <c r="I183" i="11" s="1"/>
  <c r="H182" i="11"/>
  <c r="I182" i="11" s="1"/>
  <c r="H181" i="11"/>
  <c r="I181" i="11" s="1"/>
  <c r="H180" i="11"/>
  <c r="I180" i="11" s="1"/>
  <c r="H179" i="11"/>
  <c r="I179" i="11" s="1"/>
  <c r="H178" i="11"/>
  <c r="I178" i="11" s="1"/>
  <c r="H177" i="11"/>
  <c r="I177" i="11" s="1"/>
  <c r="H176" i="11"/>
  <c r="I176" i="11" s="1"/>
  <c r="H175" i="11"/>
  <c r="I175" i="11" s="1"/>
  <c r="H174" i="11"/>
  <c r="I174" i="11" s="1"/>
  <c r="H173" i="11"/>
  <c r="I173" i="11" s="1"/>
  <c r="H172" i="11"/>
  <c r="I172" i="11" s="1"/>
  <c r="H171" i="11"/>
  <c r="I171" i="11" s="1"/>
  <c r="H170" i="11"/>
  <c r="I170" i="11" s="1"/>
  <c r="H169" i="11"/>
  <c r="I169" i="11" s="1"/>
  <c r="H168" i="11"/>
  <c r="I168" i="11" s="1"/>
  <c r="H167" i="11"/>
  <c r="I167" i="11" s="1"/>
  <c r="H166" i="11"/>
  <c r="I166" i="11" s="1"/>
  <c r="H165" i="11"/>
  <c r="I165" i="11" s="1"/>
  <c r="H164" i="11"/>
  <c r="I164" i="11" s="1"/>
  <c r="H163" i="11"/>
  <c r="I163" i="11" s="1"/>
  <c r="H162" i="11"/>
  <c r="I162" i="11" s="1"/>
  <c r="H161" i="11"/>
  <c r="I161" i="11" s="1"/>
  <c r="H160" i="11"/>
  <c r="I160" i="11" s="1"/>
  <c r="H159" i="11"/>
  <c r="I159" i="11" s="1"/>
  <c r="H158" i="11"/>
  <c r="I158" i="11" s="1"/>
  <c r="H157" i="11"/>
  <c r="I157" i="11" s="1"/>
  <c r="H156" i="11"/>
  <c r="I156" i="11" s="1"/>
  <c r="H155" i="11"/>
  <c r="I155" i="11" s="1"/>
  <c r="H154" i="11"/>
  <c r="I154" i="11" s="1"/>
  <c r="H153" i="11"/>
  <c r="I153" i="11" s="1"/>
  <c r="H152" i="11"/>
  <c r="I152" i="11" s="1"/>
  <c r="H151" i="11"/>
  <c r="I151" i="11" s="1"/>
  <c r="H150" i="11"/>
  <c r="I150" i="11" s="1"/>
  <c r="H149" i="11"/>
  <c r="I149" i="11" s="1"/>
  <c r="H148" i="11"/>
  <c r="I148" i="11" s="1"/>
  <c r="H147" i="11"/>
  <c r="I147" i="11" s="1"/>
  <c r="H146" i="11"/>
  <c r="I146" i="11" s="1"/>
  <c r="H145" i="11"/>
  <c r="I145" i="11" s="1"/>
  <c r="H144" i="11"/>
  <c r="I144" i="11" s="1"/>
  <c r="H143" i="11"/>
  <c r="I143" i="11" s="1"/>
  <c r="H142" i="11"/>
  <c r="I142" i="11" s="1"/>
  <c r="H141" i="11"/>
  <c r="I141" i="11" s="1"/>
  <c r="H140" i="11"/>
  <c r="I140" i="11" s="1"/>
  <c r="H139" i="11"/>
  <c r="I139" i="11" s="1"/>
  <c r="H138" i="11"/>
  <c r="I138" i="11" s="1"/>
  <c r="H137" i="11"/>
  <c r="I137" i="11" s="1"/>
  <c r="H136" i="11"/>
  <c r="I136" i="11" s="1"/>
  <c r="H135" i="11"/>
  <c r="I135" i="11" s="1"/>
  <c r="H134" i="11"/>
  <c r="I134" i="11" s="1"/>
  <c r="H133" i="11"/>
  <c r="I133" i="11" s="1"/>
  <c r="H132" i="11"/>
  <c r="I132" i="11" s="1"/>
  <c r="H131" i="11"/>
  <c r="I131" i="11" s="1"/>
  <c r="H130" i="11"/>
  <c r="I130" i="11" s="1"/>
  <c r="H129" i="11"/>
  <c r="I129" i="11" s="1"/>
  <c r="H128" i="11"/>
  <c r="I128" i="11" s="1"/>
  <c r="H127" i="11"/>
  <c r="I127" i="11" s="1"/>
  <c r="H126" i="11"/>
  <c r="I126" i="11" s="1"/>
  <c r="H125" i="11"/>
  <c r="I125" i="11" s="1"/>
  <c r="H124" i="11"/>
  <c r="I124" i="11" s="1"/>
  <c r="H123" i="11"/>
  <c r="I123" i="11" s="1"/>
  <c r="H122" i="11"/>
  <c r="I122" i="11" s="1"/>
  <c r="H121" i="11"/>
  <c r="I121" i="11" s="1"/>
  <c r="H120" i="11"/>
  <c r="I120" i="11" s="1"/>
  <c r="H119" i="11"/>
  <c r="I119" i="11" s="1"/>
  <c r="H118" i="11"/>
  <c r="I118" i="11" s="1"/>
  <c r="H117" i="11"/>
  <c r="I117" i="11" s="1"/>
  <c r="H116" i="11"/>
  <c r="I116" i="11" s="1"/>
  <c r="H115" i="11"/>
  <c r="I115" i="11" s="1"/>
  <c r="H114" i="11"/>
  <c r="I114" i="11" s="1"/>
  <c r="H113" i="11"/>
  <c r="I113" i="11" s="1"/>
  <c r="H112" i="11"/>
  <c r="I112" i="11" s="1"/>
  <c r="H111" i="11"/>
  <c r="I111" i="11" s="1"/>
  <c r="H110" i="11"/>
  <c r="I110" i="11" s="1"/>
  <c r="H109" i="11"/>
  <c r="I109" i="11" s="1"/>
  <c r="H108" i="11"/>
  <c r="I108" i="11" s="1"/>
  <c r="H107" i="11"/>
  <c r="I107" i="11" s="1"/>
  <c r="H106" i="11"/>
  <c r="I106" i="11" s="1"/>
  <c r="H105" i="11"/>
  <c r="I105" i="11" s="1"/>
  <c r="H104" i="11"/>
  <c r="I104" i="11" s="1"/>
  <c r="H103" i="11"/>
  <c r="I103" i="11" s="1"/>
  <c r="H102" i="11"/>
  <c r="I102" i="11" s="1"/>
  <c r="H101" i="11"/>
  <c r="I101" i="11" s="1"/>
  <c r="H100" i="11"/>
  <c r="I100" i="11" s="1"/>
  <c r="H99" i="11"/>
  <c r="I99" i="11" s="1"/>
  <c r="H98" i="11"/>
  <c r="I98" i="11" s="1"/>
  <c r="H97" i="11"/>
  <c r="I97" i="11" s="1"/>
  <c r="H96" i="11"/>
  <c r="I96" i="11" s="1"/>
  <c r="H95" i="11"/>
  <c r="I95" i="11" s="1"/>
  <c r="H94" i="11"/>
  <c r="I94" i="11" s="1"/>
  <c r="H93" i="11"/>
  <c r="I93" i="11" s="1"/>
  <c r="H92" i="11"/>
  <c r="I92" i="11" s="1"/>
  <c r="H91" i="11"/>
  <c r="I91" i="11" s="1"/>
  <c r="H90" i="11"/>
  <c r="I90" i="11" s="1"/>
  <c r="H89" i="11"/>
  <c r="I89" i="11" s="1"/>
  <c r="H88" i="11"/>
  <c r="I88" i="11" s="1"/>
  <c r="H87" i="11"/>
  <c r="I87" i="11" s="1"/>
  <c r="H86" i="11"/>
  <c r="I86" i="11" s="1"/>
  <c r="H85" i="11"/>
  <c r="I85" i="11" s="1"/>
  <c r="H84" i="11"/>
  <c r="I84" i="11" s="1"/>
  <c r="H83" i="11"/>
  <c r="I83" i="11" s="1"/>
  <c r="H82" i="11"/>
  <c r="I82" i="11" s="1"/>
  <c r="H81" i="11"/>
  <c r="I81" i="11" s="1"/>
  <c r="H80" i="11"/>
  <c r="I80" i="11" s="1"/>
  <c r="H79" i="11"/>
  <c r="I79" i="11" s="1"/>
  <c r="H78" i="11"/>
  <c r="I78" i="11" s="1"/>
  <c r="H77" i="11"/>
  <c r="I77" i="11" s="1"/>
  <c r="H76" i="11"/>
  <c r="I76" i="11" s="1"/>
  <c r="H75" i="11"/>
  <c r="I75" i="11" s="1"/>
  <c r="H74" i="11"/>
  <c r="I74" i="11" s="1"/>
  <c r="H73" i="11"/>
  <c r="I73" i="11" s="1"/>
  <c r="H72" i="11"/>
  <c r="I72" i="11" s="1"/>
  <c r="H71" i="11"/>
  <c r="I71" i="11" s="1"/>
  <c r="H70" i="11"/>
  <c r="I70" i="11" s="1"/>
  <c r="H69" i="11"/>
  <c r="I69" i="11" s="1"/>
  <c r="H68" i="11"/>
  <c r="I68" i="11" s="1"/>
  <c r="H67" i="11"/>
  <c r="I67" i="11" s="1"/>
  <c r="H66" i="11"/>
  <c r="I66" i="11" s="1"/>
  <c r="H65" i="11"/>
  <c r="I65" i="11" s="1"/>
  <c r="H64" i="11"/>
  <c r="I64" i="11" s="1"/>
  <c r="H63" i="11"/>
  <c r="I63" i="11" s="1"/>
  <c r="H62" i="11"/>
  <c r="I62" i="11" s="1"/>
  <c r="H61" i="11"/>
  <c r="I61" i="11" s="1"/>
  <c r="H60" i="11"/>
  <c r="I60" i="11" s="1"/>
  <c r="H59" i="11"/>
  <c r="I59" i="11" s="1"/>
  <c r="H58" i="11"/>
  <c r="I58" i="11" s="1"/>
  <c r="H57" i="11"/>
  <c r="I57" i="11" s="1"/>
  <c r="H56" i="11"/>
  <c r="I56" i="11" s="1"/>
  <c r="H55" i="11"/>
  <c r="I55" i="11" s="1"/>
  <c r="H54" i="11"/>
  <c r="I54" i="11" s="1"/>
  <c r="H53" i="11"/>
  <c r="I53" i="11" s="1"/>
  <c r="H52" i="11"/>
  <c r="I52" i="11" s="1"/>
  <c r="H51" i="11"/>
  <c r="I51" i="11" s="1"/>
  <c r="H50" i="11"/>
  <c r="I50" i="11" s="1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3" i="11"/>
  <c r="I43" i="11" s="1"/>
  <c r="H42" i="11"/>
  <c r="I42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35" i="11"/>
  <c r="I35" i="11" s="1"/>
  <c r="H34" i="11"/>
  <c r="I34" i="11" s="1"/>
  <c r="H33" i="11"/>
  <c r="I33" i="11" s="1"/>
  <c r="H32" i="11"/>
  <c r="I32" i="11" s="1"/>
  <c r="H31" i="11"/>
  <c r="I31" i="11" s="1"/>
  <c r="H30" i="11"/>
  <c r="I30" i="11" s="1"/>
  <c r="H29" i="11"/>
  <c r="I29" i="11" s="1"/>
  <c r="H28" i="11"/>
  <c r="I28" i="11" s="1"/>
  <c r="H27" i="11"/>
  <c r="I27" i="11" s="1"/>
  <c r="H26" i="11"/>
  <c r="I2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13" i="11"/>
  <c r="I13" i="11" s="1"/>
  <c r="H12" i="11"/>
  <c r="I12" i="11" s="1"/>
  <c r="H11" i="11"/>
  <c r="I11" i="11" s="1"/>
  <c r="H596" i="10"/>
  <c r="I596" i="10" s="1"/>
  <c r="H595" i="10"/>
  <c r="I595" i="10" s="1"/>
  <c r="H594" i="10"/>
  <c r="I594" i="10" s="1"/>
  <c r="H593" i="10"/>
  <c r="I593" i="10" s="1"/>
  <c r="H592" i="10"/>
  <c r="I592" i="10" s="1"/>
  <c r="H591" i="10"/>
  <c r="I591" i="10" s="1"/>
  <c r="H590" i="10"/>
  <c r="I590" i="10" s="1"/>
  <c r="H589" i="10"/>
  <c r="I589" i="10" s="1"/>
  <c r="H588" i="10"/>
  <c r="I588" i="10" s="1"/>
  <c r="H587" i="10"/>
  <c r="I587" i="10" s="1"/>
  <c r="H586" i="10"/>
  <c r="I586" i="10" s="1"/>
  <c r="H585" i="10"/>
  <c r="I585" i="10" s="1"/>
  <c r="H584" i="10"/>
  <c r="I584" i="10" s="1"/>
  <c r="H583" i="10"/>
  <c r="I583" i="10" s="1"/>
  <c r="H582" i="10"/>
  <c r="I582" i="10" s="1"/>
  <c r="H581" i="10"/>
  <c r="I581" i="10" s="1"/>
  <c r="H580" i="10"/>
  <c r="I580" i="10" s="1"/>
  <c r="H579" i="10"/>
  <c r="I579" i="10" s="1"/>
  <c r="H578" i="10"/>
  <c r="I578" i="10" s="1"/>
  <c r="H577" i="10"/>
  <c r="I577" i="10" s="1"/>
  <c r="H576" i="10"/>
  <c r="I576" i="10" s="1"/>
  <c r="H575" i="10"/>
  <c r="I575" i="10" s="1"/>
  <c r="H574" i="10"/>
  <c r="I574" i="10" s="1"/>
  <c r="H573" i="10"/>
  <c r="I573" i="10" s="1"/>
  <c r="H572" i="10"/>
  <c r="I572" i="10" s="1"/>
  <c r="H571" i="10"/>
  <c r="I571" i="10" s="1"/>
  <c r="H570" i="10"/>
  <c r="I570" i="10" s="1"/>
  <c r="H569" i="10"/>
  <c r="I569" i="10" s="1"/>
  <c r="H568" i="10"/>
  <c r="I568" i="10" s="1"/>
  <c r="H567" i="10"/>
  <c r="I567" i="10" s="1"/>
  <c r="H566" i="10"/>
  <c r="I566" i="10" s="1"/>
  <c r="H565" i="10"/>
  <c r="I565" i="10" s="1"/>
  <c r="H564" i="10"/>
  <c r="I564" i="10" s="1"/>
  <c r="H563" i="10"/>
  <c r="I563" i="10" s="1"/>
  <c r="H562" i="10"/>
  <c r="I562" i="10" s="1"/>
  <c r="H561" i="10"/>
  <c r="I561" i="10" s="1"/>
  <c r="H560" i="10"/>
  <c r="I560" i="10" s="1"/>
  <c r="H559" i="10"/>
  <c r="I559" i="10" s="1"/>
  <c r="H558" i="10"/>
  <c r="I558" i="10" s="1"/>
  <c r="H557" i="10"/>
  <c r="I557" i="10" s="1"/>
  <c r="H556" i="10"/>
  <c r="I556" i="10" s="1"/>
  <c r="H555" i="10"/>
  <c r="I555" i="10" s="1"/>
  <c r="H554" i="10"/>
  <c r="I554" i="10" s="1"/>
  <c r="H553" i="10"/>
  <c r="I553" i="10" s="1"/>
  <c r="H552" i="10"/>
  <c r="I552" i="10" s="1"/>
  <c r="H551" i="10"/>
  <c r="I551" i="10" s="1"/>
  <c r="H550" i="10"/>
  <c r="I550" i="10" s="1"/>
  <c r="H549" i="10"/>
  <c r="I549" i="10" s="1"/>
  <c r="H548" i="10"/>
  <c r="I548" i="10" s="1"/>
  <c r="H547" i="10"/>
  <c r="I547" i="10" s="1"/>
  <c r="H546" i="10"/>
  <c r="I546" i="10" s="1"/>
  <c r="H545" i="10"/>
  <c r="I545" i="10" s="1"/>
  <c r="H544" i="10"/>
  <c r="I544" i="10" s="1"/>
  <c r="H543" i="10"/>
  <c r="I543" i="10" s="1"/>
  <c r="H542" i="10"/>
  <c r="I542" i="10" s="1"/>
  <c r="H541" i="10"/>
  <c r="I541" i="10" s="1"/>
  <c r="H540" i="10"/>
  <c r="I540" i="10" s="1"/>
  <c r="H539" i="10"/>
  <c r="I539" i="10" s="1"/>
  <c r="H538" i="10"/>
  <c r="I538" i="10" s="1"/>
  <c r="H537" i="10"/>
  <c r="I537" i="10" s="1"/>
  <c r="H536" i="10"/>
  <c r="I536" i="10" s="1"/>
  <c r="H535" i="10"/>
  <c r="I535" i="10" s="1"/>
  <c r="H534" i="10"/>
  <c r="I534" i="10" s="1"/>
  <c r="H533" i="10"/>
  <c r="I533" i="10" s="1"/>
  <c r="H532" i="10"/>
  <c r="I532" i="10" s="1"/>
  <c r="H531" i="10"/>
  <c r="I531" i="10" s="1"/>
  <c r="H530" i="10"/>
  <c r="I530" i="10" s="1"/>
  <c r="H529" i="10"/>
  <c r="I529" i="10" s="1"/>
  <c r="H528" i="10"/>
  <c r="I528" i="10" s="1"/>
  <c r="H527" i="10"/>
  <c r="I527" i="10" s="1"/>
  <c r="H526" i="10"/>
  <c r="I526" i="10" s="1"/>
  <c r="H525" i="10"/>
  <c r="I525" i="10" s="1"/>
  <c r="H524" i="10"/>
  <c r="I524" i="10" s="1"/>
  <c r="H523" i="10"/>
  <c r="I523" i="10" s="1"/>
  <c r="H522" i="10"/>
  <c r="I522" i="10" s="1"/>
  <c r="H521" i="10"/>
  <c r="I521" i="10" s="1"/>
  <c r="H520" i="10"/>
  <c r="I520" i="10" s="1"/>
  <c r="H519" i="10"/>
  <c r="I519" i="10" s="1"/>
  <c r="H518" i="10"/>
  <c r="I518" i="10" s="1"/>
  <c r="H517" i="10"/>
  <c r="I517" i="10" s="1"/>
  <c r="H516" i="10"/>
  <c r="I516" i="10" s="1"/>
  <c r="H515" i="10"/>
  <c r="I515" i="10" s="1"/>
  <c r="H514" i="10"/>
  <c r="I514" i="10" s="1"/>
  <c r="H513" i="10"/>
  <c r="I513" i="10" s="1"/>
  <c r="H512" i="10"/>
  <c r="I512" i="10" s="1"/>
  <c r="H511" i="10"/>
  <c r="I511" i="10" s="1"/>
  <c r="H510" i="10"/>
  <c r="I510" i="10" s="1"/>
  <c r="H509" i="10"/>
  <c r="I509" i="10" s="1"/>
  <c r="H508" i="10"/>
  <c r="I508" i="10" s="1"/>
  <c r="H507" i="10"/>
  <c r="I507" i="10" s="1"/>
  <c r="H506" i="10"/>
  <c r="I506" i="10" s="1"/>
  <c r="H505" i="10"/>
  <c r="I505" i="10" s="1"/>
  <c r="H504" i="10"/>
  <c r="I504" i="10" s="1"/>
  <c r="H503" i="10"/>
  <c r="I503" i="10" s="1"/>
  <c r="H502" i="10"/>
  <c r="I502" i="10" s="1"/>
  <c r="H501" i="10"/>
  <c r="I501" i="10" s="1"/>
  <c r="H500" i="10"/>
  <c r="I500" i="10" s="1"/>
  <c r="H499" i="10"/>
  <c r="I499" i="10" s="1"/>
  <c r="H498" i="10"/>
  <c r="I498" i="10" s="1"/>
  <c r="H497" i="10"/>
  <c r="I497" i="10" s="1"/>
  <c r="H496" i="10"/>
  <c r="I496" i="10" s="1"/>
  <c r="H495" i="10"/>
  <c r="I495" i="10" s="1"/>
  <c r="H494" i="10"/>
  <c r="I494" i="10" s="1"/>
  <c r="H493" i="10"/>
  <c r="I493" i="10" s="1"/>
  <c r="H492" i="10"/>
  <c r="I492" i="10" s="1"/>
  <c r="H491" i="10"/>
  <c r="I491" i="10" s="1"/>
  <c r="H490" i="10"/>
  <c r="I490" i="10" s="1"/>
  <c r="H489" i="10"/>
  <c r="I489" i="10" s="1"/>
  <c r="H488" i="10"/>
  <c r="I488" i="10" s="1"/>
  <c r="H487" i="10"/>
  <c r="I487" i="10" s="1"/>
  <c r="H486" i="10"/>
  <c r="I486" i="10" s="1"/>
  <c r="H485" i="10"/>
  <c r="I485" i="10" s="1"/>
  <c r="H484" i="10"/>
  <c r="I484" i="10" s="1"/>
  <c r="H483" i="10"/>
  <c r="I483" i="10" s="1"/>
  <c r="H482" i="10"/>
  <c r="I482" i="10" s="1"/>
  <c r="H481" i="10"/>
  <c r="I481" i="10" s="1"/>
  <c r="H480" i="10"/>
  <c r="I480" i="10" s="1"/>
  <c r="H479" i="10"/>
  <c r="I479" i="10" s="1"/>
  <c r="H478" i="10"/>
  <c r="I478" i="10" s="1"/>
  <c r="H477" i="10"/>
  <c r="I477" i="10" s="1"/>
  <c r="H476" i="10"/>
  <c r="I476" i="10" s="1"/>
  <c r="H475" i="10"/>
  <c r="I475" i="10" s="1"/>
  <c r="H474" i="10"/>
  <c r="I474" i="10" s="1"/>
  <c r="H473" i="10"/>
  <c r="I473" i="10" s="1"/>
  <c r="H472" i="10"/>
  <c r="I472" i="10" s="1"/>
  <c r="H471" i="10"/>
  <c r="I471" i="10" s="1"/>
  <c r="H470" i="10"/>
  <c r="I470" i="10" s="1"/>
  <c r="H469" i="10"/>
  <c r="I469" i="10" s="1"/>
  <c r="H468" i="10"/>
  <c r="I468" i="10" s="1"/>
  <c r="H467" i="10"/>
  <c r="I467" i="10" s="1"/>
  <c r="H466" i="10"/>
  <c r="I466" i="10" s="1"/>
  <c r="H465" i="10"/>
  <c r="I465" i="10" s="1"/>
  <c r="H464" i="10"/>
  <c r="I464" i="10" s="1"/>
  <c r="H463" i="10"/>
  <c r="I463" i="10" s="1"/>
  <c r="H462" i="10"/>
  <c r="I462" i="10" s="1"/>
  <c r="H461" i="10"/>
  <c r="I461" i="10" s="1"/>
  <c r="H460" i="10"/>
  <c r="I460" i="10" s="1"/>
  <c r="H459" i="10"/>
  <c r="I459" i="10" s="1"/>
  <c r="H458" i="10"/>
  <c r="I458" i="10" s="1"/>
  <c r="H457" i="10"/>
  <c r="I457" i="10" s="1"/>
  <c r="H456" i="10"/>
  <c r="I456" i="10" s="1"/>
  <c r="H455" i="10"/>
  <c r="I455" i="10" s="1"/>
  <c r="H454" i="10"/>
  <c r="I454" i="10" s="1"/>
  <c r="H453" i="10"/>
  <c r="I453" i="10" s="1"/>
  <c r="H452" i="10"/>
  <c r="I452" i="10" s="1"/>
  <c r="H451" i="10"/>
  <c r="I451" i="10" s="1"/>
  <c r="H450" i="10"/>
  <c r="I450" i="10" s="1"/>
  <c r="H449" i="10"/>
  <c r="I449" i="10" s="1"/>
  <c r="H448" i="10"/>
  <c r="I448" i="10" s="1"/>
  <c r="H447" i="10"/>
  <c r="I447" i="10" s="1"/>
  <c r="H446" i="10"/>
  <c r="I446" i="10" s="1"/>
  <c r="H445" i="10"/>
  <c r="I445" i="10" s="1"/>
  <c r="H444" i="10"/>
  <c r="I444" i="10" s="1"/>
  <c r="H443" i="10"/>
  <c r="I443" i="10" s="1"/>
  <c r="H442" i="10"/>
  <c r="I442" i="10" s="1"/>
  <c r="H441" i="10"/>
  <c r="I441" i="10" s="1"/>
  <c r="H440" i="10"/>
  <c r="I440" i="10" s="1"/>
  <c r="H439" i="10"/>
  <c r="I439" i="10" s="1"/>
  <c r="H438" i="10"/>
  <c r="I438" i="10" s="1"/>
  <c r="H437" i="10"/>
  <c r="I437" i="10" s="1"/>
  <c r="H436" i="10"/>
  <c r="I436" i="10" s="1"/>
  <c r="H435" i="10"/>
  <c r="I435" i="10" s="1"/>
  <c r="H434" i="10"/>
  <c r="I434" i="10" s="1"/>
  <c r="H433" i="10"/>
  <c r="I433" i="10" s="1"/>
  <c r="H432" i="10"/>
  <c r="I432" i="10" s="1"/>
  <c r="H431" i="10"/>
  <c r="I431" i="10" s="1"/>
  <c r="H430" i="10"/>
  <c r="I430" i="10" s="1"/>
  <c r="H429" i="10"/>
  <c r="I429" i="10" s="1"/>
  <c r="H428" i="10"/>
  <c r="I428" i="10" s="1"/>
  <c r="H427" i="10"/>
  <c r="I427" i="10" s="1"/>
  <c r="H426" i="10"/>
  <c r="I426" i="10" s="1"/>
  <c r="H425" i="10"/>
  <c r="I425" i="10" s="1"/>
  <c r="H424" i="10"/>
  <c r="I424" i="10" s="1"/>
  <c r="H423" i="10"/>
  <c r="I423" i="10" s="1"/>
  <c r="H422" i="10"/>
  <c r="I422" i="10" s="1"/>
  <c r="H421" i="10"/>
  <c r="I421" i="10" s="1"/>
  <c r="H420" i="10"/>
  <c r="I420" i="10" s="1"/>
  <c r="H419" i="10"/>
  <c r="I419" i="10" s="1"/>
  <c r="H418" i="10"/>
  <c r="I418" i="10" s="1"/>
  <c r="H417" i="10"/>
  <c r="I417" i="10" s="1"/>
  <c r="H416" i="10"/>
  <c r="I416" i="10" s="1"/>
  <c r="H415" i="10"/>
  <c r="I415" i="10" s="1"/>
  <c r="H414" i="10"/>
  <c r="I414" i="10" s="1"/>
  <c r="H413" i="10"/>
  <c r="I413" i="10" s="1"/>
  <c r="H412" i="10"/>
  <c r="I412" i="10" s="1"/>
  <c r="H411" i="10"/>
  <c r="I411" i="10" s="1"/>
  <c r="H410" i="10"/>
  <c r="I410" i="10" s="1"/>
  <c r="H409" i="10"/>
  <c r="I409" i="10" s="1"/>
  <c r="H408" i="10"/>
  <c r="I408" i="10" s="1"/>
  <c r="H407" i="10"/>
  <c r="I407" i="10" s="1"/>
  <c r="H406" i="10"/>
  <c r="I406" i="10" s="1"/>
  <c r="H405" i="10"/>
  <c r="I405" i="10" s="1"/>
  <c r="H404" i="10"/>
  <c r="I404" i="10" s="1"/>
  <c r="H403" i="10"/>
  <c r="I403" i="10" s="1"/>
  <c r="H402" i="10"/>
  <c r="I402" i="10" s="1"/>
  <c r="H401" i="10"/>
  <c r="I401" i="10" s="1"/>
  <c r="H400" i="10"/>
  <c r="I400" i="10" s="1"/>
  <c r="H399" i="10"/>
  <c r="I399" i="10" s="1"/>
  <c r="H398" i="10"/>
  <c r="I398" i="10" s="1"/>
  <c r="H397" i="10"/>
  <c r="I397" i="10" s="1"/>
  <c r="H396" i="10"/>
  <c r="I396" i="10" s="1"/>
  <c r="H395" i="10"/>
  <c r="I395" i="10" s="1"/>
  <c r="H394" i="10"/>
  <c r="I394" i="10" s="1"/>
  <c r="H393" i="10"/>
  <c r="I393" i="10" s="1"/>
  <c r="H392" i="10"/>
  <c r="I392" i="10" s="1"/>
  <c r="H391" i="10"/>
  <c r="I391" i="10" s="1"/>
  <c r="H390" i="10"/>
  <c r="I390" i="10" s="1"/>
  <c r="H389" i="10"/>
  <c r="I389" i="10" s="1"/>
  <c r="H388" i="10"/>
  <c r="I388" i="10" s="1"/>
  <c r="H387" i="10"/>
  <c r="I387" i="10" s="1"/>
  <c r="H386" i="10"/>
  <c r="I386" i="10" s="1"/>
  <c r="H385" i="10"/>
  <c r="I385" i="10" s="1"/>
  <c r="H384" i="10"/>
  <c r="I384" i="10" s="1"/>
  <c r="H383" i="10"/>
  <c r="I383" i="10" s="1"/>
  <c r="H382" i="10"/>
  <c r="I382" i="10" s="1"/>
  <c r="H381" i="10"/>
  <c r="I381" i="10" s="1"/>
  <c r="H380" i="10"/>
  <c r="I380" i="10" s="1"/>
  <c r="H379" i="10"/>
  <c r="I379" i="10" s="1"/>
  <c r="H378" i="10"/>
  <c r="I378" i="10" s="1"/>
  <c r="H377" i="10"/>
  <c r="I377" i="10" s="1"/>
  <c r="H376" i="10"/>
  <c r="I376" i="10" s="1"/>
  <c r="H375" i="10"/>
  <c r="I375" i="10" s="1"/>
  <c r="H374" i="10"/>
  <c r="I374" i="10" s="1"/>
  <c r="H373" i="10"/>
  <c r="I373" i="10" s="1"/>
  <c r="H372" i="10"/>
  <c r="I372" i="10" s="1"/>
  <c r="H371" i="10"/>
  <c r="I371" i="10" s="1"/>
  <c r="H370" i="10"/>
  <c r="I370" i="10" s="1"/>
  <c r="H369" i="10"/>
  <c r="I369" i="10" s="1"/>
  <c r="H368" i="10"/>
  <c r="I368" i="10" s="1"/>
  <c r="H367" i="10"/>
  <c r="I367" i="10" s="1"/>
  <c r="H366" i="10"/>
  <c r="I366" i="10" s="1"/>
  <c r="H365" i="10"/>
  <c r="I365" i="10" s="1"/>
  <c r="H364" i="10"/>
  <c r="I364" i="10" s="1"/>
  <c r="H363" i="10"/>
  <c r="I363" i="10" s="1"/>
  <c r="H362" i="10"/>
  <c r="I362" i="10" s="1"/>
  <c r="H361" i="10"/>
  <c r="I361" i="10" s="1"/>
  <c r="H360" i="10"/>
  <c r="I360" i="10" s="1"/>
  <c r="H359" i="10"/>
  <c r="I359" i="10" s="1"/>
  <c r="H358" i="10"/>
  <c r="I358" i="10" s="1"/>
  <c r="H357" i="10"/>
  <c r="I357" i="10" s="1"/>
  <c r="H356" i="10"/>
  <c r="I356" i="10" s="1"/>
  <c r="H355" i="10"/>
  <c r="I355" i="10" s="1"/>
  <c r="H354" i="10"/>
  <c r="I354" i="10" s="1"/>
  <c r="H353" i="10"/>
  <c r="I353" i="10" s="1"/>
  <c r="H352" i="10"/>
  <c r="I352" i="10" s="1"/>
  <c r="H351" i="10"/>
  <c r="I351" i="10" s="1"/>
  <c r="H350" i="10"/>
  <c r="I350" i="10" s="1"/>
  <c r="H349" i="10"/>
  <c r="I349" i="10" s="1"/>
  <c r="H348" i="10"/>
  <c r="I348" i="10" s="1"/>
  <c r="H347" i="10"/>
  <c r="I347" i="10" s="1"/>
  <c r="H346" i="10"/>
  <c r="I346" i="10" s="1"/>
  <c r="H345" i="10"/>
  <c r="I345" i="10" s="1"/>
  <c r="H344" i="10"/>
  <c r="I344" i="10" s="1"/>
  <c r="H343" i="10"/>
  <c r="I343" i="10" s="1"/>
  <c r="H342" i="10"/>
  <c r="I342" i="10" s="1"/>
  <c r="H341" i="10"/>
  <c r="I341" i="10" s="1"/>
  <c r="H340" i="10"/>
  <c r="I340" i="10" s="1"/>
  <c r="H339" i="10"/>
  <c r="I339" i="10" s="1"/>
  <c r="H338" i="10"/>
  <c r="I338" i="10" s="1"/>
  <c r="H337" i="10"/>
  <c r="I337" i="10" s="1"/>
  <c r="H336" i="10"/>
  <c r="I336" i="10" s="1"/>
  <c r="H335" i="10"/>
  <c r="I335" i="10" s="1"/>
  <c r="H334" i="10"/>
  <c r="I334" i="10" s="1"/>
  <c r="H333" i="10"/>
  <c r="I333" i="10" s="1"/>
  <c r="H332" i="10"/>
  <c r="I332" i="10" s="1"/>
  <c r="H331" i="10"/>
  <c r="I331" i="10" s="1"/>
  <c r="H330" i="10"/>
  <c r="I330" i="10" s="1"/>
  <c r="H329" i="10"/>
  <c r="I329" i="10" s="1"/>
  <c r="H328" i="10"/>
  <c r="I328" i="10" s="1"/>
  <c r="H327" i="10"/>
  <c r="I327" i="10" s="1"/>
  <c r="H326" i="10"/>
  <c r="I326" i="10" s="1"/>
  <c r="H325" i="10"/>
  <c r="I325" i="10" s="1"/>
  <c r="H324" i="10"/>
  <c r="I324" i="10" s="1"/>
  <c r="H323" i="10"/>
  <c r="I323" i="10" s="1"/>
  <c r="H322" i="10"/>
  <c r="I322" i="10" s="1"/>
  <c r="H321" i="10"/>
  <c r="I321" i="10" s="1"/>
  <c r="H320" i="10"/>
  <c r="I320" i="10" s="1"/>
  <c r="H319" i="10"/>
  <c r="I319" i="10" s="1"/>
  <c r="H318" i="10"/>
  <c r="I318" i="10" s="1"/>
  <c r="H317" i="10"/>
  <c r="I317" i="10" s="1"/>
  <c r="H316" i="10"/>
  <c r="I316" i="10" s="1"/>
  <c r="H315" i="10"/>
  <c r="I315" i="10" s="1"/>
  <c r="H314" i="10"/>
  <c r="I314" i="10" s="1"/>
  <c r="H313" i="10"/>
  <c r="I313" i="10" s="1"/>
  <c r="H312" i="10"/>
  <c r="I312" i="10" s="1"/>
  <c r="H311" i="10"/>
  <c r="I311" i="10" s="1"/>
  <c r="H310" i="10"/>
  <c r="I310" i="10" s="1"/>
  <c r="H309" i="10"/>
  <c r="I309" i="10" s="1"/>
  <c r="H308" i="10"/>
  <c r="I308" i="10" s="1"/>
  <c r="H307" i="10"/>
  <c r="I307" i="10" s="1"/>
  <c r="H306" i="10"/>
  <c r="I306" i="10" s="1"/>
  <c r="H305" i="10"/>
  <c r="I305" i="10" s="1"/>
  <c r="H304" i="10"/>
  <c r="I304" i="10" s="1"/>
  <c r="H303" i="10"/>
  <c r="I303" i="10" s="1"/>
  <c r="H302" i="10"/>
  <c r="I302" i="10" s="1"/>
  <c r="H301" i="10"/>
  <c r="I301" i="10" s="1"/>
  <c r="H300" i="10"/>
  <c r="I300" i="10" s="1"/>
  <c r="H299" i="10"/>
  <c r="I299" i="10" s="1"/>
  <c r="H298" i="10"/>
  <c r="I298" i="10" s="1"/>
  <c r="H297" i="10"/>
  <c r="I297" i="10" s="1"/>
  <c r="H296" i="10"/>
  <c r="I296" i="10" s="1"/>
  <c r="H295" i="10"/>
  <c r="I295" i="10" s="1"/>
  <c r="H294" i="10"/>
  <c r="I294" i="10" s="1"/>
  <c r="H293" i="10"/>
  <c r="I293" i="10" s="1"/>
  <c r="H292" i="10"/>
  <c r="I292" i="10" s="1"/>
  <c r="H291" i="10"/>
  <c r="I291" i="10" s="1"/>
  <c r="H290" i="10"/>
  <c r="I290" i="10" s="1"/>
  <c r="H289" i="10"/>
  <c r="I289" i="10" s="1"/>
  <c r="H288" i="10"/>
  <c r="I288" i="10" s="1"/>
  <c r="H287" i="10"/>
  <c r="I287" i="10" s="1"/>
  <c r="H286" i="10"/>
  <c r="I286" i="10" s="1"/>
  <c r="H285" i="10"/>
  <c r="I285" i="10" s="1"/>
  <c r="H284" i="10"/>
  <c r="I284" i="10" s="1"/>
  <c r="H283" i="10"/>
  <c r="I283" i="10" s="1"/>
  <c r="H282" i="10"/>
  <c r="I282" i="10" s="1"/>
  <c r="H281" i="10"/>
  <c r="I281" i="10" s="1"/>
  <c r="H280" i="10"/>
  <c r="I280" i="10" s="1"/>
  <c r="H279" i="10"/>
  <c r="I279" i="10" s="1"/>
  <c r="H278" i="10"/>
  <c r="I278" i="10" s="1"/>
  <c r="H277" i="10"/>
  <c r="I277" i="10" s="1"/>
  <c r="H276" i="10"/>
  <c r="I276" i="10" s="1"/>
  <c r="H275" i="10"/>
  <c r="I275" i="10" s="1"/>
  <c r="H274" i="10"/>
  <c r="I274" i="10" s="1"/>
  <c r="H273" i="10"/>
  <c r="I273" i="10" s="1"/>
  <c r="H272" i="10"/>
  <c r="I272" i="10" s="1"/>
  <c r="H271" i="10"/>
  <c r="I271" i="10" s="1"/>
  <c r="H270" i="10"/>
  <c r="I270" i="10" s="1"/>
  <c r="H269" i="10"/>
  <c r="I269" i="10" s="1"/>
  <c r="H268" i="10"/>
  <c r="I268" i="10" s="1"/>
  <c r="H267" i="10"/>
  <c r="I267" i="10" s="1"/>
  <c r="H266" i="10"/>
  <c r="I266" i="10" s="1"/>
  <c r="H265" i="10"/>
  <c r="I265" i="10" s="1"/>
  <c r="H264" i="10"/>
  <c r="I264" i="10" s="1"/>
  <c r="H263" i="10"/>
  <c r="I263" i="10" s="1"/>
  <c r="H262" i="10"/>
  <c r="I262" i="10" s="1"/>
  <c r="H261" i="10"/>
  <c r="I261" i="10" s="1"/>
  <c r="H260" i="10"/>
  <c r="I260" i="10" s="1"/>
  <c r="H259" i="10"/>
  <c r="I259" i="10" s="1"/>
  <c r="H258" i="10"/>
  <c r="I258" i="10" s="1"/>
  <c r="H257" i="10"/>
  <c r="I257" i="10" s="1"/>
  <c r="H256" i="10"/>
  <c r="I256" i="10" s="1"/>
  <c r="H255" i="10"/>
  <c r="I255" i="10" s="1"/>
  <c r="H254" i="10"/>
  <c r="I254" i="10" s="1"/>
  <c r="H253" i="10"/>
  <c r="I253" i="10" s="1"/>
  <c r="H252" i="10"/>
  <c r="I252" i="10" s="1"/>
  <c r="H251" i="10"/>
  <c r="I251" i="10" s="1"/>
  <c r="H250" i="10"/>
  <c r="I250" i="10" s="1"/>
  <c r="H249" i="10"/>
  <c r="I249" i="10" s="1"/>
  <c r="H248" i="10"/>
  <c r="I248" i="10" s="1"/>
  <c r="H247" i="10"/>
  <c r="I247" i="10" s="1"/>
  <c r="H246" i="10"/>
  <c r="I246" i="10" s="1"/>
  <c r="H245" i="10"/>
  <c r="I245" i="10" s="1"/>
  <c r="H244" i="10"/>
  <c r="I244" i="10" s="1"/>
  <c r="H243" i="10"/>
  <c r="I243" i="10" s="1"/>
  <c r="H242" i="10"/>
  <c r="I242" i="10" s="1"/>
  <c r="H241" i="10"/>
  <c r="I241" i="10" s="1"/>
  <c r="H240" i="10"/>
  <c r="I240" i="10" s="1"/>
  <c r="H239" i="10"/>
  <c r="I239" i="10" s="1"/>
  <c r="H238" i="10"/>
  <c r="I238" i="10" s="1"/>
  <c r="H237" i="10"/>
  <c r="I237" i="10" s="1"/>
  <c r="H236" i="10"/>
  <c r="I236" i="10" s="1"/>
  <c r="H235" i="10"/>
  <c r="I235" i="10" s="1"/>
  <c r="H234" i="10"/>
  <c r="I234" i="10" s="1"/>
  <c r="H233" i="10"/>
  <c r="I233" i="10" s="1"/>
  <c r="H232" i="10"/>
  <c r="I232" i="10" s="1"/>
  <c r="H231" i="10"/>
  <c r="I231" i="10" s="1"/>
  <c r="H230" i="10"/>
  <c r="I230" i="10" s="1"/>
  <c r="H229" i="10"/>
  <c r="I229" i="10" s="1"/>
  <c r="H228" i="10"/>
  <c r="I228" i="10" s="1"/>
  <c r="H227" i="10"/>
  <c r="I227" i="10" s="1"/>
  <c r="H226" i="10"/>
  <c r="I226" i="10" s="1"/>
  <c r="H225" i="10"/>
  <c r="I225" i="10" s="1"/>
  <c r="H224" i="10"/>
  <c r="I224" i="10" s="1"/>
  <c r="H223" i="10"/>
  <c r="I223" i="10" s="1"/>
  <c r="H222" i="10"/>
  <c r="I222" i="10" s="1"/>
  <c r="H221" i="10"/>
  <c r="I221" i="10" s="1"/>
  <c r="H220" i="10"/>
  <c r="I220" i="10" s="1"/>
  <c r="H219" i="10"/>
  <c r="I219" i="10" s="1"/>
  <c r="H218" i="10"/>
  <c r="I218" i="10" s="1"/>
  <c r="H217" i="10"/>
  <c r="I217" i="10" s="1"/>
  <c r="H216" i="10"/>
  <c r="I216" i="10" s="1"/>
  <c r="H215" i="10"/>
  <c r="I215" i="10" s="1"/>
  <c r="H214" i="10"/>
  <c r="I214" i="10" s="1"/>
  <c r="H213" i="10"/>
  <c r="I213" i="10" s="1"/>
  <c r="H212" i="10"/>
  <c r="I212" i="10" s="1"/>
  <c r="H211" i="10"/>
  <c r="I211" i="10" s="1"/>
  <c r="H210" i="10"/>
  <c r="I210" i="10" s="1"/>
  <c r="H209" i="10"/>
  <c r="I209" i="10" s="1"/>
  <c r="H208" i="10"/>
  <c r="I208" i="10" s="1"/>
  <c r="H207" i="10"/>
  <c r="I207" i="10" s="1"/>
  <c r="H206" i="10"/>
  <c r="I206" i="10" s="1"/>
  <c r="H205" i="10"/>
  <c r="I205" i="10" s="1"/>
  <c r="H204" i="10"/>
  <c r="I204" i="10" s="1"/>
  <c r="H203" i="10"/>
  <c r="I203" i="10" s="1"/>
  <c r="H202" i="10"/>
  <c r="I202" i="10" s="1"/>
  <c r="H201" i="10"/>
  <c r="I201" i="10" s="1"/>
  <c r="H200" i="10"/>
  <c r="I200" i="10" s="1"/>
  <c r="H199" i="10"/>
  <c r="I199" i="10" s="1"/>
  <c r="H198" i="10"/>
  <c r="I198" i="10" s="1"/>
  <c r="H197" i="10"/>
  <c r="I197" i="10" s="1"/>
  <c r="H196" i="10"/>
  <c r="I196" i="10" s="1"/>
  <c r="H195" i="10"/>
  <c r="I195" i="10" s="1"/>
  <c r="H194" i="10"/>
  <c r="I194" i="10" s="1"/>
  <c r="H193" i="10"/>
  <c r="I193" i="10" s="1"/>
  <c r="H192" i="10"/>
  <c r="I192" i="10" s="1"/>
  <c r="H191" i="10"/>
  <c r="I191" i="10" s="1"/>
  <c r="H190" i="10"/>
  <c r="I190" i="10" s="1"/>
  <c r="H189" i="10"/>
  <c r="I189" i="10" s="1"/>
  <c r="H188" i="10"/>
  <c r="I188" i="10" s="1"/>
  <c r="H187" i="10"/>
  <c r="I187" i="10" s="1"/>
  <c r="H186" i="10"/>
  <c r="I186" i="10" s="1"/>
  <c r="H185" i="10"/>
  <c r="I185" i="10" s="1"/>
  <c r="H184" i="10"/>
  <c r="I184" i="10" s="1"/>
  <c r="H183" i="10"/>
  <c r="I183" i="10" s="1"/>
  <c r="H182" i="10"/>
  <c r="I182" i="10" s="1"/>
  <c r="H181" i="10"/>
  <c r="I181" i="10" s="1"/>
  <c r="H180" i="10"/>
  <c r="I180" i="10" s="1"/>
  <c r="H179" i="10"/>
  <c r="I179" i="10" s="1"/>
  <c r="H178" i="10"/>
  <c r="I178" i="10" s="1"/>
  <c r="H177" i="10"/>
  <c r="I177" i="10" s="1"/>
  <c r="H176" i="10"/>
  <c r="I176" i="10" s="1"/>
  <c r="H175" i="10"/>
  <c r="I175" i="10" s="1"/>
  <c r="H174" i="10"/>
  <c r="I174" i="10" s="1"/>
  <c r="H173" i="10"/>
  <c r="I173" i="10" s="1"/>
  <c r="H172" i="10"/>
  <c r="I172" i="10" s="1"/>
  <c r="H171" i="10"/>
  <c r="I171" i="10" s="1"/>
  <c r="H170" i="10"/>
  <c r="I170" i="10" s="1"/>
  <c r="H169" i="10"/>
  <c r="I169" i="10" s="1"/>
  <c r="H168" i="10"/>
  <c r="I168" i="10" s="1"/>
  <c r="H167" i="10"/>
  <c r="I167" i="10" s="1"/>
  <c r="H166" i="10"/>
  <c r="I166" i="10" s="1"/>
  <c r="H165" i="10"/>
  <c r="I165" i="10" s="1"/>
  <c r="H164" i="10"/>
  <c r="I164" i="10" s="1"/>
  <c r="H163" i="10"/>
  <c r="I163" i="10" s="1"/>
  <c r="H162" i="10"/>
  <c r="I162" i="10" s="1"/>
  <c r="H161" i="10"/>
  <c r="I161" i="10" s="1"/>
  <c r="H160" i="10"/>
  <c r="I160" i="10" s="1"/>
  <c r="H159" i="10"/>
  <c r="I159" i="10" s="1"/>
  <c r="H158" i="10"/>
  <c r="I158" i="10" s="1"/>
  <c r="H157" i="10"/>
  <c r="I157" i="10" s="1"/>
  <c r="H156" i="10"/>
  <c r="I156" i="10" s="1"/>
  <c r="H155" i="10"/>
  <c r="I155" i="10" s="1"/>
  <c r="H154" i="10"/>
  <c r="I154" i="10" s="1"/>
  <c r="H153" i="10"/>
  <c r="I153" i="10" s="1"/>
  <c r="H152" i="10"/>
  <c r="I152" i="10" s="1"/>
  <c r="H151" i="10"/>
  <c r="I151" i="10" s="1"/>
  <c r="H150" i="10"/>
  <c r="I150" i="10" s="1"/>
  <c r="H149" i="10"/>
  <c r="I149" i="10" s="1"/>
  <c r="H148" i="10"/>
  <c r="I148" i="10" s="1"/>
  <c r="H147" i="10"/>
  <c r="I147" i="10" s="1"/>
  <c r="H146" i="10"/>
  <c r="I146" i="10" s="1"/>
  <c r="H145" i="10"/>
  <c r="I145" i="10" s="1"/>
  <c r="H144" i="10"/>
  <c r="I144" i="10" s="1"/>
  <c r="H143" i="10"/>
  <c r="I143" i="10" s="1"/>
  <c r="H142" i="10"/>
  <c r="I142" i="10" s="1"/>
  <c r="H141" i="10"/>
  <c r="I141" i="10" s="1"/>
  <c r="H140" i="10"/>
  <c r="I140" i="10" s="1"/>
  <c r="H139" i="10"/>
  <c r="I139" i="10" s="1"/>
  <c r="H138" i="10"/>
  <c r="I138" i="10" s="1"/>
  <c r="H137" i="10"/>
  <c r="I137" i="10" s="1"/>
  <c r="H136" i="10"/>
  <c r="I136" i="10" s="1"/>
  <c r="H135" i="10"/>
  <c r="I135" i="10" s="1"/>
  <c r="H134" i="10"/>
  <c r="I134" i="10" s="1"/>
  <c r="H133" i="10"/>
  <c r="I133" i="10" s="1"/>
  <c r="H132" i="10"/>
  <c r="I132" i="10" s="1"/>
  <c r="H131" i="10"/>
  <c r="I131" i="10" s="1"/>
  <c r="H130" i="10"/>
  <c r="I130" i="10" s="1"/>
  <c r="H129" i="10"/>
  <c r="I129" i="10" s="1"/>
  <c r="H128" i="10"/>
  <c r="I128" i="10" s="1"/>
  <c r="H127" i="10"/>
  <c r="I127" i="10" s="1"/>
  <c r="H126" i="10"/>
  <c r="I126" i="10" s="1"/>
  <c r="H125" i="10"/>
  <c r="I125" i="10" s="1"/>
  <c r="H124" i="10"/>
  <c r="I124" i="10" s="1"/>
  <c r="H123" i="10"/>
  <c r="I123" i="10" s="1"/>
  <c r="H122" i="10"/>
  <c r="I122" i="10" s="1"/>
  <c r="H121" i="10"/>
  <c r="I121" i="10" s="1"/>
  <c r="H120" i="10"/>
  <c r="I120" i="10" s="1"/>
  <c r="H119" i="10"/>
  <c r="I119" i="10" s="1"/>
  <c r="H118" i="10"/>
  <c r="I118" i="10" s="1"/>
  <c r="H117" i="10"/>
  <c r="I117" i="10" s="1"/>
  <c r="H116" i="10"/>
  <c r="I116" i="10" s="1"/>
  <c r="H115" i="10"/>
  <c r="I115" i="10" s="1"/>
  <c r="H114" i="10"/>
  <c r="I114" i="10" s="1"/>
  <c r="H113" i="10"/>
  <c r="I113" i="10" s="1"/>
  <c r="H112" i="10"/>
  <c r="I112" i="10" s="1"/>
  <c r="H111" i="10"/>
  <c r="I111" i="10" s="1"/>
  <c r="H110" i="10"/>
  <c r="I110" i="10" s="1"/>
  <c r="H109" i="10"/>
  <c r="I109" i="10" s="1"/>
  <c r="H108" i="10"/>
  <c r="I108" i="10" s="1"/>
  <c r="H107" i="10"/>
  <c r="I107" i="10" s="1"/>
  <c r="H106" i="10"/>
  <c r="I106" i="10" s="1"/>
  <c r="H105" i="10"/>
  <c r="I105" i="10" s="1"/>
  <c r="H104" i="10"/>
  <c r="I104" i="10" s="1"/>
  <c r="H103" i="10"/>
  <c r="I103" i="10" s="1"/>
  <c r="H102" i="10"/>
  <c r="I102" i="10" s="1"/>
  <c r="H101" i="10"/>
  <c r="I101" i="10" s="1"/>
  <c r="H100" i="10"/>
  <c r="I100" i="10" s="1"/>
  <c r="H99" i="10"/>
  <c r="I99" i="10" s="1"/>
  <c r="H98" i="10"/>
  <c r="I98" i="10" s="1"/>
  <c r="H97" i="10"/>
  <c r="I97" i="10" s="1"/>
  <c r="H96" i="10"/>
  <c r="I96" i="10" s="1"/>
  <c r="H95" i="10"/>
  <c r="I95" i="10" s="1"/>
  <c r="H94" i="10"/>
  <c r="I94" i="10" s="1"/>
  <c r="H93" i="10"/>
  <c r="I93" i="10" s="1"/>
  <c r="H92" i="10"/>
  <c r="I92" i="10" s="1"/>
  <c r="H91" i="10"/>
  <c r="I91" i="10" s="1"/>
  <c r="H90" i="10"/>
  <c r="I90" i="10" s="1"/>
  <c r="H89" i="10"/>
  <c r="I89" i="10" s="1"/>
  <c r="H88" i="10"/>
  <c r="I88" i="10" s="1"/>
  <c r="H87" i="10"/>
  <c r="I87" i="10" s="1"/>
  <c r="H86" i="10"/>
  <c r="I86" i="10" s="1"/>
  <c r="H85" i="10"/>
  <c r="I85" i="10" s="1"/>
  <c r="H84" i="10"/>
  <c r="I84" i="10" s="1"/>
  <c r="H83" i="10"/>
  <c r="I83" i="10" s="1"/>
  <c r="H82" i="10"/>
  <c r="I82" i="10" s="1"/>
  <c r="H81" i="10"/>
  <c r="I81" i="10" s="1"/>
  <c r="H80" i="10"/>
  <c r="I80" i="10" s="1"/>
  <c r="H79" i="10"/>
  <c r="I79" i="10" s="1"/>
  <c r="H78" i="10"/>
  <c r="I78" i="10" s="1"/>
  <c r="H77" i="10"/>
  <c r="I77" i="10" s="1"/>
  <c r="H76" i="10"/>
  <c r="I76" i="10" s="1"/>
  <c r="H75" i="10"/>
  <c r="I75" i="10" s="1"/>
  <c r="H74" i="10"/>
  <c r="I74" i="10" s="1"/>
  <c r="H73" i="10"/>
  <c r="I73" i="10" s="1"/>
  <c r="H72" i="10"/>
  <c r="I72" i="10" s="1"/>
  <c r="H71" i="10"/>
  <c r="I71" i="10" s="1"/>
  <c r="H70" i="10"/>
  <c r="I70" i="10" s="1"/>
  <c r="H69" i="10"/>
  <c r="I69" i="10" s="1"/>
  <c r="H68" i="10"/>
  <c r="I68" i="10" s="1"/>
  <c r="H67" i="10"/>
  <c r="I67" i="10" s="1"/>
  <c r="H66" i="10"/>
  <c r="I66" i="10" s="1"/>
  <c r="H65" i="10"/>
  <c r="I65" i="10" s="1"/>
  <c r="H64" i="10"/>
  <c r="I64" i="10" s="1"/>
  <c r="H63" i="10"/>
  <c r="I63" i="10" s="1"/>
  <c r="H62" i="10"/>
  <c r="I62" i="10" s="1"/>
  <c r="H61" i="10"/>
  <c r="I61" i="10" s="1"/>
  <c r="H60" i="10"/>
  <c r="I60" i="10" s="1"/>
  <c r="H59" i="10"/>
  <c r="I59" i="10" s="1"/>
  <c r="H58" i="10"/>
  <c r="I58" i="10" s="1"/>
  <c r="H57" i="10"/>
  <c r="I57" i="10" s="1"/>
  <c r="H56" i="10"/>
  <c r="I56" i="10" s="1"/>
  <c r="H55" i="10"/>
  <c r="I55" i="10" s="1"/>
  <c r="H54" i="10"/>
  <c r="I54" i="10" s="1"/>
  <c r="H53" i="10"/>
  <c r="I53" i="10" s="1"/>
  <c r="H52" i="10"/>
  <c r="I52" i="10" s="1"/>
  <c r="H51" i="10"/>
  <c r="I51" i="10" s="1"/>
  <c r="H50" i="10"/>
  <c r="I50" i="10" s="1"/>
  <c r="H49" i="10"/>
  <c r="I49" i="10" s="1"/>
  <c r="H48" i="10"/>
  <c r="I48" i="10" s="1"/>
  <c r="H47" i="10"/>
  <c r="I47" i="10" s="1"/>
  <c r="H46" i="10"/>
  <c r="I46" i="10" s="1"/>
  <c r="H45" i="10"/>
  <c r="I45" i="10" s="1"/>
  <c r="H44" i="10"/>
  <c r="I44" i="10" s="1"/>
  <c r="H43" i="10"/>
  <c r="I43" i="10" s="1"/>
  <c r="H42" i="10"/>
  <c r="I42" i="10" s="1"/>
  <c r="H41" i="10"/>
  <c r="I41" i="10" s="1"/>
  <c r="H40" i="10"/>
  <c r="I40" i="10" s="1"/>
  <c r="H39" i="10"/>
  <c r="I39" i="10" s="1"/>
  <c r="H38" i="10"/>
  <c r="I38" i="10" s="1"/>
  <c r="H37" i="10"/>
  <c r="I37" i="10" s="1"/>
  <c r="H36" i="10"/>
  <c r="I36" i="10" s="1"/>
  <c r="H35" i="10"/>
  <c r="I35" i="10" s="1"/>
  <c r="H34" i="10"/>
  <c r="I34" i="10" s="1"/>
  <c r="H33" i="10"/>
  <c r="I33" i="10" s="1"/>
  <c r="H32" i="10"/>
  <c r="I32" i="10" s="1"/>
  <c r="H31" i="10"/>
  <c r="I31" i="10" s="1"/>
  <c r="H30" i="10"/>
  <c r="I30" i="10" s="1"/>
  <c r="H29" i="10"/>
  <c r="I29" i="10" s="1"/>
  <c r="H28" i="10"/>
  <c r="I28" i="10" s="1"/>
  <c r="H27" i="10"/>
  <c r="I27" i="10" s="1"/>
  <c r="H26" i="10"/>
  <c r="I26" i="10" s="1"/>
  <c r="H25" i="10"/>
  <c r="I25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8" i="10"/>
  <c r="I18" i="10" s="1"/>
  <c r="H17" i="10"/>
  <c r="I17" i="10" s="1"/>
  <c r="H16" i="10"/>
  <c r="I16" i="10" s="1"/>
  <c r="H15" i="10"/>
  <c r="I15" i="10" s="1"/>
  <c r="H14" i="10"/>
  <c r="I14" i="10" s="1"/>
  <c r="H13" i="10"/>
  <c r="I13" i="10" s="1"/>
  <c r="H12" i="10"/>
  <c r="I12" i="10" s="1"/>
  <c r="H11" i="10"/>
  <c r="I11" i="10" s="1"/>
  <c r="H596" i="9"/>
  <c r="I596" i="9" s="1"/>
  <c r="H595" i="9"/>
  <c r="I595" i="9" s="1"/>
  <c r="H594" i="9"/>
  <c r="I594" i="9" s="1"/>
  <c r="H593" i="9"/>
  <c r="I593" i="9" s="1"/>
  <c r="H592" i="9"/>
  <c r="I592" i="9" s="1"/>
  <c r="H591" i="9"/>
  <c r="I591" i="9" s="1"/>
  <c r="H590" i="9"/>
  <c r="I590" i="9" s="1"/>
  <c r="H589" i="9"/>
  <c r="I589" i="9" s="1"/>
  <c r="H588" i="9"/>
  <c r="I588" i="9" s="1"/>
  <c r="H587" i="9"/>
  <c r="I587" i="9" s="1"/>
  <c r="H586" i="9"/>
  <c r="I586" i="9" s="1"/>
  <c r="H585" i="9"/>
  <c r="I585" i="9" s="1"/>
  <c r="H584" i="9"/>
  <c r="I584" i="9" s="1"/>
  <c r="H583" i="9"/>
  <c r="I583" i="9" s="1"/>
  <c r="H582" i="9"/>
  <c r="I582" i="9" s="1"/>
  <c r="H581" i="9"/>
  <c r="I581" i="9" s="1"/>
  <c r="H580" i="9"/>
  <c r="I580" i="9" s="1"/>
  <c r="H579" i="9"/>
  <c r="I579" i="9" s="1"/>
  <c r="H578" i="9"/>
  <c r="I578" i="9" s="1"/>
  <c r="H577" i="9"/>
  <c r="I577" i="9" s="1"/>
  <c r="H576" i="9"/>
  <c r="I576" i="9" s="1"/>
  <c r="H575" i="9"/>
  <c r="I575" i="9" s="1"/>
  <c r="H574" i="9"/>
  <c r="I574" i="9" s="1"/>
  <c r="H573" i="9"/>
  <c r="I573" i="9" s="1"/>
  <c r="H572" i="9"/>
  <c r="I572" i="9" s="1"/>
  <c r="H571" i="9"/>
  <c r="I571" i="9" s="1"/>
  <c r="H570" i="9"/>
  <c r="I570" i="9" s="1"/>
  <c r="H569" i="9"/>
  <c r="I569" i="9" s="1"/>
  <c r="H568" i="9"/>
  <c r="I568" i="9" s="1"/>
  <c r="H567" i="9"/>
  <c r="I567" i="9" s="1"/>
  <c r="H566" i="9"/>
  <c r="I566" i="9" s="1"/>
  <c r="H565" i="9"/>
  <c r="I565" i="9" s="1"/>
  <c r="H564" i="9"/>
  <c r="I564" i="9" s="1"/>
  <c r="H563" i="9"/>
  <c r="I563" i="9" s="1"/>
  <c r="H562" i="9"/>
  <c r="I562" i="9" s="1"/>
  <c r="H561" i="9"/>
  <c r="I561" i="9" s="1"/>
  <c r="H560" i="9"/>
  <c r="I560" i="9" s="1"/>
  <c r="H559" i="9"/>
  <c r="I559" i="9" s="1"/>
  <c r="H558" i="9"/>
  <c r="I558" i="9" s="1"/>
  <c r="H557" i="9"/>
  <c r="I557" i="9" s="1"/>
  <c r="H556" i="9"/>
  <c r="I556" i="9" s="1"/>
  <c r="H555" i="9"/>
  <c r="I555" i="9" s="1"/>
  <c r="H554" i="9"/>
  <c r="I554" i="9" s="1"/>
  <c r="H553" i="9"/>
  <c r="I553" i="9" s="1"/>
  <c r="H552" i="9"/>
  <c r="I552" i="9" s="1"/>
  <c r="H551" i="9"/>
  <c r="I551" i="9" s="1"/>
  <c r="H550" i="9"/>
  <c r="I550" i="9" s="1"/>
  <c r="H549" i="9"/>
  <c r="I549" i="9" s="1"/>
  <c r="H548" i="9"/>
  <c r="I548" i="9" s="1"/>
  <c r="H547" i="9"/>
  <c r="I547" i="9" s="1"/>
  <c r="H546" i="9"/>
  <c r="I546" i="9" s="1"/>
  <c r="H545" i="9"/>
  <c r="I545" i="9" s="1"/>
  <c r="H544" i="9"/>
  <c r="I544" i="9" s="1"/>
  <c r="H543" i="9"/>
  <c r="I543" i="9" s="1"/>
  <c r="H542" i="9"/>
  <c r="I542" i="9" s="1"/>
  <c r="H541" i="9"/>
  <c r="I541" i="9" s="1"/>
  <c r="H540" i="9"/>
  <c r="I540" i="9" s="1"/>
  <c r="H539" i="9"/>
  <c r="I539" i="9" s="1"/>
  <c r="H538" i="9"/>
  <c r="I538" i="9" s="1"/>
  <c r="H537" i="9"/>
  <c r="I537" i="9" s="1"/>
  <c r="H536" i="9"/>
  <c r="I536" i="9" s="1"/>
  <c r="H535" i="9"/>
  <c r="I535" i="9" s="1"/>
  <c r="H534" i="9"/>
  <c r="I534" i="9" s="1"/>
  <c r="H533" i="9"/>
  <c r="I533" i="9" s="1"/>
  <c r="H532" i="9"/>
  <c r="I532" i="9" s="1"/>
  <c r="H531" i="9"/>
  <c r="I531" i="9" s="1"/>
  <c r="H530" i="9"/>
  <c r="I530" i="9" s="1"/>
  <c r="H529" i="9"/>
  <c r="I529" i="9" s="1"/>
  <c r="H528" i="9"/>
  <c r="I528" i="9" s="1"/>
  <c r="H527" i="9"/>
  <c r="I527" i="9" s="1"/>
  <c r="H526" i="9"/>
  <c r="I526" i="9" s="1"/>
  <c r="H525" i="9"/>
  <c r="I525" i="9" s="1"/>
  <c r="H524" i="9"/>
  <c r="I524" i="9" s="1"/>
  <c r="H523" i="9"/>
  <c r="I523" i="9" s="1"/>
  <c r="H522" i="9"/>
  <c r="I522" i="9" s="1"/>
  <c r="H521" i="9"/>
  <c r="I521" i="9" s="1"/>
  <c r="H520" i="9"/>
  <c r="I520" i="9" s="1"/>
  <c r="H519" i="9"/>
  <c r="I519" i="9" s="1"/>
  <c r="H518" i="9"/>
  <c r="I518" i="9" s="1"/>
  <c r="H517" i="9"/>
  <c r="I517" i="9" s="1"/>
  <c r="H516" i="9"/>
  <c r="I516" i="9" s="1"/>
  <c r="H515" i="9"/>
  <c r="I515" i="9" s="1"/>
  <c r="H514" i="9"/>
  <c r="I514" i="9" s="1"/>
  <c r="H513" i="9"/>
  <c r="I513" i="9" s="1"/>
  <c r="H512" i="9"/>
  <c r="I512" i="9" s="1"/>
  <c r="H511" i="9"/>
  <c r="I511" i="9" s="1"/>
  <c r="H510" i="9"/>
  <c r="I510" i="9" s="1"/>
  <c r="H509" i="9"/>
  <c r="I509" i="9" s="1"/>
  <c r="H508" i="9"/>
  <c r="I508" i="9" s="1"/>
  <c r="H507" i="9"/>
  <c r="I507" i="9" s="1"/>
  <c r="H506" i="9"/>
  <c r="I506" i="9" s="1"/>
  <c r="H505" i="9"/>
  <c r="I505" i="9" s="1"/>
  <c r="H504" i="9"/>
  <c r="I504" i="9" s="1"/>
  <c r="H503" i="9"/>
  <c r="I503" i="9" s="1"/>
  <c r="H502" i="9"/>
  <c r="I502" i="9" s="1"/>
  <c r="H501" i="9"/>
  <c r="I501" i="9" s="1"/>
  <c r="H500" i="9"/>
  <c r="I500" i="9" s="1"/>
  <c r="H499" i="9"/>
  <c r="I499" i="9" s="1"/>
  <c r="H498" i="9"/>
  <c r="I498" i="9" s="1"/>
  <c r="H497" i="9"/>
  <c r="I497" i="9" s="1"/>
  <c r="H496" i="9"/>
  <c r="I496" i="9" s="1"/>
  <c r="H495" i="9"/>
  <c r="I495" i="9" s="1"/>
  <c r="H494" i="9"/>
  <c r="I494" i="9" s="1"/>
  <c r="H493" i="9"/>
  <c r="I493" i="9" s="1"/>
  <c r="H492" i="9"/>
  <c r="I492" i="9" s="1"/>
  <c r="H491" i="9"/>
  <c r="I491" i="9" s="1"/>
  <c r="H490" i="9"/>
  <c r="I490" i="9" s="1"/>
  <c r="H489" i="9"/>
  <c r="I489" i="9" s="1"/>
  <c r="H488" i="9"/>
  <c r="I488" i="9" s="1"/>
  <c r="H487" i="9"/>
  <c r="I487" i="9" s="1"/>
  <c r="H486" i="9"/>
  <c r="I486" i="9" s="1"/>
  <c r="H485" i="9"/>
  <c r="I485" i="9" s="1"/>
  <c r="H484" i="9"/>
  <c r="I484" i="9" s="1"/>
  <c r="H483" i="9"/>
  <c r="I483" i="9" s="1"/>
  <c r="H482" i="9"/>
  <c r="I482" i="9" s="1"/>
  <c r="H481" i="9"/>
  <c r="I481" i="9" s="1"/>
  <c r="H480" i="9"/>
  <c r="I480" i="9" s="1"/>
  <c r="H479" i="9"/>
  <c r="I479" i="9" s="1"/>
  <c r="H478" i="9"/>
  <c r="I478" i="9" s="1"/>
  <c r="H477" i="9"/>
  <c r="I477" i="9" s="1"/>
  <c r="H476" i="9"/>
  <c r="I476" i="9" s="1"/>
  <c r="H475" i="9"/>
  <c r="I475" i="9" s="1"/>
  <c r="H474" i="9"/>
  <c r="I474" i="9" s="1"/>
  <c r="H473" i="9"/>
  <c r="I473" i="9" s="1"/>
  <c r="H472" i="9"/>
  <c r="I472" i="9" s="1"/>
  <c r="H471" i="9"/>
  <c r="I471" i="9" s="1"/>
  <c r="H470" i="9"/>
  <c r="I470" i="9" s="1"/>
  <c r="H469" i="9"/>
  <c r="I469" i="9" s="1"/>
  <c r="H468" i="9"/>
  <c r="I468" i="9" s="1"/>
  <c r="H467" i="9"/>
  <c r="I467" i="9" s="1"/>
  <c r="H466" i="9"/>
  <c r="I466" i="9" s="1"/>
  <c r="H465" i="9"/>
  <c r="I465" i="9" s="1"/>
  <c r="H464" i="9"/>
  <c r="I464" i="9" s="1"/>
  <c r="H463" i="9"/>
  <c r="I463" i="9" s="1"/>
  <c r="H462" i="9"/>
  <c r="I462" i="9" s="1"/>
  <c r="H461" i="9"/>
  <c r="I461" i="9" s="1"/>
  <c r="H460" i="9"/>
  <c r="I460" i="9" s="1"/>
  <c r="H459" i="9"/>
  <c r="I459" i="9" s="1"/>
  <c r="H458" i="9"/>
  <c r="I458" i="9" s="1"/>
  <c r="H457" i="9"/>
  <c r="I457" i="9" s="1"/>
  <c r="H456" i="9"/>
  <c r="I456" i="9" s="1"/>
  <c r="H455" i="9"/>
  <c r="I455" i="9" s="1"/>
  <c r="H454" i="9"/>
  <c r="I454" i="9" s="1"/>
  <c r="H453" i="9"/>
  <c r="I453" i="9" s="1"/>
  <c r="H452" i="9"/>
  <c r="I452" i="9" s="1"/>
  <c r="H451" i="9"/>
  <c r="I451" i="9" s="1"/>
  <c r="H450" i="9"/>
  <c r="I450" i="9" s="1"/>
  <c r="H449" i="9"/>
  <c r="I449" i="9" s="1"/>
  <c r="H448" i="9"/>
  <c r="I448" i="9" s="1"/>
  <c r="H447" i="9"/>
  <c r="I447" i="9" s="1"/>
  <c r="H446" i="9"/>
  <c r="I446" i="9" s="1"/>
  <c r="H445" i="9"/>
  <c r="I445" i="9" s="1"/>
  <c r="H444" i="9"/>
  <c r="I444" i="9" s="1"/>
  <c r="H443" i="9"/>
  <c r="I443" i="9" s="1"/>
  <c r="H442" i="9"/>
  <c r="I442" i="9" s="1"/>
  <c r="H441" i="9"/>
  <c r="I441" i="9" s="1"/>
  <c r="H440" i="9"/>
  <c r="I440" i="9" s="1"/>
  <c r="H439" i="9"/>
  <c r="I439" i="9" s="1"/>
  <c r="H438" i="9"/>
  <c r="I438" i="9" s="1"/>
  <c r="H437" i="9"/>
  <c r="I437" i="9" s="1"/>
  <c r="H436" i="9"/>
  <c r="I436" i="9" s="1"/>
  <c r="H435" i="9"/>
  <c r="I435" i="9" s="1"/>
  <c r="H434" i="9"/>
  <c r="I434" i="9" s="1"/>
  <c r="H433" i="9"/>
  <c r="I433" i="9" s="1"/>
  <c r="H432" i="9"/>
  <c r="I432" i="9" s="1"/>
  <c r="H431" i="9"/>
  <c r="I431" i="9" s="1"/>
  <c r="H430" i="9"/>
  <c r="I430" i="9" s="1"/>
  <c r="H429" i="9"/>
  <c r="I429" i="9" s="1"/>
  <c r="H428" i="9"/>
  <c r="I428" i="9" s="1"/>
  <c r="H427" i="9"/>
  <c r="I427" i="9" s="1"/>
  <c r="H426" i="9"/>
  <c r="I426" i="9" s="1"/>
  <c r="H425" i="9"/>
  <c r="I425" i="9" s="1"/>
  <c r="H424" i="9"/>
  <c r="I424" i="9" s="1"/>
  <c r="H423" i="9"/>
  <c r="I423" i="9" s="1"/>
  <c r="H422" i="9"/>
  <c r="I422" i="9" s="1"/>
  <c r="H421" i="9"/>
  <c r="I421" i="9" s="1"/>
  <c r="H420" i="9"/>
  <c r="I420" i="9" s="1"/>
  <c r="H419" i="9"/>
  <c r="I419" i="9" s="1"/>
  <c r="H418" i="9"/>
  <c r="I418" i="9" s="1"/>
  <c r="H417" i="9"/>
  <c r="I417" i="9" s="1"/>
  <c r="H416" i="9"/>
  <c r="I416" i="9" s="1"/>
  <c r="H415" i="9"/>
  <c r="I415" i="9" s="1"/>
  <c r="H414" i="9"/>
  <c r="I414" i="9" s="1"/>
  <c r="H413" i="9"/>
  <c r="I413" i="9" s="1"/>
  <c r="H412" i="9"/>
  <c r="I412" i="9" s="1"/>
  <c r="H411" i="9"/>
  <c r="I411" i="9" s="1"/>
  <c r="H410" i="9"/>
  <c r="I410" i="9" s="1"/>
  <c r="H409" i="9"/>
  <c r="I409" i="9" s="1"/>
  <c r="H408" i="9"/>
  <c r="I408" i="9" s="1"/>
  <c r="H407" i="9"/>
  <c r="I407" i="9" s="1"/>
  <c r="H406" i="9"/>
  <c r="I406" i="9" s="1"/>
  <c r="H405" i="9"/>
  <c r="I405" i="9" s="1"/>
  <c r="H404" i="9"/>
  <c r="I404" i="9" s="1"/>
  <c r="H403" i="9"/>
  <c r="I403" i="9" s="1"/>
  <c r="H402" i="9"/>
  <c r="I402" i="9" s="1"/>
  <c r="H401" i="9"/>
  <c r="I401" i="9" s="1"/>
  <c r="H400" i="9"/>
  <c r="I400" i="9" s="1"/>
  <c r="H399" i="9"/>
  <c r="I399" i="9" s="1"/>
  <c r="H398" i="9"/>
  <c r="I398" i="9" s="1"/>
  <c r="H397" i="9"/>
  <c r="I397" i="9" s="1"/>
  <c r="H396" i="9"/>
  <c r="I396" i="9" s="1"/>
  <c r="H395" i="9"/>
  <c r="I395" i="9" s="1"/>
  <c r="H394" i="9"/>
  <c r="I394" i="9" s="1"/>
  <c r="H393" i="9"/>
  <c r="I393" i="9" s="1"/>
  <c r="H392" i="9"/>
  <c r="I392" i="9" s="1"/>
  <c r="H391" i="9"/>
  <c r="I391" i="9" s="1"/>
  <c r="H390" i="9"/>
  <c r="I390" i="9" s="1"/>
  <c r="H389" i="9"/>
  <c r="I389" i="9" s="1"/>
  <c r="H388" i="9"/>
  <c r="I388" i="9" s="1"/>
  <c r="H387" i="9"/>
  <c r="I387" i="9" s="1"/>
  <c r="H386" i="9"/>
  <c r="I386" i="9" s="1"/>
  <c r="H385" i="9"/>
  <c r="I385" i="9" s="1"/>
  <c r="H384" i="9"/>
  <c r="I384" i="9" s="1"/>
  <c r="H383" i="9"/>
  <c r="I383" i="9" s="1"/>
  <c r="H382" i="9"/>
  <c r="I382" i="9" s="1"/>
  <c r="H381" i="9"/>
  <c r="I381" i="9" s="1"/>
  <c r="H380" i="9"/>
  <c r="I380" i="9" s="1"/>
  <c r="H379" i="9"/>
  <c r="I379" i="9" s="1"/>
  <c r="H378" i="9"/>
  <c r="I378" i="9" s="1"/>
  <c r="H377" i="9"/>
  <c r="I377" i="9" s="1"/>
  <c r="H376" i="9"/>
  <c r="I376" i="9" s="1"/>
  <c r="H375" i="9"/>
  <c r="I375" i="9" s="1"/>
  <c r="H374" i="9"/>
  <c r="I374" i="9" s="1"/>
  <c r="H373" i="9"/>
  <c r="I373" i="9" s="1"/>
  <c r="H372" i="9"/>
  <c r="I372" i="9" s="1"/>
  <c r="H371" i="9"/>
  <c r="I371" i="9" s="1"/>
  <c r="H370" i="9"/>
  <c r="I370" i="9" s="1"/>
  <c r="H369" i="9"/>
  <c r="I369" i="9" s="1"/>
  <c r="H368" i="9"/>
  <c r="I368" i="9" s="1"/>
  <c r="H367" i="9"/>
  <c r="I367" i="9" s="1"/>
  <c r="H366" i="9"/>
  <c r="I366" i="9" s="1"/>
  <c r="H365" i="9"/>
  <c r="I365" i="9" s="1"/>
  <c r="H364" i="9"/>
  <c r="I364" i="9" s="1"/>
  <c r="H363" i="9"/>
  <c r="I363" i="9" s="1"/>
  <c r="H362" i="9"/>
  <c r="I362" i="9" s="1"/>
  <c r="H361" i="9"/>
  <c r="I361" i="9" s="1"/>
  <c r="H360" i="9"/>
  <c r="I360" i="9" s="1"/>
  <c r="H359" i="9"/>
  <c r="I359" i="9" s="1"/>
  <c r="H358" i="9"/>
  <c r="I358" i="9" s="1"/>
  <c r="H357" i="9"/>
  <c r="I357" i="9" s="1"/>
  <c r="H356" i="9"/>
  <c r="I356" i="9" s="1"/>
  <c r="H355" i="9"/>
  <c r="I355" i="9" s="1"/>
  <c r="H354" i="9"/>
  <c r="I354" i="9" s="1"/>
  <c r="H353" i="9"/>
  <c r="I353" i="9" s="1"/>
  <c r="H352" i="9"/>
  <c r="I352" i="9" s="1"/>
  <c r="H351" i="9"/>
  <c r="I351" i="9" s="1"/>
  <c r="H350" i="9"/>
  <c r="I350" i="9" s="1"/>
  <c r="H349" i="9"/>
  <c r="I349" i="9" s="1"/>
  <c r="H348" i="9"/>
  <c r="I348" i="9" s="1"/>
  <c r="H347" i="9"/>
  <c r="I347" i="9" s="1"/>
  <c r="H346" i="9"/>
  <c r="I346" i="9" s="1"/>
  <c r="H345" i="9"/>
  <c r="I345" i="9" s="1"/>
  <c r="H344" i="9"/>
  <c r="I344" i="9" s="1"/>
  <c r="H343" i="9"/>
  <c r="I343" i="9" s="1"/>
  <c r="H342" i="9"/>
  <c r="I342" i="9" s="1"/>
  <c r="H341" i="9"/>
  <c r="I341" i="9" s="1"/>
  <c r="H340" i="9"/>
  <c r="I340" i="9" s="1"/>
  <c r="H339" i="9"/>
  <c r="I339" i="9" s="1"/>
  <c r="H338" i="9"/>
  <c r="I338" i="9" s="1"/>
  <c r="H337" i="9"/>
  <c r="I337" i="9" s="1"/>
  <c r="H336" i="9"/>
  <c r="I336" i="9" s="1"/>
  <c r="H335" i="9"/>
  <c r="I335" i="9" s="1"/>
  <c r="H334" i="9"/>
  <c r="I334" i="9" s="1"/>
  <c r="H333" i="9"/>
  <c r="I333" i="9" s="1"/>
  <c r="H332" i="9"/>
  <c r="I332" i="9" s="1"/>
  <c r="H331" i="9"/>
  <c r="I331" i="9" s="1"/>
  <c r="H330" i="9"/>
  <c r="I330" i="9" s="1"/>
  <c r="H329" i="9"/>
  <c r="I329" i="9" s="1"/>
  <c r="H328" i="9"/>
  <c r="I328" i="9" s="1"/>
  <c r="H327" i="9"/>
  <c r="I327" i="9" s="1"/>
  <c r="H326" i="9"/>
  <c r="I326" i="9" s="1"/>
  <c r="H325" i="9"/>
  <c r="I325" i="9" s="1"/>
  <c r="H324" i="9"/>
  <c r="I324" i="9" s="1"/>
  <c r="H323" i="9"/>
  <c r="I323" i="9" s="1"/>
  <c r="H322" i="9"/>
  <c r="I322" i="9" s="1"/>
  <c r="H321" i="9"/>
  <c r="I321" i="9" s="1"/>
  <c r="H320" i="9"/>
  <c r="I320" i="9" s="1"/>
  <c r="H319" i="9"/>
  <c r="I319" i="9" s="1"/>
  <c r="H318" i="9"/>
  <c r="I318" i="9" s="1"/>
  <c r="H317" i="9"/>
  <c r="I317" i="9" s="1"/>
  <c r="H316" i="9"/>
  <c r="I316" i="9" s="1"/>
  <c r="H315" i="9"/>
  <c r="I315" i="9" s="1"/>
  <c r="H314" i="9"/>
  <c r="I314" i="9" s="1"/>
  <c r="H313" i="9"/>
  <c r="I313" i="9" s="1"/>
  <c r="H312" i="9"/>
  <c r="I312" i="9" s="1"/>
  <c r="H311" i="9"/>
  <c r="I311" i="9" s="1"/>
  <c r="H310" i="9"/>
  <c r="I310" i="9" s="1"/>
  <c r="H309" i="9"/>
  <c r="I309" i="9" s="1"/>
  <c r="H308" i="9"/>
  <c r="I308" i="9" s="1"/>
  <c r="H307" i="9"/>
  <c r="I307" i="9" s="1"/>
  <c r="H306" i="9"/>
  <c r="I306" i="9" s="1"/>
  <c r="H305" i="9"/>
  <c r="I305" i="9" s="1"/>
  <c r="H304" i="9"/>
  <c r="I304" i="9" s="1"/>
  <c r="H303" i="9"/>
  <c r="I303" i="9" s="1"/>
  <c r="H302" i="9"/>
  <c r="I302" i="9" s="1"/>
  <c r="H301" i="9"/>
  <c r="I301" i="9" s="1"/>
  <c r="H300" i="9"/>
  <c r="I300" i="9" s="1"/>
  <c r="H299" i="9"/>
  <c r="I299" i="9" s="1"/>
  <c r="H298" i="9"/>
  <c r="I298" i="9" s="1"/>
  <c r="H297" i="9"/>
  <c r="I297" i="9" s="1"/>
  <c r="H296" i="9"/>
  <c r="I296" i="9" s="1"/>
  <c r="H295" i="9"/>
  <c r="I295" i="9" s="1"/>
  <c r="H294" i="9"/>
  <c r="I294" i="9" s="1"/>
  <c r="H293" i="9"/>
  <c r="I293" i="9" s="1"/>
  <c r="H292" i="9"/>
  <c r="I292" i="9" s="1"/>
  <c r="H291" i="9"/>
  <c r="I291" i="9" s="1"/>
  <c r="H290" i="9"/>
  <c r="I290" i="9" s="1"/>
  <c r="H289" i="9"/>
  <c r="I289" i="9" s="1"/>
  <c r="H288" i="9"/>
  <c r="I288" i="9" s="1"/>
  <c r="H287" i="9"/>
  <c r="I287" i="9" s="1"/>
  <c r="H286" i="9"/>
  <c r="I286" i="9" s="1"/>
  <c r="H285" i="9"/>
  <c r="I285" i="9" s="1"/>
  <c r="H284" i="9"/>
  <c r="I284" i="9" s="1"/>
  <c r="H283" i="9"/>
  <c r="I283" i="9" s="1"/>
  <c r="H282" i="9"/>
  <c r="I282" i="9" s="1"/>
  <c r="H281" i="9"/>
  <c r="I281" i="9" s="1"/>
  <c r="H280" i="9"/>
  <c r="I280" i="9" s="1"/>
  <c r="H279" i="9"/>
  <c r="I279" i="9" s="1"/>
  <c r="H278" i="9"/>
  <c r="I278" i="9" s="1"/>
  <c r="H277" i="9"/>
  <c r="I277" i="9" s="1"/>
  <c r="H276" i="9"/>
  <c r="I276" i="9" s="1"/>
  <c r="H275" i="9"/>
  <c r="I275" i="9" s="1"/>
  <c r="H274" i="9"/>
  <c r="I274" i="9" s="1"/>
  <c r="H273" i="9"/>
  <c r="I273" i="9" s="1"/>
  <c r="H272" i="9"/>
  <c r="I272" i="9" s="1"/>
  <c r="H271" i="9"/>
  <c r="I271" i="9" s="1"/>
  <c r="H270" i="9"/>
  <c r="I270" i="9" s="1"/>
  <c r="H269" i="9"/>
  <c r="I269" i="9" s="1"/>
  <c r="H268" i="9"/>
  <c r="I268" i="9" s="1"/>
  <c r="H267" i="9"/>
  <c r="I267" i="9" s="1"/>
  <c r="H266" i="9"/>
  <c r="I266" i="9" s="1"/>
  <c r="H265" i="9"/>
  <c r="I265" i="9" s="1"/>
  <c r="H264" i="9"/>
  <c r="I264" i="9" s="1"/>
  <c r="H263" i="9"/>
  <c r="I263" i="9" s="1"/>
  <c r="H262" i="9"/>
  <c r="I262" i="9" s="1"/>
  <c r="H261" i="9"/>
  <c r="I261" i="9" s="1"/>
  <c r="H260" i="9"/>
  <c r="I260" i="9" s="1"/>
  <c r="H259" i="9"/>
  <c r="I259" i="9" s="1"/>
  <c r="H258" i="9"/>
  <c r="I258" i="9" s="1"/>
  <c r="H257" i="9"/>
  <c r="I257" i="9" s="1"/>
  <c r="H256" i="9"/>
  <c r="I256" i="9" s="1"/>
  <c r="H255" i="9"/>
  <c r="I255" i="9" s="1"/>
  <c r="H254" i="9"/>
  <c r="I254" i="9" s="1"/>
  <c r="H253" i="9"/>
  <c r="I253" i="9" s="1"/>
  <c r="H252" i="9"/>
  <c r="I252" i="9" s="1"/>
  <c r="H251" i="9"/>
  <c r="I251" i="9" s="1"/>
  <c r="H250" i="9"/>
  <c r="I250" i="9" s="1"/>
  <c r="H249" i="9"/>
  <c r="I249" i="9" s="1"/>
  <c r="H248" i="9"/>
  <c r="I248" i="9" s="1"/>
  <c r="H247" i="9"/>
  <c r="I247" i="9" s="1"/>
  <c r="H246" i="9"/>
  <c r="I246" i="9" s="1"/>
  <c r="H245" i="9"/>
  <c r="I245" i="9" s="1"/>
  <c r="H244" i="9"/>
  <c r="I244" i="9" s="1"/>
  <c r="H243" i="9"/>
  <c r="I243" i="9" s="1"/>
  <c r="H242" i="9"/>
  <c r="I242" i="9" s="1"/>
  <c r="H241" i="9"/>
  <c r="I241" i="9" s="1"/>
  <c r="H240" i="9"/>
  <c r="I240" i="9" s="1"/>
  <c r="H239" i="9"/>
  <c r="I239" i="9" s="1"/>
  <c r="H238" i="9"/>
  <c r="I238" i="9" s="1"/>
  <c r="H237" i="9"/>
  <c r="I237" i="9" s="1"/>
  <c r="H236" i="9"/>
  <c r="I236" i="9" s="1"/>
  <c r="H235" i="9"/>
  <c r="I235" i="9" s="1"/>
  <c r="H234" i="9"/>
  <c r="I234" i="9" s="1"/>
  <c r="H233" i="9"/>
  <c r="I233" i="9" s="1"/>
  <c r="H232" i="9"/>
  <c r="I232" i="9" s="1"/>
  <c r="H231" i="9"/>
  <c r="I231" i="9" s="1"/>
  <c r="H230" i="9"/>
  <c r="I230" i="9" s="1"/>
  <c r="H229" i="9"/>
  <c r="I229" i="9" s="1"/>
  <c r="H228" i="9"/>
  <c r="I228" i="9" s="1"/>
  <c r="H227" i="9"/>
  <c r="I227" i="9" s="1"/>
  <c r="H226" i="9"/>
  <c r="I226" i="9" s="1"/>
  <c r="H225" i="9"/>
  <c r="I225" i="9" s="1"/>
  <c r="H224" i="9"/>
  <c r="I224" i="9" s="1"/>
  <c r="H223" i="9"/>
  <c r="I223" i="9" s="1"/>
  <c r="H222" i="9"/>
  <c r="I222" i="9" s="1"/>
  <c r="H221" i="9"/>
  <c r="I221" i="9" s="1"/>
  <c r="H220" i="9"/>
  <c r="I220" i="9" s="1"/>
  <c r="H219" i="9"/>
  <c r="I219" i="9" s="1"/>
  <c r="H218" i="9"/>
  <c r="I218" i="9" s="1"/>
  <c r="H217" i="9"/>
  <c r="I217" i="9" s="1"/>
  <c r="H216" i="9"/>
  <c r="I216" i="9" s="1"/>
  <c r="H215" i="9"/>
  <c r="I215" i="9" s="1"/>
  <c r="H214" i="9"/>
  <c r="I214" i="9" s="1"/>
  <c r="H213" i="9"/>
  <c r="I213" i="9" s="1"/>
  <c r="H212" i="9"/>
  <c r="I212" i="9" s="1"/>
  <c r="H211" i="9"/>
  <c r="I211" i="9" s="1"/>
  <c r="H210" i="9"/>
  <c r="I210" i="9" s="1"/>
  <c r="H209" i="9"/>
  <c r="I209" i="9" s="1"/>
  <c r="H208" i="9"/>
  <c r="I208" i="9" s="1"/>
  <c r="H207" i="9"/>
  <c r="I207" i="9" s="1"/>
  <c r="H206" i="9"/>
  <c r="I206" i="9" s="1"/>
  <c r="H205" i="9"/>
  <c r="I205" i="9" s="1"/>
  <c r="H204" i="9"/>
  <c r="I204" i="9" s="1"/>
  <c r="H203" i="9"/>
  <c r="I203" i="9" s="1"/>
  <c r="H202" i="9"/>
  <c r="I202" i="9" s="1"/>
  <c r="H201" i="9"/>
  <c r="I201" i="9" s="1"/>
  <c r="H200" i="9"/>
  <c r="I200" i="9" s="1"/>
  <c r="H199" i="9"/>
  <c r="I199" i="9" s="1"/>
  <c r="H198" i="9"/>
  <c r="I198" i="9" s="1"/>
  <c r="H197" i="9"/>
  <c r="I197" i="9" s="1"/>
  <c r="H196" i="9"/>
  <c r="I196" i="9" s="1"/>
  <c r="H195" i="9"/>
  <c r="I195" i="9" s="1"/>
  <c r="H194" i="9"/>
  <c r="I194" i="9" s="1"/>
  <c r="H193" i="9"/>
  <c r="I193" i="9" s="1"/>
  <c r="H192" i="9"/>
  <c r="I192" i="9" s="1"/>
  <c r="H191" i="9"/>
  <c r="I191" i="9" s="1"/>
  <c r="H190" i="9"/>
  <c r="I190" i="9" s="1"/>
  <c r="H189" i="9"/>
  <c r="I189" i="9" s="1"/>
  <c r="H188" i="9"/>
  <c r="I188" i="9" s="1"/>
  <c r="H187" i="9"/>
  <c r="I187" i="9" s="1"/>
  <c r="H186" i="9"/>
  <c r="I186" i="9" s="1"/>
  <c r="H185" i="9"/>
  <c r="I185" i="9" s="1"/>
  <c r="H184" i="9"/>
  <c r="I184" i="9" s="1"/>
  <c r="H183" i="9"/>
  <c r="I183" i="9" s="1"/>
  <c r="H182" i="9"/>
  <c r="I182" i="9" s="1"/>
  <c r="H181" i="9"/>
  <c r="I181" i="9" s="1"/>
  <c r="H180" i="9"/>
  <c r="I180" i="9" s="1"/>
  <c r="H179" i="9"/>
  <c r="I179" i="9" s="1"/>
  <c r="H178" i="9"/>
  <c r="I178" i="9" s="1"/>
  <c r="H177" i="9"/>
  <c r="I177" i="9" s="1"/>
  <c r="H176" i="9"/>
  <c r="I176" i="9" s="1"/>
  <c r="H175" i="9"/>
  <c r="I175" i="9" s="1"/>
  <c r="H174" i="9"/>
  <c r="I174" i="9" s="1"/>
  <c r="H173" i="9"/>
  <c r="I173" i="9" s="1"/>
  <c r="H172" i="9"/>
  <c r="I172" i="9" s="1"/>
  <c r="H171" i="9"/>
  <c r="I171" i="9" s="1"/>
  <c r="H170" i="9"/>
  <c r="I170" i="9" s="1"/>
  <c r="H169" i="9"/>
  <c r="I169" i="9" s="1"/>
  <c r="H168" i="9"/>
  <c r="I168" i="9" s="1"/>
  <c r="H167" i="9"/>
  <c r="I167" i="9" s="1"/>
  <c r="H166" i="9"/>
  <c r="I166" i="9" s="1"/>
  <c r="H165" i="9"/>
  <c r="I165" i="9" s="1"/>
  <c r="H164" i="9"/>
  <c r="I164" i="9" s="1"/>
  <c r="H163" i="9"/>
  <c r="I163" i="9" s="1"/>
  <c r="H162" i="9"/>
  <c r="I162" i="9" s="1"/>
  <c r="H161" i="9"/>
  <c r="I161" i="9" s="1"/>
  <c r="H160" i="9"/>
  <c r="I160" i="9" s="1"/>
  <c r="H159" i="9"/>
  <c r="I159" i="9" s="1"/>
  <c r="H158" i="9"/>
  <c r="I158" i="9" s="1"/>
  <c r="H157" i="9"/>
  <c r="I157" i="9" s="1"/>
  <c r="H156" i="9"/>
  <c r="I156" i="9" s="1"/>
  <c r="H155" i="9"/>
  <c r="I155" i="9" s="1"/>
  <c r="H154" i="9"/>
  <c r="I154" i="9" s="1"/>
  <c r="H153" i="9"/>
  <c r="I153" i="9" s="1"/>
  <c r="H152" i="9"/>
  <c r="I152" i="9" s="1"/>
  <c r="H151" i="9"/>
  <c r="I151" i="9" s="1"/>
  <c r="H150" i="9"/>
  <c r="I150" i="9" s="1"/>
  <c r="H149" i="9"/>
  <c r="I149" i="9" s="1"/>
  <c r="H148" i="9"/>
  <c r="I148" i="9" s="1"/>
  <c r="H147" i="9"/>
  <c r="I147" i="9" s="1"/>
  <c r="H146" i="9"/>
  <c r="I146" i="9" s="1"/>
  <c r="H145" i="9"/>
  <c r="I145" i="9" s="1"/>
  <c r="H144" i="9"/>
  <c r="I144" i="9" s="1"/>
  <c r="H143" i="9"/>
  <c r="I143" i="9" s="1"/>
  <c r="H142" i="9"/>
  <c r="I142" i="9" s="1"/>
  <c r="H141" i="9"/>
  <c r="I141" i="9" s="1"/>
  <c r="H140" i="9"/>
  <c r="I140" i="9" s="1"/>
  <c r="H139" i="9"/>
  <c r="I139" i="9" s="1"/>
  <c r="H138" i="9"/>
  <c r="I138" i="9" s="1"/>
  <c r="H137" i="9"/>
  <c r="I137" i="9" s="1"/>
  <c r="H136" i="9"/>
  <c r="I136" i="9" s="1"/>
  <c r="H135" i="9"/>
  <c r="I135" i="9" s="1"/>
  <c r="H134" i="9"/>
  <c r="I134" i="9" s="1"/>
  <c r="H133" i="9"/>
  <c r="I133" i="9" s="1"/>
  <c r="H132" i="9"/>
  <c r="I132" i="9" s="1"/>
  <c r="H131" i="9"/>
  <c r="I131" i="9" s="1"/>
  <c r="H130" i="9"/>
  <c r="I130" i="9" s="1"/>
  <c r="H129" i="9"/>
  <c r="I129" i="9" s="1"/>
  <c r="H128" i="9"/>
  <c r="I128" i="9" s="1"/>
  <c r="H127" i="9"/>
  <c r="I127" i="9" s="1"/>
  <c r="H126" i="9"/>
  <c r="I126" i="9" s="1"/>
  <c r="H125" i="9"/>
  <c r="I125" i="9" s="1"/>
  <c r="H124" i="9"/>
  <c r="I124" i="9" s="1"/>
  <c r="H123" i="9"/>
  <c r="I123" i="9" s="1"/>
  <c r="H122" i="9"/>
  <c r="I122" i="9" s="1"/>
  <c r="H121" i="9"/>
  <c r="I121" i="9" s="1"/>
  <c r="H120" i="9"/>
  <c r="I120" i="9" s="1"/>
  <c r="H119" i="9"/>
  <c r="I119" i="9" s="1"/>
  <c r="H118" i="9"/>
  <c r="I118" i="9" s="1"/>
  <c r="H117" i="9"/>
  <c r="I117" i="9" s="1"/>
  <c r="H116" i="9"/>
  <c r="I116" i="9" s="1"/>
  <c r="H115" i="9"/>
  <c r="I115" i="9" s="1"/>
  <c r="H114" i="9"/>
  <c r="I114" i="9" s="1"/>
  <c r="H113" i="9"/>
  <c r="I113" i="9" s="1"/>
  <c r="H112" i="9"/>
  <c r="I112" i="9" s="1"/>
  <c r="H111" i="9"/>
  <c r="I111" i="9" s="1"/>
  <c r="H110" i="9"/>
  <c r="I110" i="9" s="1"/>
  <c r="H109" i="9"/>
  <c r="I109" i="9" s="1"/>
  <c r="H108" i="9"/>
  <c r="I108" i="9" s="1"/>
  <c r="H107" i="9"/>
  <c r="I107" i="9" s="1"/>
  <c r="H106" i="9"/>
  <c r="I106" i="9" s="1"/>
  <c r="H105" i="9"/>
  <c r="I105" i="9" s="1"/>
  <c r="H104" i="9"/>
  <c r="I104" i="9" s="1"/>
  <c r="H103" i="9"/>
  <c r="I103" i="9" s="1"/>
  <c r="H102" i="9"/>
  <c r="I102" i="9" s="1"/>
  <c r="H101" i="9"/>
  <c r="I101" i="9" s="1"/>
  <c r="H100" i="9"/>
  <c r="I100" i="9" s="1"/>
  <c r="H99" i="9"/>
  <c r="I99" i="9" s="1"/>
  <c r="H98" i="9"/>
  <c r="I98" i="9" s="1"/>
  <c r="H97" i="9"/>
  <c r="I97" i="9" s="1"/>
  <c r="H96" i="9"/>
  <c r="I96" i="9" s="1"/>
  <c r="H95" i="9"/>
  <c r="I95" i="9" s="1"/>
  <c r="H94" i="9"/>
  <c r="I94" i="9" s="1"/>
  <c r="H93" i="9"/>
  <c r="I93" i="9" s="1"/>
  <c r="H92" i="9"/>
  <c r="I92" i="9" s="1"/>
  <c r="H91" i="9"/>
  <c r="I91" i="9" s="1"/>
  <c r="H90" i="9"/>
  <c r="I90" i="9" s="1"/>
  <c r="H89" i="9"/>
  <c r="I89" i="9" s="1"/>
  <c r="H88" i="9"/>
  <c r="I88" i="9" s="1"/>
  <c r="H87" i="9"/>
  <c r="I87" i="9" s="1"/>
  <c r="H86" i="9"/>
  <c r="I86" i="9" s="1"/>
  <c r="H85" i="9"/>
  <c r="I85" i="9" s="1"/>
  <c r="H84" i="9"/>
  <c r="I84" i="9" s="1"/>
  <c r="H83" i="9"/>
  <c r="I83" i="9" s="1"/>
  <c r="H82" i="9"/>
  <c r="I82" i="9" s="1"/>
  <c r="H81" i="9"/>
  <c r="I81" i="9" s="1"/>
  <c r="H80" i="9"/>
  <c r="I80" i="9" s="1"/>
  <c r="H79" i="9"/>
  <c r="I79" i="9" s="1"/>
  <c r="H78" i="9"/>
  <c r="I78" i="9" s="1"/>
  <c r="H77" i="9"/>
  <c r="I77" i="9" s="1"/>
  <c r="H76" i="9"/>
  <c r="I76" i="9" s="1"/>
  <c r="H75" i="9"/>
  <c r="I75" i="9" s="1"/>
  <c r="H74" i="9"/>
  <c r="I74" i="9" s="1"/>
  <c r="H73" i="9"/>
  <c r="I73" i="9" s="1"/>
  <c r="H72" i="9"/>
  <c r="I72" i="9" s="1"/>
  <c r="H71" i="9"/>
  <c r="I71" i="9" s="1"/>
  <c r="H70" i="9"/>
  <c r="I70" i="9" s="1"/>
  <c r="H69" i="9"/>
  <c r="I69" i="9" s="1"/>
  <c r="H68" i="9"/>
  <c r="I68" i="9" s="1"/>
  <c r="H67" i="9"/>
  <c r="I67" i="9" s="1"/>
  <c r="H66" i="9"/>
  <c r="I66" i="9" s="1"/>
  <c r="H65" i="9"/>
  <c r="I65" i="9" s="1"/>
  <c r="H64" i="9"/>
  <c r="I64" i="9" s="1"/>
  <c r="H63" i="9"/>
  <c r="I63" i="9" s="1"/>
  <c r="H62" i="9"/>
  <c r="I62" i="9" s="1"/>
  <c r="H61" i="9"/>
  <c r="I61" i="9" s="1"/>
  <c r="H60" i="9"/>
  <c r="I60" i="9" s="1"/>
  <c r="H59" i="9"/>
  <c r="I59" i="9" s="1"/>
  <c r="H58" i="9"/>
  <c r="I58" i="9" s="1"/>
  <c r="H57" i="9"/>
  <c r="I57" i="9" s="1"/>
  <c r="H56" i="9"/>
  <c r="I56" i="9" s="1"/>
  <c r="H55" i="9"/>
  <c r="I55" i="9" s="1"/>
  <c r="H54" i="9"/>
  <c r="I54" i="9" s="1"/>
  <c r="H53" i="9"/>
  <c r="I53" i="9" s="1"/>
  <c r="H52" i="9"/>
  <c r="I52" i="9" s="1"/>
  <c r="H51" i="9"/>
  <c r="I51" i="9" s="1"/>
  <c r="H50" i="9"/>
  <c r="I50" i="9" s="1"/>
  <c r="H49" i="9"/>
  <c r="I49" i="9" s="1"/>
  <c r="H48" i="9"/>
  <c r="I48" i="9" s="1"/>
  <c r="H47" i="9"/>
  <c r="I47" i="9" s="1"/>
  <c r="H46" i="9"/>
  <c r="I46" i="9" s="1"/>
  <c r="H45" i="9"/>
  <c r="I45" i="9" s="1"/>
  <c r="H44" i="9"/>
  <c r="I44" i="9" s="1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596" i="8"/>
  <c r="I596" i="8" s="1"/>
  <c r="H595" i="8"/>
  <c r="I595" i="8" s="1"/>
  <c r="H594" i="8"/>
  <c r="I594" i="8" s="1"/>
  <c r="H593" i="8"/>
  <c r="I593" i="8" s="1"/>
  <c r="H592" i="8"/>
  <c r="I592" i="8" s="1"/>
  <c r="H591" i="8"/>
  <c r="I591" i="8" s="1"/>
  <c r="H590" i="8"/>
  <c r="I590" i="8" s="1"/>
  <c r="H589" i="8"/>
  <c r="I589" i="8" s="1"/>
  <c r="H588" i="8"/>
  <c r="I588" i="8" s="1"/>
  <c r="H587" i="8"/>
  <c r="I587" i="8" s="1"/>
  <c r="H586" i="8"/>
  <c r="I586" i="8" s="1"/>
  <c r="H585" i="8"/>
  <c r="I585" i="8" s="1"/>
  <c r="H584" i="8"/>
  <c r="I584" i="8" s="1"/>
  <c r="H583" i="8"/>
  <c r="I583" i="8" s="1"/>
  <c r="H582" i="8"/>
  <c r="I582" i="8" s="1"/>
  <c r="H581" i="8"/>
  <c r="I581" i="8" s="1"/>
  <c r="H580" i="8"/>
  <c r="I580" i="8" s="1"/>
  <c r="H579" i="8"/>
  <c r="I579" i="8" s="1"/>
  <c r="H578" i="8"/>
  <c r="I578" i="8" s="1"/>
  <c r="H577" i="8"/>
  <c r="I577" i="8" s="1"/>
  <c r="H576" i="8"/>
  <c r="I576" i="8" s="1"/>
  <c r="H575" i="8"/>
  <c r="I575" i="8" s="1"/>
  <c r="H574" i="8"/>
  <c r="I574" i="8" s="1"/>
  <c r="H573" i="8"/>
  <c r="I573" i="8" s="1"/>
  <c r="H572" i="8"/>
  <c r="I572" i="8" s="1"/>
  <c r="H571" i="8"/>
  <c r="I571" i="8" s="1"/>
  <c r="H570" i="8"/>
  <c r="I570" i="8" s="1"/>
  <c r="H569" i="8"/>
  <c r="I569" i="8" s="1"/>
  <c r="H568" i="8"/>
  <c r="I568" i="8" s="1"/>
  <c r="H567" i="8"/>
  <c r="I567" i="8" s="1"/>
  <c r="H566" i="8"/>
  <c r="I566" i="8" s="1"/>
  <c r="H565" i="8"/>
  <c r="I565" i="8" s="1"/>
  <c r="H564" i="8"/>
  <c r="I564" i="8" s="1"/>
  <c r="H563" i="8"/>
  <c r="I563" i="8" s="1"/>
  <c r="H562" i="8"/>
  <c r="I562" i="8" s="1"/>
  <c r="H561" i="8"/>
  <c r="I561" i="8" s="1"/>
  <c r="H560" i="8"/>
  <c r="I560" i="8" s="1"/>
  <c r="H559" i="8"/>
  <c r="I559" i="8" s="1"/>
  <c r="H558" i="8"/>
  <c r="I558" i="8" s="1"/>
  <c r="H557" i="8"/>
  <c r="I557" i="8" s="1"/>
  <c r="H556" i="8"/>
  <c r="I556" i="8" s="1"/>
  <c r="H555" i="8"/>
  <c r="I555" i="8" s="1"/>
  <c r="H554" i="8"/>
  <c r="I554" i="8" s="1"/>
  <c r="H553" i="8"/>
  <c r="I553" i="8" s="1"/>
  <c r="H552" i="8"/>
  <c r="I552" i="8" s="1"/>
  <c r="H551" i="8"/>
  <c r="I551" i="8" s="1"/>
  <c r="H550" i="8"/>
  <c r="I550" i="8" s="1"/>
  <c r="H549" i="8"/>
  <c r="I549" i="8" s="1"/>
  <c r="H548" i="8"/>
  <c r="I548" i="8" s="1"/>
  <c r="H547" i="8"/>
  <c r="I547" i="8" s="1"/>
  <c r="H546" i="8"/>
  <c r="I546" i="8" s="1"/>
  <c r="H545" i="8"/>
  <c r="I545" i="8" s="1"/>
  <c r="H544" i="8"/>
  <c r="I544" i="8" s="1"/>
  <c r="H543" i="8"/>
  <c r="I543" i="8" s="1"/>
  <c r="H542" i="8"/>
  <c r="I542" i="8" s="1"/>
  <c r="H541" i="8"/>
  <c r="I541" i="8" s="1"/>
  <c r="H540" i="8"/>
  <c r="I540" i="8" s="1"/>
  <c r="H539" i="8"/>
  <c r="I539" i="8" s="1"/>
  <c r="H538" i="8"/>
  <c r="I538" i="8" s="1"/>
  <c r="H537" i="8"/>
  <c r="I537" i="8" s="1"/>
  <c r="H536" i="8"/>
  <c r="I536" i="8" s="1"/>
  <c r="H535" i="8"/>
  <c r="I535" i="8" s="1"/>
  <c r="H534" i="8"/>
  <c r="I534" i="8" s="1"/>
  <c r="H533" i="8"/>
  <c r="I533" i="8" s="1"/>
  <c r="H532" i="8"/>
  <c r="I532" i="8" s="1"/>
  <c r="H531" i="8"/>
  <c r="I531" i="8" s="1"/>
  <c r="H530" i="8"/>
  <c r="I530" i="8" s="1"/>
  <c r="H529" i="8"/>
  <c r="I529" i="8" s="1"/>
  <c r="H528" i="8"/>
  <c r="I528" i="8" s="1"/>
  <c r="H527" i="8"/>
  <c r="I527" i="8" s="1"/>
  <c r="H526" i="8"/>
  <c r="I526" i="8" s="1"/>
  <c r="H525" i="8"/>
  <c r="I525" i="8" s="1"/>
  <c r="H524" i="8"/>
  <c r="I524" i="8" s="1"/>
  <c r="H523" i="8"/>
  <c r="I523" i="8" s="1"/>
  <c r="H522" i="8"/>
  <c r="I522" i="8" s="1"/>
  <c r="H521" i="8"/>
  <c r="I521" i="8" s="1"/>
  <c r="H520" i="8"/>
  <c r="I520" i="8" s="1"/>
  <c r="H519" i="8"/>
  <c r="I519" i="8" s="1"/>
  <c r="H518" i="8"/>
  <c r="I518" i="8" s="1"/>
  <c r="H517" i="8"/>
  <c r="I517" i="8" s="1"/>
  <c r="H516" i="8"/>
  <c r="I516" i="8" s="1"/>
  <c r="H515" i="8"/>
  <c r="I515" i="8" s="1"/>
  <c r="H514" i="8"/>
  <c r="I514" i="8" s="1"/>
  <c r="H513" i="8"/>
  <c r="I513" i="8" s="1"/>
  <c r="H512" i="8"/>
  <c r="I512" i="8" s="1"/>
  <c r="H511" i="8"/>
  <c r="I511" i="8" s="1"/>
  <c r="H510" i="8"/>
  <c r="I510" i="8" s="1"/>
  <c r="H509" i="8"/>
  <c r="I509" i="8" s="1"/>
  <c r="H508" i="8"/>
  <c r="I508" i="8" s="1"/>
  <c r="H507" i="8"/>
  <c r="I507" i="8" s="1"/>
  <c r="H506" i="8"/>
  <c r="I506" i="8" s="1"/>
  <c r="H505" i="8"/>
  <c r="I505" i="8" s="1"/>
  <c r="H504" i="8"/>
  <c r="I504" i="8" s="1"/>
  <c r="H503" i="8"/>
  <c r="I503" i="8" s="1"/>
  <c r="H502" i="8"/>
  <c r="I502" i="8" s="1"/>
  <c r="H501" i="8"/>
  <c r="I501" i="8" s="1"/>
  <c r="H500" i="8"/>
  <c r="I500" i="8" s="1"/>
  <c r="H499" i="8"/>
  <c r="I499" i="8" s="1"/>
  <c r="H498" i="8"/>
  <c r="I498" i="8" s="1"/>
  <c r="H497" i="8"/>
  <c r="I497" i="8" s="1"/>
  <c r="H496" i="8"/>
  <c r="I496" i="8" s="1"/>
  <c r="H495" i="8"/>
  <c r="I495" i="8" s="1"/>
  <c r="H494" i="8"/>
  <c r="I494" i="8" s="1"/>
  <c r="H493" i="8"/>
  <c r="I493" i="8" s="1"/>
  <c r="H492" i="8"/>
  <c r="I492" i="8" s="1"/>
  <c r="H491" i="8"/>
  <c r="I491" i="8" s="1"/>
  <c r="H490" i="8"/>
  <c r="I490" i="8" s="1"/>
  <c r="H489" i="8"/>
  <c r="I489" i="8" s="1"/>
  <c r="H488" i="8"/>
  <c r="I488" i="8" s="1"/>
  <c r="H487" i="8"/>
  <c r="I487" i="8" s="1"/>
  <c r="H486" i="8"/>
  <c r="I486" i="8" s="1"/>
  <c r="H485" i="8"/>
  <c r="I485" i="8" s="1"/>
  <c r="H484" i="8"/>
  <c r="I484" i="8" s="1"/>
  <c r="H483" i="8"/>
  <c r="I483" i="8" s="1"/>
  <c r="H482" i="8"/>
  <c r="I482" i="8" s="1"/>
  <c r="H481" i="8"/>
  <c r="I481" i="8" s="1"/>
  <c r="H480" i="8"/>
  <c r="I480" i="8" s="1"/>
  <c r="H479" i="8"/>
  <c r="I479" i="8" s="1"/>
  <c r="H478" i="8"/>
  <c r="I478" i="8" s="1"/>
  <c r="H477" i="8"/>
  <c r="I477" i="8" s="1"/>
  <c r="H476" i="8"/>
  <c r="I476" i="8" s="1"/>
  <c r="H475" i="8"/>
  <c r="I475" i="8" s="1"/>
  <c r="H474" i="8"/>
  <c r="I474" i="8" s="1"/>
  <c r="H473" i="8"/>
  <c r="I473" i="8" s="1"/>
  <c r="H472" i="8"/>
  <c r="I472" i="8" s="1"/>
  <c r="H471" i="8"/>
  <c r="I471" i="8" s="1"/>
  <c r="H470" i="8"/>
  <c r="I470" i="8" s="1"/>
  <c r="H469" i="8"/>
  <c r="I469" i="8" s="1"/>
  <c r="H468" i="8"/>
  <c r="I468" i="8" s="1"/>
  <c r="H467" i="8"/>
  <c r="I467" i="8" s="1"/>
  <c r="H466" i="8"/>
  <c r="I466" i="8" s="1"/>
  <c r="H465" i="8"/>
  <c r="I465" i="8" s="1"/>
  <c r="H464" i="8"/>
  <c r="I464" i="8" s="1"/>
  <c r="H463" i="8"/>
  <c r="I463" i="8" s="1"/>
  <c r="H462" i="8"/>
  <c r="I462" i="8" s="1"/>
  <c r="H461" i="8"/>
  <c r="I461" i="8" s="1"/>
  <c r="H460" i="8"/>
  <c r="I460" i="8" s="1"/>
  <c r="H459" i="8"/>
  <c r="I459" i="8" s="1"/>
  <c r="H458" i="8"/>
  <c r="I458" i="8" s="1"/>
  <c r="H457" i="8"/>
  <c r="I457" i="8" s="1"/>
  <c r="H456" i="8"/>
  <c r="I456" i="8" s="1"/>
  <c r="H455" i="8"/>
  <c r="I455" i="8" s="1"/>
  <c r="H454" i="8"/>
  <c r="I454" i="8" s="1"/>
  <c r="H453" i="8"/>
  <c r="I453" i="8" s="1"/>
  <c r="H452" i="8"/>
  <c r="I452" i="8" s="1"/>
  <c r="H451" i="8"/>
  <c r="I451" i="8" s="1"/>
  <c r="H450" i="8"/>
  <c r="I450" i="8" s="1"/>
  <c r="H449" i="8"/>
  <c r="I449" i="8" s="1"/>
  <c r="H448" i="8"/>
  <c r="I448" i="8" s="1"/>
  <c r="H447" i="8"/>
  <c r="I447" i="8" s="1"/>
  <c r="H446" i="8"/>
  <c r="I446" i="8" s="1"/>
  <c r="H445" i="8"/>
  <c r="I445" i="8" s="1"/>
  <c r="H444" i="8"/>
  <c r="I444" i="8" s="1"/>
  <c r="H443" i="8"/>
  <c r="I443" i="8" s="1"/>
  <c r="H442" i="8"/>
  <c r="I442" i="8" s="1"/>
  <c r="H441" i="8"/>
  <c r="I441" i="8" s="1"/>
  <c r="H440" i="8"/>
  <c r="I440" i="8" s="1"/>
  <c r="H439" i="8"/>
  <c r="I439" i="8" s="1"/>
  <c r="H438" i="8"/>
  <c r="I438" i="8" s="1"/>
  <c r="H437" i="8"/>
  <c r="I437" i="8" s="1"/>
  <c r="H436" i="8"/>
  <c r="I436" i="8" s="1"/>
  <c r="H435" i="8"/>
  <c r="I435" i="8" s="1"/>
  <c r="H434" i="8"/>
  <c r="I434" i="8" s="1"/>
  <c r="H433" i="8"/>
  <c r="I433" i="8" s="1"/>
  <c r="H432" i="8"/>
  <c r="I432" i="8" s="1"/>
  <c r="H431" i="8"/>
  <c r="I431" i="8" s="1"/>
  <c r="H430" i="8"/>
  <c r="I430" i="8" s="1"/>
  <c r="H429" i="8"/>
  <c r="I429" i="8" s="1"/>
  <c r="H428" i="8"/>
  <c r="I428" i="8" s="1"/>
  <c r="H427" i="8"/>
  <c r="I427" i="8" s="1"/>
  <c r="H426" i="8"/>
  <c r="I426" i="8" s="1"/>
  <c r="H425" i="8"/>
  <c r="I425" i="8" s="1"/>
  <c r="H424" i="8"/>
  <c r="I424" i="8" s="1"/>
  <c r="H423" i="8"/>
  <c r="I423" i="8" s="1"/>
  <c r="H422" i="8"/>
  <c r="I422" i="8" s="1"/>
  <c r="H421" i="8"/>
  <c r="I421" i="8" s="1"/>
  <c r="H420" i="8"/>
  <c r="I420" i="8" s="1"/>
  <c r="H419" i="8"/>
  <c r="I419" i="8" s="1"/>
  <c r="H418" i="8"/>
  <c r="I418" i="8" s="1"/>
  <c r="H417" i="8"/>
  <c r="I417" i="8" s="1"/>
  <c r="H416" i="8"/>
  <c r="I416" i="8" s="1"/>
  <c r="H415" i="8"/>
  <c r="I415" i="8" s="1"/>
  <c r="H414" i="8"/>
  <c r="I414" i="8" s="1"/>
  <c r="H413" i="8"/>
  <c r="I413" i="8" s="1"/>
  <c r="H412" i="8"/>
  <c r="I412" i="8" s="1"/>
  <c r="H411" i="8"/>
  <c r="I411" i="8" s="1"/>
  <c r="H410" i="8"/>
  <c r="I410" i="8" s="1"/>
  <c r="H409" i="8"/>
  <c r="I409" i="8" s="1"/>
  <c r="H408" i="8"/>
  <c r="I408" i="8" s="1"/>
  <c r="H407" i="8"/>
  <c r="I407" i="8" s="1"/>
  <c r="H406" i="8"/>
  <c r="I406" i="8" s="1"/>
  <c r="H405" i="8"/>
  <c r="I405" i="8" s="1"/>
  <c r="H404" i="8"/>
  <c r="I404" i="8" s="1"/>
  <c r="H403" i="8"/>
  <c r="I403" i="8" s="1"/>
  <c r="H402" i="8"/>
  <c r="I402" i="8" s="1"/>
  <c r="H401" i="8"/>
  <c r="I401" i="8" s="1"/>
  <c r="H400" i="8"/>
  <c r="I400" i="8" s="1"/>
  <c r="H399" i="8"/>
  <c r="I399" i="8" s="1"/>
  <c r="H398" i="8"/>
  <c r="I398" i="8" s="1"/>
  <c r="H397" i="8"/>
  <c r="I397" i="8" s="1"/>
  <c r="H396" i="8"/>
  <c r="I396" i="8" s="1"/>
  <c r="H395" i="8"/>
  <c r="I395" i="8" s="1"/>
  <c r="H394" i="8"/>
  <c r="I394" i="8" s="1"/>
  <c r="H393" i="8"/>
  <c r="I393" i="8" s="1"/>
  <c r="H392" i="8"/>
  <c r="I392" i="8" s="1"/>
  <c r="H391" i="8"/>
  <c r="I391" i="8" s="1"/>
  <c r="H390" i="8"/>
  <c r="I390" i="8" s="1"/>
  <c r="H389" i="8"/>
  <c r="I389" i="8" s="1"/>
  <c r="H388" i="8"/>
  <c r="I388" i="8" s="1"/>
  <c r="H387" i="8"/>
  <c r="I387" i="8" s="1"/>
  <c r="H386" i="8"/>
  <c r="I386" i="8" s="1"/>
  <c r="H385" i="8"/>
  <c r="I385" i="8" s="1"/>
  <c r="H384" i="8"/>
  <c r="I384" i="8" s="1"/>
  <c r="H383" i="8"/>
  <c r="I383" i="8" s="1"/>
  <c r="H382" i="8"/>
  <c r="I382" i="8" s="1"/>
  <c r="H381" i="8"/>
  <c r="I381" i="8" s="1"/>
  <c r="H380" i="8"/>
  <c r="I380" i="8" s="1"/>
  <c r="H379" i="8"/>
  <c r="I379" i="8" s="1"/>
  <c r="H378" i="8"/>
  <c r="I378" i="8" s="1"/>
  <c r="H377" i="8"/>
  <c r="I377" i="8" s="1"/>
  <c r="H376" i="8"/>
  <c r="I376" i="8" s="1"/>
  <c r="H375" i="8"/>
  <c r="I375" i="8" s="1"/>
  <c r="H374" i="8"/>
  <c r="I374" i="8" s="1"/>
  <c r="H373" i="8"/>
  <c r="I373" i="8" s="1"/>
  <c r="H372" i="8"/>
  <c r="I372" i="8" s="1"/>
  <c r="H371" i="8"/>
  <c r="I371" i="8" s="1"/>
  <c r="H370" i="8"/>
  <c r="I370" i="8" s="1"/>
  <c r="H369" i="8"/>
  <c r="I369" i="8" s="1"/>
  <c r="H368" i="8"/>
  <c r="I368" i="8" s="1"/>
  <c r="H367" i="8"/>
  <c r="I367" i="8" s="1"/>
  <c r="H366" i="8"/>
  <c r="I366" i="8" s="1"/>
  <c r="H365" i="8"/>
  <c r="I365" i="8" s="1"/>
  <c r="H364" i="8"/>
  <c r="I364" i="8" s="1"/>
  <c r="H363" i="8"/>
  <c r="I363" i="8" s="1"/>
  <c r="H362" i="8"/>
  <c r="I362" i="8" s="1"/>
  <c r="H361" i="8"/>
  <c r="I361" i="8" s="1"/>
  <c r="H360" i="8"/>
  <c r="I360" i="8" s="1"/>
  <c r="H359" i="8"/>
  <c r="I359" i="8" s="1"/>
  <c r="H358" i="8"/>
  <c r="I358" i="8" s="1"/>
  <c r="H357" i="8"/>
  <c r="I357" i="8" s="1"/>
  <c r="H356" i="8"/>
  <c r="I356" i="8" s="1"/>
  <c r="H355" i="8"/>
  <c r="I355" i="8" s="1"/>
  <c r="H354" i="8"/>
  <c r="I354" i="8" s="1"/>
  <c r="H353" i="8"/>
  <c r="I353" i="8" s="1"/>
  <c r="H352" i="8"/>
  <c r="I352" i="8" s="1"/>
  <c r="H351" i="8"/>
  <c r="I351" i="8" s="1"/>
  <c r="H350" i="8"/>
  <c r="I350" i="8" s="1"/>
  <c r="H349" i="8"/>
  <c r="I349" i="8" s="1"/>
  <c r="H348" i="8"/>
  <c r="I348" i="8" s="1"/>
  <c r="H347" i="8"/>
  <c r="I347" i="8" s="1"/>
  <c r="H346" i="8"/>
  <c r="I346" i="8" s="1"/>
  <c r="H345" i="8"/>
  <c r="I345" i="8" s="1"/>
  <c r="H344" i="8"/>
  <c r="I344" i="8" s="1"/>
  <c r="H343" i="8"/>
  <c r="I343" i="8" s="1"/>
  <c r="H342" i="8"/>
  <c r="I342" i="8" s="1"/>
  <c r="H341" i="8"/>
  <c r="I341" i="8" s="1"/>
  <c r="H340" i="8"/>
  <c r="I340" i="8" s="1"/>
  <c r="H339" i="8"/>
  <c r="I339" i="8" s="1"/>
  <c r="H338" i="8"/>
  <c r="I338" i="8" s="1"/>
  <c r="H337" i="8"/>
  <c r="I337" i="8" s="1"/>
  <c r="H336" i="8"/>
  <c r="I336" i="8" s="1"/>
  <c r="H335" i="8"/>
  <c r="I335" i="8" s="1"/>
  <c r="H334" i="8"/>
  <c r="I334" i="8" s="1"/>
  <c r="H333" i="8"/>
  <c r="I333" i="8" s="1"/>
  <c r="H332" i="8"/>
  <c r="I332" i="8" s="1"/>
  <c r="H331" i="8"/>
  <c r="I331" i="8" s="1"/>
  <c r="H330" i="8"/>
  <c r="I330" i="8" s="1"/>
  <c r="H329" i="8"/>
  <c r="I329" i="8" s="1"/>
  <c r="H328" i="8"/>
  <c r="I328" i="8" s="1"/>
  <c r="H327" i="8"/>
  <c r="I327" i="8" s="1"/>
  <c r="H326" i="8"/>
  <c r="I326" i="8" s="1"/>
  <c r="H325" i="8"/>
  <c r="I325" i="8" s="1"/>
  <c r="H324" i="8"/>
  <c r="I324" i="8" s="1"/>
  <c r="H323" i="8"/>
  <c r="I323" i="8" s="1"/>
  <c r="H322" i="8"/>
  <c r="I322" i="8" s="1"/>
  <c r="H321" i="8"/>
  <c r="I321" i="8" s="1"/>
  <c r="H320" i="8"/>
  <c r="I320" i="8" s="1"/>
  <c r="H319" i="8"/>
  <c r="I319" i="8" s="1"/>
  <c r="H318" i="8"/>
  <c r="I318" i="8" s="1"/>
  <c r="H317" i="8"/>
  <c r="I317" i="8" s="1"/>
  <c r="H316" i="8"/>
  <c r="I316" i="8" s="1"/>
  <c r="H315" i="8"/>
  <c r="I315" i="8" s="1"/>
  <c r="H314" i="8"/>
  <c r="I314" i="8" s="1"/>
  <c r="H313" i="8"/>
  <c r="I313" i="8" s="1"/>
  <c r="H312" i="8"/>
  <c r="I312" i="8" s="1"/>
  <c r="H311" i="8"/>
  <c r="I311" i="8" s="1"/>
  <c r="H310" i="8"/>
  <c r="I310" i="8" s="1"/>
  <c r="H309" i="8"/>
  <c r="I309" i="8" s="1"/>
  <c r="H308" i="8"/>
  <c r="I308" i="8" s="1"/>
  <c r="H307" i="8"/>
  <c r="I307" i="8" s="1"/>
  <c r="H306" i="8"/>
  <c r="I306" i="8" s="1"/>
  <c r="H305" i="8"/>
  <c r="I305" i="8" s="1"/>
  <c r="H304" i="8"/>
  <c r="I304" i="8" s="1"/>
  <c r="H303" i="8"/>
  <c r="I303" i="8" s="1"/>
  <c r="H302" i="8"/>
  <c r="I302" i="8" s="1"/>
  <c r="H301" i="8"/>
  <c r="I301" i="8" s="1"/>
  <c r="H300" i="8"/>
  <c r="I300" i="8" s="1"/>
  <c r="H299" i="8"/>
  <c r="I299" i="8" s="1"/>
  <c r="H298" i="8"/>
  <c r="I298" i="8" s="1"/>
  <c r="H297" i="8"/>
  <c r="I297" i="8" s="1"/>
  <c r="H296" i="8"/>
  <c r="I296" i="8" s="1"/>
  <c r="H295" i="8"/>
  <c r="I295" i="8" s="1"/>
  <c r="H294" i="8"/>
  <c r="I294" i="8" s="1"/>
  <c r="H293" i="8"/>
  <c r="I293" i="8" s="1"/>
  <c r="H292" i="8"/>
  <c r="I292" i="8" s="1"/>
  <c r="H291" i="8"/>
  <c r="I291" i="8" s="1"/>
  <c r="H290" i="8"/>
  <c r="I290" i="8" s="1"/>
  <c r="H289" i="8"/>
  <c r="I289" i="8" s="1"/>
  <c r="H288" i="8"/>
  <c r="I288" i="8" s="1"/>
  <c r="H287" i="8"/>
  <c r="I287" i="8" s="1"/>
  <c r="H286" i="8"/>
  <c r="I286" i="8" s="1"/>
  <c r="H285" i="8"/>
  <c r="I285" i="8" s="1"/>
  <c r="H284" i="8"/>
  <c r="I284" i="8" s="1"/>
  <c r="H283" i="8"/>
  <c r="I283" i="8" s="1"/>
  <c r="H282" i="8"/>
  <c r="I282" i="8" s="1"/>
  <c r="H281" i="8"/>
  <c r="I281" i="8" s="1"/>
  <c r="H280" i="8"/>
  <c r="I280" i="8" s="1"/>
  <c r="H279" i="8"/>
  <c r="I279" i="8" s="1"/>
  <c r="H278" i="8"/>
  <c r="I278" i="8" s="1"/>
  <c r="H277" i="8"/>
  <c r="I277" i="8" s="1"/>
  <c r="H276" i="8"/>
  <c r="I276" i="8" s="1"/>
  <c r="H275" i="8"/>
  <c r="I275" i="8" s="1"/>
  <c r="H274" i="8"/>
  <c r="I274" i="8" s="1"/>
  <c r="H273" i="8"/>
  <c r="I273" i="8" s="1"/>
  <c r="H272" i="8"/>
  <c r="I272" i="8" s="1"/>
  <c r="H271" i="8"/>
  <c r="I271" i="8" s="1"/>
  <c r="H270" i="8"/>
  <c r="I270" i="8" s="1"/>
  <c r="H269" i="8"/>
  <c r="I269" i="8" s="1"/>
  <c r="H268" i="8"/>
  <c r="I268" i="8" s="1"/>
  <c r="H267" i="8"/>
  <c r="I267" i="8" s="1"/>
  <c r="H266" i="8"/>
  <c r="I266" i="8" s="1"/>
  <c r="H265" i="8"/>
  <c r="I265" i="8" s="1"/>
  <c r="H264" i="8"/>
  <c r="I264" i="8" s="1"/>
  <c r="H263" i="8"/>
  <c r="I263" i="8" s="1"/>
  <c r="H262" i="8"/>
  <c r="I262" i="8" s="1"/>
  <c r="H261" i="8"/>
  <c r="I261" i="8" s="1"/>
  <c r="H260" i="8"/>
  <c r="I260" i="8" s="1"/>
  <c r="H259" i="8"/>
  <c r="I259" i="8" s="1"/>
  <c r="H258" i="8"/>
  <c r="I258" i="8" s="1"/>
  <c r="H257" i="8"/>
  <c r="I257" i="8" s="1"/>
  <c r="H256" i="8"/>
  <c r="I256" i="8" s="1"/>
  <c r="H255" i="8"/>
  <c r="I255" i="8" s="1"/>
  <c r="H254" i="8"/>
  <c r="I254" i="8" s="1"/>
  <c r="H253" i="8"/>
  <c r="I253" i="8" s="1"/>
  <c r="H252" i="8"/>
  <c r="I252" i="8" s="1"/>
  <c r="H251" i="8"/>
  <c r="I251" i="8" s="1"/>
  <c r="H250" i="8"/>
  <c r="I250" i="8" s="1"/>
  <c r="H249" i="8"/>
  <c r="I249" i="8" s="1"/>
  <c r="H248" i="8"/>
  <c r="I248" i="8" s="1"/>
  <c r="H247" i="8"/>
  <c r="I247" i="8" s="1"/>
  <c r="H246" i="8"/>
  <c r="I246" i="8" s="1"/>
  <c r="H245" i="8"/>
  <c r="I245" i="8" s="1"/>
  <c r="H244" i="8"/>
  <c r="I244" i="8" s="1"/>
  <c r="H243" i="8"/>
  <c r="I243" i="8" s="1"/>
  <c r="H242" i="8"/>
  <c r="I242" i="8" s="1"/>
  <c r="H241" i="8"/>
  <c r="I241" i="8" s="1"/>
  <c r="H240" i="8"/>
  <c r="I240" i="8" s="1"/>
  <c r="H239" i="8"/>
  <c r="I239" i="8" s="1"/>
  <c r="H238" i="8"/>
  <c r="I238" i="8" s="1"/>
  <c r="H237" i="8"/>
  <c r="I237" i="8" s="1"/>
  <c r="H236" i="8"/>
  <c r="I236" i="8" s="1"/>
  <c r="H235" i="8"/>
  <c r="I235" i="8" s="1"/>
  <c r="H234" i="8"/>
  <c r="I234" i="8" s="1"/>
  <c r="H233" i="8"/>
  <c r="I233" i="8" s="1"/>
  <c r="H232" i="8"/>
  <c r="I232" i="8" s="1"/>
  <c r="H231" i="8"/>
  <c r="I231" i="8" s="1"/>
  <c r="H230" i="8"/>
  <c r="I230" i="8" s="1"/>
  <c r="H229" i="8"/>
  <c r="I229" i="8" s="1"/>
  <c r="H228" i="8"/>
  <c r="I228" i="8" s="1"/>
  <c r="H227" i="8"/>
  <c r="I227" i="8" s="1"/>
  <c r="H226" i="8"/>
  <c r="I226" i="8" s="1"/>
  <c r="H225" i="8"/>
  <c r="I225" i="8" s="1"/>
  <c r="H224" i="8"/>
  <c r="I224" i="8" s="1"/>
  <c r="H223" i="8"/>
  <c r="I223" i="8" s="1"/>
  <c r="H222" i="8"/>
  <c r="I222" i="8" s="1"/>
  <c r="H221" i="8"/>
  <c r="I221" i="8" s="1"/>
  <c r="H220" i="8"/>
  <c r="I220" i="8" s="1"/>
  <c r="H219" i="8"/>
  <c r="I219" i="8" s="1"/>
  <c r="H218" i="8"/>
  <c r="I218" i="8" s="1"/>
  <c r="H217" i="8"/>
  <c r="I217" i="8" s="1"/>
  <c r="H216" i="8"/>
  <c r="I216" i="8" s="1"/>
  <c r="H215" i="8"/>
  <c r="I215" i="8" s="1"/>
  <c r="H214" i="8"/>
  <c r="I214" i="8" s="1"/>
  <c r="H213" i="8"/>
  <c r="I213" i="8" s="1"/>
  <c r="H212" i="8"/>
  <c r="I212" i="8" s="1"/>
  <c r="H211" i="8"/>
  <c r="I211" i="8" s="1"/>
  <c r="H210" i="8"/>
  <c r="I210" i="8" s="1"/>
  <c r="H209" i="8"/>
  <c r="I209" i="8" s="1"/>
  <c r="H208" i="8"/>
  <c r="I208" i="8" s="1"/>
  <c r="H207" i="8"/>
  <c r="I207" i="8" s="1"/>
  <c r="H206" i="8"/>
  <c r="I206" i="8" s="1"/>
  <c r="H205" i="8"/>
  <c r="I205" i="8" s="1"/>
  <c r="H204" i="8"/>
  <c r="I204" i="8" s="1"/>
  <c r="H203" i="8"/>
  <c r="I203" i="8" s="1"/>
  <c r="H202" i="8"/>
  <c r="I202" i="8" s="1"/>
  <c r="H201" i="8"/>
  <c r="I201" i="8" s="1"/>
  <c r="H200" i="8"/>
  <c r="I200" i="8" s="1"/>
  <c r="H199" i="8"/>
  <c r="I199" i="8" s="1"/>
  <c r="H198" i="8"/>
  <c r="I198" i="8" s="1"/>
  <c r="H197" i="8"/>
  <c r="I197" i="8" s="1"/>
  <c r="H196" i="8"/>
  <c r="I196" i="8" s="1"/>
  <c r="H195" i="8"/>
  <c r="I195" i="8" s="1"/>
  <c r="H194" i="8"/>
  <c r="I194" i="8" s="1"/>
  <c r="H193" i="8"/>
  <c r="I193" i="8" s="1"/>
  <c r="H192" i="8"/>
  <c r="I192" i="8" s="1"/>
  <c r="H191" i="8"/>
  <c r="I191" i="8" s="1"/>
  <c r="H190" i="8"/>
  <c r="I190" i="8" s="1"/>
  <c r="H189" i="8"/>
  <c r="I189" i="8" s="1"/>
  <c r="H188" i="8"/>
  <c r="I188" i="8" s="1"/>
  <c r="H187" i="8"/>
  <c r="I187" i="8" s="1"/>
  <c r="H186" i="8"/>
  <c r="I186" i="8" s="1"/>
  <c r="H185" i="8"/>
  <c r="I185" i="8" s="1"/>
  <c r="H184" i="8"/>
  <c r="I184" i="8" s="1"/>
  <c r="H183" i="8"/>
  <c r="I183" i="8" s="1"/>
  <c r="H182" i="8"/>
  <c r="I182" i="8" s="1"/>
  <c r="H181" i="8"/>
  <c r="I181" i="8" s="1"/>
  <c r="H180" i="8"/>
  <c r="I180" i="8" s="1"/>
  <c r="H179" i="8"/>
  <c r="I179" i="8" s="1"/>
  <c r="H178" i="8"/>
  <c r="I178" i="8" s="1"/>
  <c r="H177" i="8"/>
  <c r="I177" i="8" s="1"/>
  <c r="H176" i="8"/>
  <c r="I176" i="8" s="1"/>
  <c r="H175" i="8"/>
  <c r="I175" i="8" s="1"/>
  <c r="H174" i="8"/>
  <c r="I174" i="8" s="1"/>
  <c r="H173" i="8"/>
  <c r="I173" i="8" s="1"/>
  <c r="H172" i="8"/>
  <c r="I172" i="8" s="1"/>
  <c r="H171" i="8"/>
  <c r="I171" i="8" s="1"/>
  <c r="H170" i="8"/>
  <c r="I170" i="8" s="1"/>
  <c r="H169" i="8"/>
  <c r="I169" i="8" s="1"/>
  <c r="H168" i="8"/>
  <c r="I168" i="8" s="1"/>
  <c r="H167" i="8"/>
  <c r="I167" i="8" s="1"/>
  <c r="H166" i="8"/>
  <c r="I166" i="8" s="1"/>
  <c r="H165" i="8"/>
  <c r="I165" i="8" s="1"/>
  <c r="H164" i="8"/>
  <c r="I164" i="8" s="1"/>
  <c r="H163" i="8"/>
  <c r="I163" i="8" s="1"/>
  <c r="H162" i="8"/>
  <c r="I162" i="8" s="1"/>
  <c r="H161" i="8"/>
  <c r="I161" i="8" s="1"/>
  <c r="H160" i="8"/>
  <c r="I160" i="8" s="1"/>
  <c r="H159" i="8"/>
  <c r="I159" i="8" s="1"/>
  <c r="H158" i="8"/>
  <c r="I158" i="8" s="1"/>
  <c r="H157" i="8"/>
  <c r="I157" i="8" s="1"/>
  <c r="H156" i="8"/>
  <c r="I156" i="8" s="1"/>
  <c r="H155" i="8"/>
  <c r="I155" i="8" s="1"/>
  <c r="H154" i="8"/>
  <c r="I154" i="8" s="1"/>
  <c r="H153" i="8"/>
  <c r="I153" i="8" s="1"/>
  <c r="H152" i="8"/>
  <c r="I152" i="8" s="1"/>
  <c r="H151" i="8"/>
  <c r="I151" i="8" s="1"/>
  <c r="H150" i="8"/>
  <c r="I150" i="8" s="1"/>
  <c r="H149" i="8"/>
  <c r="I149" i="8" s="1"/>
  <c r="H148" i="8"/>
  <c r="I148" i="8" s="1"/>
  <c r="H147" i="8"/>
  <c r="I147" i="8" s="1"/>
  <c r="H146" i="8"/>
  <c r="I146" i="8" s="1"/>
  <c r="H145" i="8"/>
  <c r="I145" i="8" s="1"/>
  <c r="H144" i="8"/>
  <c r="I144" i="8" s="1"/>
  <c r="H143" i="8"/>
  <c r="I143" i="8" s="1"/>
  <c r="H142" i="8"/>
  <c r="I142" i="8" s="1"/>
  <c r="H141" i="8"/>
  <c r="I141" i="8" s="1"/>
  <c r="H140" i="8"/>
  <c r="I140" i="8" s="1"/>
  <c r="H139" i="8"/>
  <c r="I139" i="8" s="1"/>
  <c r="H138" i="8"/>
  <c r="I138" i="8" s="1"/>
  <c r="H137" i="8"/>
  <c r="I137" i="8" s="1"/>
  <c r="H136" i="8"/>
  <c r="I136" i="8" s="1"/>
  <c r="H135" i="8"/>
  <c r="I135" i="8" s="1"/>
  <c r="H134" i="8"/>
  <c r="I134" i="8" s="1"/>
  <c r="H133" i="8"/>
  <c r="I133" i="8" s="1"/>
  <c r="H132" i="8"/>
  <c r="I132" i="8" s="1"/>
  <c r="H131" i="8"/>
  <c r="I131" i="8" s="1"/>
  <c r="H130" i="8"/>
  <c r="I130" i="8" s="1"/>
  <c r="H129" i="8"/>
  <c r="I129" i="8" s="1"/>
  <c r="H128" i="8"/>
  <c r="I128" i="8" s="1"/>
  <c r="H127" i="8"/>
  <c r="I127" i="8" s="1"/>
  <c r="H126" i="8"/>
  <c r="I126" i="8" s="1"/>
  <c r="H125" i="8"/>
  <c r="I125" i="8" s="1"/>
  <c r="H124" i="8"/>
  <c r="I124" i="8" s="1"/>
  <c r="H123" i="8"/>
  <c r="I123" i="8" s="1"/>
  <c r="H122" i="8"/>
  <c r="I122" i="8" s="1"/>
  <c r="H121" i="8"/>
  <c r="I121" i="8" s="1"/>
  <c r="H120" i="8"/>
  <c r="I120" i="8" s="1"/>
  <c r="H119" i="8"/>
  <c r="I119" i="8" s="1"/>
  <c r="H118" i="8"/>
  <c r="I118" i="8" s="1"/>
  <c r="H117" i="8"/>
  <c r="I117" i="8" s="1"/>
  <c r="H116" i="8"/>
  <c r="I116" i="8" s="1"/>
  <c r="H115" i="8"/>
  <c r="I115" i="8" s="1"/>
  <c r="H114" i="8"/>
  <c r="I114" i="8" s="1"/>
  <c r="H113" i="8"/>
  <c r="I113" i="8" s="1"/>
  <c r="H112" i="8"/>
  <c r="I112" i="8" s="1"/>
  <c r="H111" i="8"/>
  <c r="I111" i="8" s="1"/>
  <c r="H110" i="8"/>
  <c r="I110" i="8" s="1"/>
  <c r="H109" i="8"/>
  <c r="I109" i="8" s="1"/>
  <c r="H108" i="8"/>
  <c r="I108" i="8" s="1"/>
  <c r="H107" i="8"/>
  <c r="I107" i="8" s="1"/>
  <c r="H106" i="8"/>
  <c r="I106" i="8" s="1"/>
  <c r="H105" i="8"/>
  <c r="I105" i="8" s="1"/>
  <c r="H104" i="8"/>
  <c r="I104" i="8" s="1"/>
  <c r="H103" i="8"/>
  <c r="I103" i="8" s="1"/>
  <c r="H102" i="8"/>
  <c r="I102" i="8" s="1"/>
  <c r="H101" i="8"/>
  <c r="I101" i="8" s="1"/>
  <c r="H100" i="8"/>
  <c r="I100" i="8" s="1"/>
  <c r="H99" i="8"/>
  <c r="I99" i="8" s="1"/>
  <c r="H98" i="8"/>
  <c r="I98" i="8" s="1"/>
  <c r="H97" i="8"/>
  <c r="I97" i="8" s="1"/>
  <c r="H96" i="8"/>
  <c r="I96" i="8" s="1"/>
  <c r="H95" i="8"/>
  <c r="I95" i="8" s="1"/>
  <c r="H94" i="8"/>
  <c r="I94" i="8" s="1"/>
  <c r="H93" i="8"/>
  <c r="I93" i="8" s="1"/>
  <c r="H92" i="8"/>
  <c r="I92" i="8" s="1"/>
  <c r="H91" i="8"/>
  <c r="I91" i="8" s="1"/>
  <c r="H90" i="8"/>
  <c r="I90" i="8" s="1"/>
  <c r="H89" i="8"/>
  <c r="I89" i="8" s="1"/>
  <c r="H88" i="8"/>
  <c r="I88" i="8" s="1"/>
  <c r="H87" i="8"/>
  <c r="I87" i="8" s="1"/>
  <c r="H86" i="8"/>
  <c r="I86" i="8" s="1"/>
  <c r="H85" i="8"/>
  <c r="I85" i="8" s="1"/>
  <c r="H84" i="8"/>
  <c r="I84" i="8" s="1"/>
  <c r="H83" i="8"/>
  <c r="I83" i="8" s="1"/>
  <c r="H82" i="8"/>
  <c r="I82" i="8" s="1"/>
  <c r="H81" i="8"/>
  <c r="I81" i="8" s="1"/>
  <c r="H80" i="8"/>
  <c r="I80" i="8" s="1"/>
  <c r="H79" i="8"/>
  <c r="I79" i="8" s="1"/>
  <c r="H78" i="8"/>
  <c r="I78" i="8" s="1"/>
  <c r="H77" i="8"/>
  <c r="I77" i="8" s="1"/>
  <c r="H76" i="8"/>
  <c r="I76" i="8" s="1"/>
  <c r="H75" i="8"/>
  <c r="I75" i="8" s="1"/>
  <c r="H74" i="8"/>
  <c r="I74" i="8" s="1"/>
  <c r="H73" i="8"/>
  <c r="I73" i="8" s="1"/>
  <c r="H72" i="8"/>
  <c r="I72" i="8" s="1"/>
  <c r="H71" i="8"/>
  <c r="I71" i="8" s="1"/>
  <c r="H70" i="8"/>
  <c r="I70" i="8" s="1"/>
  <c r="H69" i="8"/>
  <c r="I69" i="8" s="1"/>
  <c r="H68" i="8"/>
  <c r="I68" i="8" s="1"/>
  <c r="H67" i="8"/>
  <c r="I67" i="8" s="1"/>
  <c r="H66" i="8"/>
  <c r="I66" i="8" s="1"/>
  <c r="H65" i="8"/>
  <c r="I65" i="8" s="1"/>
  <c r="H64" i="8"/>
  <c r="I64" i="8" s="1"/>
  <c r="H63" i="8"/>
  <c r="I63" i="8" s="1"/>
  <c r="H62" i="8"/>
  <c r="I62" i="8" s="1"/>
  <c r="H61" i="8"/>
  <c r="I61" i="8" s="1"/>
  <c r="H60" i="8"/>
  <c r="I60" i="8" s="1"/>
  <c r="H59" i="8"/>
  <c r="I59" i="8" s="1"/>
  <c r="H58" i="8"/>
  <c r="I58" i="8" s="1"/>
  <c r="H57" i="8"/>
  <c r="I57" i="8" s="1"/>
  <c r="H56" i="8"/>
  <c r="I56" i="8" s="1"/>
  <c r="H55" i="8"/>
  <c r="I55" i="8" s="1"/>
  <c r="H54" i="8"/>
  <c r="I54" i="8" s="1"/>
  <c r="H53" i="8"/>
  <c r="I53" i="8" s="1"/>
  <c r="H52" i="8"/>
  <c r="I52" i="8" s="1"/>
  <c r="H51" i="8"/>
  <c r="I51" i="8" s="1"/>
  <c r="H50" i="8"/>
  <c r="I50" i="8" s="1"/>
  <c r="H49" i="8"/>
  <c r="I49" i="8" s="1"/>
  <c r="H48" i="8"/>
  <c r="I48" i="8" s="1"/>
  <c r="H47" i="8"/>
  <c r="I47" i="8" s="1"/>
  <c r="H46" i="8"/>
  <c r="I46" i="8" s="1"/>
  <c r="H45" i="8"/>
  <c r="I45" i="8" s="1"/>
  <c r="H44" i="8"/>
  <c r="I44" i="8" s="1"/>
  <c r="H43" i="8"/>
  <c r="I43" i="8" s="1"/>
  <c r="H42" i="8"/>
  <c r="I42" i="8" s="1"/>
  <c r="H41" i="8"/>
  <c r="I41" i="8" s="1"/>
  <c r="H40" i="8"/>
  <c r="I40" i="8" s="1"/>
  <c r="H39" i="8"/>
  <c r="I39" i="8" s="1"/>
  <c r="H38" i="8"/>
  <c r="I38" i="8" s="1"/>
  <c r="H37" i="8"/>
  <c r="I37" i="8" s="1"/>
  <c r="H36" i="8"/>
  <c r="I36" i="8" s="1"/>
  <c r="H35" i="8"/>
  <c r="I35" i="8" s="1"/>
  <c r="H34" i="8"/>
  <c r="I34" i="8" s="1"/>
  <c r="H33" i="8"/>
  <c r="I33" i="8" s="1"/>
  <c r="H32" i="8"/>
  <c r="I32" i="8" s="1"/>
  <c r="H31" i="8"/>
  <c r="I31" i="8" s="1"/>
  <c r="H30" i="8"/>
  <c r="I30" i="8" s="1"/>
  <c r="H29" i="8"/>
  <c r="I29" i="8" s="1"/>
  <c r="H28" i="8"/>
  <c r="I28" i="8" s="1"/>
  <c r="H27" i="8"/>
  <c r="I27" i="8" s="1"/>
  <c r="H26" i="8"/>
  <c r="I26" i="8" s="1"/>
  <c r="H25" i="8"/>
  <c r="I25" i="8" s="1"/>
  <c r="H24" i="8"/>
  <c r="I24" i="8" s="1"/>
  <c r="H23" i="8"/>
  <c r="I23" i="8" s="1"/>
  <c r="H22" i="8"/>
  <c r="I22" i="8" s="1"/>
  <c r="H21" i="8"/>
  <c r="I21" i="8" s="1"/>
  <c r="H20" i="8"/>
  <c r="I20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596" i="7"/>
  <c r="I596" i="7" s="1"/>
  <c r="H595" i="7"/>
  <c r="I595" i="7" s="1"/>
  <c r="H594" i="7"/>
  <c r="I594" i="7" s="1"/>
  <c r="H593" i="7"/>
  <c r="I593" i="7" s="1"/>
  <c r="H592" i="7"/>
  <c r="I592" i="7" s="1"/>
  <c r="H591" i="7"/>
  <c r="I591" i="7" s="1"/>
  <c r="H590" i="7"/>
  <c r="I590" i="7" s="1"/>
  <c r="H589" i="7"/>
  <c r="I589" i="7" s="1"/>
  <c r="H588" i="7"/>
  <c r="I588" i="7" s="1"/>
  <c r="H587" i="7"/>
  <c r="I587" i="7" s="1"/>
  <c r="H586" i="7"/>
  <c r="I586" i="7" s="1"/>
  <c r="H585" i="7"/>
  <c r="I585" i="7" s="1"/>
  <c r="H584" i="7"/>
  <c r="I584" i="7" s="1"/>
  <c r="H583" i="7"/>
  <c r="I583" i="7" s="1"/>
  <c r="H582" i="7"/>
  <c r="I582" i="7" s="1"/>
  <c r="H581" i="7"/>
  <c r="I581" i="7" s="1"/>
  <c r="H580" i="7"/>
  <c r="I580" i="7" s="1"/>
  <c r="H579" i="7"/>
  <c r="I579" i="7" s="1"/>
  <c r="H578" i="7"/>
  <c r="I578" i="7" s="1"/>
  <c r="H577" i="7"/>
  <c r="I577" i="7" s="1"/>
  <c r="H576" i="7"/>
  <c r="I576" i="7" s="1"/>
  <c r="H575" i="7"/>
  <c r="I575" i="7" s="1"/>
  <c r="H574" i="7"/>
  <c r="I574" i="7" s="1"/>
  <c r="H573" i="7"/>
  <c r="I573" i="7" s="1"/>
  <c r="H572" i="7"/>
  <c r="I572" i="7" s="1"/>
  <c r="H571" i="7"/>
  <c r="I571" i="7" s="1"/>
  <c r="H570" i="7"/>
  <c r="I570" i="7" s="1"/>
  <c r="H569" i="7"/>
  <c r="I569" i="7" s="1"/>
  <c r="H568" i="7"/>
  <c r="I568" i="7" s="1"/>
  <c r="H567" i="7"/>
  <c r="I567" i="7" s="1"/>
  <c r="H566" i="7"/>
  <c r="I566" i="7" s="1"/>
  <c r="H565" i="7"/>
  <c r="I565" i="7" s="1"/>
  <c r="H564" i="7"/>
  <c r="I564" i="7" s="1"/>
  <c r="H563" i="7"/>
  <c r="I563" i="7" s="1"/>
  <c r="H562" i="7"/>
  <c r="I562" i="7" s="1"/>
  <c r="H561" i="7"/>
  <c r="I561" i="7" s="1"/>
  <c r="H560" i="7"/>
  <c r="I560" i="7" s="1"/>
  <c r="H559" i="7"/>
  <c r="I559" i="7" s="1"/>
  <c r="H558" i="7"/>
  <c r="I558" i="7" s="1"/>
  <c r="H557" i="7"/>
  <c r="I557" i="7" s="1"/>
  <c r="H556" i="7"/>
  <c r="I556" i="7" s="1"/>
  <c r="H555" i="7"/>
  <c r="I555" i="7" s="1"/>
  <c r="H554" i="7"/>
  <c r="I554" i="7" s="1"/>
  <c r="H553" i="7"/>
  <c r="I553" i="7" s="1"/>
  <c r="H552" i="7"/>
  <c r="I552" i="7" s="1"/>
  <c r="H551" i="7"/>
  <c r="I551" i="7" s="1"/>
  <c r="H550" i="7"/>
  <c r="I550" i="7" s="1"/>
  <c r="H549" i="7"/>
  <c r="I549" i="7" s="1"/>
  <c r="H548" i="7"/>
  <c r="I548" i="7" s="1"/>
  <c r="H547" i="7"/>
  <c r="I547" i="7" s="1"/>
  <c r="H546" i="7"/>
  <c r="I546" i="7" s="1"/>
  <c r="H545" i="7"/>
  <c r="I545" i="7" s="1"/>
  <c r="H544" i="7"/>
  <c r="I544" i="7" s="1"/>
  <c r="H543" i="7"/>
  <c r="I543" i="7" s="1"/>
  <c r="H542" i="7"/>
  <c r="I542" i="7" s="1"/>
  <c r="H541" i="7"/>
  <c r="I541" i="7" s="1"/>
  <c r="H540" i="7"/>
  <c r="I540" i="7" s="1"/>
  <c r="H539" i="7"/>
  <c r="I539" i="7" s="1"/>
  <c r="H538" i="7"/>
  <c r="I538" i="7" s="1"/>
  <c r="H537" i="7"/>
  <c r="I537" i="7" s="1"/>
  <c r="H536" i="7"/>
  <c r="I536" i="7" s="1"/>
  <c r="H535" i="7"/>
  <c r="I535" i="7" s="1"/>
  <c r="H534" i="7"/>
  <c r="I534" i="7" s="1"/>
  <c r="H533" i="7"/>
  <c r="I533" i="7" s="1"/>
  <c r="H532" i="7"/>
  <c r="I532" i="7" s="1"/>
  <c r="H531" i="7"/>
  <c r="I531" i="7" s="1"/>
  <c r="H530" i="7"/>
  <c r="I530" i="7" s="1"/>
  <c r="H529" i="7"/>
  <c r="I529" i="7" s="1"/>
  <c r="H528" i="7"/>
  <c r="I528" i="7" s="1"/>
  <c r="H527" i="7"/>
  <c r="I527" i="7" s="1"/>
  <c r="H526" i="7"/>
  <c r="I526" i="7" s="1"/>
  <c r="H525" i="7"/>
  <c r="I525" i="7" s="1"/>
  <c r="H524" i="7"/>
  <c r="I524" i="7" s="1"/>
  <c r="H523" i="7"/>
  <c r="I523" i="7" s="1"/>
  <c r="H522" i="7"/>
  <c r="I522" i="7" s="1"/>
  <c r="H521" i="7"/>
  <c r="I521" i="7" s="1"/>
  <c r="H520" i="7"/>
  <c r="I520" i="7" s="1"/>
  <c r="H519" i="7"/>
  <c r="I519" i="7" s="1"/>
  <c r="H518" i="7"/>
  <c r="I518" i="7" s="1"/>
  <c r="H517" i="7"/>
  <c r="I517" i="7" s="1"/>
  <c r="H516" i="7"/>
  <c r="I516" i="7" s="1"/>
  <c r="H515" i="7"/>
  <c r="I515" i="7" s="1"/>
  <c r="H514" i="7"/>
  <c r="I514" i="7" s="1"/>
  <c r="H513" i="7"/>
  <c r="I513" i="7" s="1"/>
  <c r="H512" i="7"/>
  <c r="I512" i="7" s="1"/>
  <c r="H511" i="7"/>
  <c r="I511" i="7" s="1"/>
  <c r="H510" i="7"/>
  <c r="I510" i="7" s="1"/>
  <c r="H509" i="7"/>
  <c r="I509" i="7" s="1"/>
  <c r="H508" i="7"/>
  <c r="I508" i="7" s="1"/>
  <c r="H507" i="7"/>
  <c r="I507" i="7" s="1"/>
  <c r="H506" i="7"/>
  <c r="I506" i="7" s="1"/>
  <c r="H505" i="7"/>
  <c r="I505" i="7" s="1"/>
  <c r="H504" i="7"/>
  <c r="I504" i="7" s="1"/>
  <c r="H503" i="7"/>
  <c r="I503" i="7" s="1"/>
  <c r="H502" i="7"/>
  <c r="I502" i="7" s="1"/>
  <c r="H501" i="7"/>
  <c r="I501" i="7" s="1"/>
  <c r="H500" i="7"/>
  <c r="I500" i="7" s="1"/>
  <c r="H499" i="7"/>
  <c r="I499" i="7" s="1"/>
  <c r="H498" i="7"/>
  <c r="I498" i="7" s="1"/>
  <c r="H497" i="7"/>
  <c r="I497" i="7" s="1"/>
  <c r="H496" i="7"/>
  <c r="I496" i="7" s="1"/>
  <c r="H495" i="7"/>
  <c r="I495" i="7" s="1"/>
  <c r="H494" i="7"/>
  <c r="I494" i="7" s="1"/>
  <c r="H493" i="7"/>
  <c r="I493" i="7" s="1"/>
  <c r="H492" i="7"/>
  <c r="I492" i="7" s="1"/>
  <c r="H491" i="7"/>
  <c r="I491" i="7" s="1"/>
  <c r="H490" i="7"/>
  <c r="I490" i="7" s="1"/>
  <c r="H489" i="7"/>
  <c r="I489" i="7" s="1"/>
  <c r="H488" i="7"/>
  <c r="I488" i="7" s="1"/>
  <c r="H487" i="7"/>
  <c r="I487" i="7" s="1"/>
  <c r="H486" i="7"/>
  <c r="I486" i="7" s="1"/>
  <c r="H485" i="7"/>
  <c r="I485" i="7" s="1"/>
  <c r="H484" i="7"/>
  <c r="I484" i="7" s="1"/>
  <c r="H483" i="7"/>
  <c r="I483" i="7" s="1"/>
  <c r="H482" i="7"/>
  <c r="I482" i="7" s="1"/>
  <c r="H481" i="7"/>
  <c r="I481" i="7" s="1"/>
  <c r="H480" i="7"/>
  <c r="I480" i="7" s="1"/>
  <c r="H479" i="7"/>
  <c r="I479" i="7" s="1"/>
  <c r="H478" i="7"/>
  <c r="I478" i="7" s="1"/>
  <c r="H477" i="7"/>
  <c r="I477" i="7" s="1"/>
  <c r="H476" i="7"/>
  <c r="I476" i="7" s="1"/>
  <c r="H475" i="7"/>
  <c r="I475" i="7" s="1"/>
  <c r="H474" i="7"/>
  <c r="I474" i="7" s="1"/>
  <c r="H473" i="7"/>
  <c r="I473" i="7" s="1"/>
  <c r="H472" i="7"/>
  <c r="I472" i="7" s="1"/>
  <c r="H471" i="7"/>
  <c r="I471" i="7" s="1"/>
  <c r="H470" i="7"/>
  <c r="I470" i="7" s="1"/>
  <c r="H469" i="7"/>
  <c r="I469" i="7" s="1"/>
  <c r="H468" i="7"/>
  <c r="I468" i="7" s="1"/>
  <c r="H467" i="7"/>
  <c r="I467" i="7" s="1"/>
  <c r="H466" i="7"/>
  <c r="I466" i="7" s="1"/>
  <c r="H465" i="7"/>
  <c r="I465" i="7" s="1"/>
  <c r="H464" i="7"/>
  <c r="I464" i="7" s="1"/>
  <c r="H463" i="7"/>
  <c r="I463" i="7" s="1"/>
  <c r="H462" i="7"/>
  <c r="I462" i="7" s="1"/>
  <c r="H461" i="7"/>
  <c r="I461" i="7" s="1"/>
  <c r="H460" i="7"/>
  <c r="I460" i="7" s="1"/>
  <c r="H459" i="7"/>
  <c r="I459" i="7" s="1"/>
  <c r="H458" i="7"/>
  <c r="I458" i="7" s="1"/>
  <c r="H457" i="7"/>
  <c r="I457" i="7" s="1"/>
  <c r="H456" i="7"/>
  <c r="I456" i="7" s="1"/>
  <c r="H455" i="7"/>
  <c r="I455" i="7" s="1"/>
  <c r="H454" i="7"/>
  <c r="I454" i="7" s="1"/>
  <c r="H453" i="7"/>
  <c r="I453" i="7" s="1"/>
  <c r="H452" i="7"/>
  <c r="I452" i="7" s="1"/>
  <c r="H451" i="7"/>
  <c r="I451" i="7" s="1"/>
  <c r="H450" i="7"/>
  <c r="I450" i="7" s="1"/>
  <c r="H449" i="7"/>
  <c r="I449" i="7" s="1"/>
  <c r="H448" i="7"/>
  <c r="I448" i="7" s="1"/>
  <c r="H447" i="7"/>
  <c r="I447" i="7" s="1"/>
  <c r="H446" i="7"/>
  <c r="I446" i="7" s="1"/>
  <c r="H445" i="7"/>
  <c r="I445" i="7" s="1"/>
  <c r="H444" i="7"/>
  <c r="I444" i="7" s="1"/>
  <c r="H443" i="7"/>
  <c r="I443" i="7" s="1"/>
  <c r="H442" i="7"/>
  <c r="I442" i="7" s="1"/>
  <c r="H441" i="7"/>
  <c r="I441" i="7" s="1"/>
  <c r="H440" i="7"/>
  <c r="I440" i="7" s="1"/>
  <c r="H439" i="7"/>
  <c r="I439" i="7" s="1"/>
  <c r="H438" i="7"/>
  <c r="I438" i="7" s="1"/>
  <c r="H437" i="7"/>
  <c r="I437" i="7" s="1"/>
  <c r="H436" i="7"/>
  <c r="I436" i="7" s="1"/>
  <c r="H435" i="7"/>
  <c r="I435" i="7" s="1"/>
  <c r="H434" i="7"/>
  <c r="I434" i="7" s="1"/>
  <c r="H433" i="7"/>
  <c r="I433" i="7" s="1"/>
  <c r="H432" i="7"/>
  <c r="I432" i="7" s="1"/>
  <c r="H431" i="7"/>
  <c r="I431" i="7" s="1"/>
  <c r="H430" i="7"/>
  <c r="I430" i="7" s="1"/>
  <c r="H429" i="7"/>
  <c r="I429" i="7" s="1"/>
  <c r="H428" i="7"/>
  <c r="I428" i="7" s="1"/>
  <c r="H427" i="7"/>
  <c r="I427" i="7" s="1"/>
  <c r="H426" i="7"/>
  <c r="I426" i="7" s="1"/>
  <c r="H425" i="7"/>
  <c r="I425" i="7" s="1"/>
  <c r="H424" i="7"/>
  <c r="I424" i="7" s="1"/>
  <c r="H423" i="7"/>
  <c r="I423" i="7" s="1"/>
  <c r="H422" i="7"/>
  <c r="I422" i="7" s="1"/>
  <c r="H421" i="7"/>
  <c r="I421" i="7" s="1"/>
  <c r="H420" i="7"/>
  <c r="I420" i="7" s="1"/>
  <c r="H419" i="7"/>
  <c r="I419" i="7" s="1"/>
  <c r="H418" i="7"/>
  <c r="I418" i="7" s="1"/>
  <c r="H417" i="7"/>
  <c r="I417" i="7" s="1"/>
  <c r="H416" i="7"/>
  <c r="I416" i="7" s="1"/>
  <c r="H415" i="7"/>
  <c r="I415" i="7" s="1"/>
  <c r="H414" i="7"/>
  <c r="I414" i="7" s="1"/>
  <c r="H413" i="7"/>
  <c r="I413" i="7" s="1"/>
  <c r="H412" i="7"/>
  <c r="I412" i="7" s="1"/>
  <c r="H411" i="7"/>
  <c r="I411" i="7" s="1"/>
  <c r="H410" i="7"/>
  <c r="I410" i="7" s="1"/>
  <c r="H409" i="7"/>
  <c r="I409" i="7" s="1"/>
  <c r="H408" i="7"/>
  <c r="I408" i="7" s="1"/>
  <c r="H407" i="7"/>
  <c r="I407" i="7" s="1"/>
  <c r="H406" i="7"/>
  <c r="I406" i="7" s="1"/>
  <c r="H405" i="7"/>
  <c r="I405" i="7" s="1"/>
  <c r="H404" i="7"/>
  <c r="I404" i="7" s="1"/>
  <c r="H403" i="7"/>
  <c r="I403" i="7" s="1"/>
  <c r="H402" i="7"/>
  <c r="I402" i="7" s="1"/>
  <c r="H401" i="7"/>
  <c r="I401" i="7" s="1"/>
  <c r="H400" i="7"/>
  <c r="I400" i="7" s="1"/>
  <c r="H399" i="7"/>
  <c r="I399" i="7" s="1"/>
  <c r="H398" i="7"/>
  <c r="I398" i="7" s="1"/>
  <c r="H397" i="7"/>
  <c r="I397" i="7" s="1"/>
  <c r="H396" i="7"/>
  <c r="I396" i="7" s="1"/>
  <c r="H395" i="7"/>
  <c r="I395" i="7" s="1"/>
  <c r="H394" i="7"/>
  <c r="I394" i="7" s="1"/>
  <c r="H393" i="7"/>
  <c r="I393" i="7" s="1"/>
  <c r="H392" i="7"/>
  <c r="I392" i="7" s="1"/>
  <c r="H391" i="7"/>
  <c r="I391" i="7" s="1"/>
  <c r="H390" i="7"/>
  <c r="I390" i="7" s="1"/>
  <c r="H389" i="7"/>
  <c r="I389" i="7" s="1"/>
  <c r="H388" i="7"/>
  <c r="I388" i="7" s="1"/>
  <c r="H387" i="7"/>
  <c r="I387" i="7" s="1"/>
  <c r="H386" i="7"/>
  <c r="I386" i="7" s="1"/>
  <c r="H385" i="7"/>
  <c r="I385" i="7" s="1"/>
  <c r="H384" i="7"/>
  <c r="I384" i="7" s="1"/>
  <c r="H383" i="7"/>
  <c r="I383" i="7" s="1"/>
  <c r="H382" i="7"/>
  <c r="I382" i="7" s="1"/>
  <c r="H381" i="7"/>
  <c r="I381" i="7" s="1"/>
  <c r="H380" i="7"/>
  <c r="I380" i="7" s="1"/>
  <c r="H379" i="7"/>
  <c r="I379" i="7" s="1"/>
  <c r="H378" i="7"/>
  <c r="I378" i="7" s="1"/>
  <c r="H377" i="7"/>
  <c r="I377" i="7" s="1"/>
  <c r="H376" i="7"/>
  <c r="I376" i="7" s="1"/>
  <c r="H375" i="7"/>
  <c r="I375" i="7" s="1"/>
  <c r="H374" i="7"/>
  <c r="I374" i="7" s="1"/>
  <c r="H373" i="7"/>
  <c r="I373" i="7" s="1"/>
  <c r="H372" i="7"/>
  <c r="I372" i="7" s="1"/>
  <c r="H371" i="7"/>
  <c r="I371" i="7" s="1"/>
  <c r="H370" i="7"/>
  <c r="I370" i="7" s="1"/>
  <c r="H369" i="7"/>
  <c r="I369" i="7" s="1"/>
  <c r="H368" i="7"/>
  <c r="I368" i="7" s="1"/>
  <c r="H367" i="7"/>
  <c r="I367" i="7" s="1"/>
  <c r="H366" i="7"/>
  <c r="I366" i="7" s="1"/>
  <c r="H365" i="7"/>
  <c r="I365" i="7" s="1"/>
  <c r="H364" i="7"/>
  <c r="I364" i="7" s="1"/>
  <c r="H363" i="7"/>
  <c r="I363" i="7" s="1"/>
  <c r="H362" i="7"/>
  <c r="I362" i="7" s="1"/>
  <c r="H361" i="7"/>
  <c r="I361" i="7" s="1"/>
  <c r="H360" i="7"/>
  <c r="I360" i="7" s="1"/>
  <c r="H359" i="7"/>
  <c r="I359" i="7" s="1"/>
  <c r="H358" i="7"/>
  <c r="I358" i="7" s="1"/>
  <c r="H357" i="7"/>
  <c r="I357" i="7" s="1"/>
  <c r="H356" i="7"/>
  <c r="I356" i="7" s="1"/>
  <c r="H355" i="7"/>
  <c r="I355" i="7" s="1"/>
  <c r="H354" i="7"/>
  <c r="I354" i="7" s="1"/>
  <c r="H353" i="7"/>
  <c r="I353" i="7" s="1"/>
  <c r="H352" i="7"/>
  <c r="I352" i="7" s="1"/>
  <c r="H351" i="7"/>
  <c r="I351" i="7" s="1"/>
  <c r="H350" i="7"/>
  <c r="I350" i="7" s="1"/>
  <c r="H349" i="7"/>
  <c r="I349" i="7" s="1"/>
  <c r="H348" i="7"/>
  <c r="I348" i="7" s="1"/>
  <c r="H347" i="7"/>
  <c r="I347" i="7" s="1"/>
  <c r="H346" i="7"/>
  <c r="I346" i="7" s="1"/>
  <c r="H345" i="7"/>
  <c r="I345" i="7" s="1"/>
  <c r="H344" i="7"/>
  <c r="I344" i="7" s="1"/>
  <c r="H343" i="7"/>
  <c r="I343" i="7" s="1"/>
  <c r="H342" i="7"/>
  <c r="I342" i="7" s="1"/>
  <c r="H341" i="7"/>
  <c r="I341" i="7" s="1"/>
  <c r="H340" i="7"/>
  <c r="I340" i="7" s="1"/>
  <c r="H339" i="7"/>
  <c r="I339" i="7" s="1"/>
  <c r="H338" i="7"/>
  <c r="I338" i="7" s="1"/>
  <c r="H337" i="7"/>
  <c r="I337" i="7" s="1"/>
  <c r="H336" i="7"/>
  <c r="I336" i="7" s="1"/>
  <c r="H335" i="7"/>
  <c r="I335" i="7" s="1"/>
  <c r="H334" i="7"/>
  <c r="I334" i="7" s="1"/>
  <c r="H333" i="7"/>
  <c r="I333" i="7" s="1"/>
  <c r="H332" i="7"/>
  <c r="I332" i="7" s="1"/>
  <c r="H331" i="7"/>
  <c r="I331" i="7" s="1"/>
  <c r="H330" i="7"/>
  <c r="I330" i="7" s="1"/>
  <c r="H329" i="7"/>
  <c r="I329" i="7" s="1"/>
  <c r="H328" i="7"/>
  <c r="I328" i="7" s="1"/>
  <c r="H327" i="7"/>
  <c r="I327" i="7" s="1"/>
  <c r="H326" i="7"/>
  <c r="I326" i="7" s="1"/>
  <c r="H325" i="7"/>
  <c r="I325" i="7" s="1"/>
  <c r="H324" i="7"/>
  <c r="I324" i="7" s="1"/>
  <c r="H323" i="7"/>
  <c r="I323" i="7" s="1"/>
  <c r="H322" i="7"/>
  <c r="I322" i="7" s="1"/>
  <c r="H321" i="7"/>
  <c r="I321" i="7" s="1"/>
  <c r="H320" i="7"/>
  <c r="I320" i="7" s="1"/>
  <c r="H319" i="7"/>
  <c r="I319" i="7" s="1"/>
  <c r="H318" i="7"/>
  <c r="I318" i="7" s="1"/>
  <c r="H317" i="7"/>
  <c r="I317" i="7" s="1"/>
  <c r="H316" i="7"/>
  <c r="I316" i="7" s="1"/>
  <c r="H315" i="7"/>
  <c r="I315" i="7" s="1"/>
  <c r="H314" i="7"/>
  <c r="I314" i="7" s="1"/>
  <c r="H313" i="7"/>
  <c r="I313" i="7" s="1"/>
  <c r="H312" i="7"/>
  <c r="I312" i="7" s="1"/>
  <c r="H311" i="7"/>
  <c r="I311" i="7" s="1"/>
  <c r="H310" i="7"/>
  <c r="I310" i="7" s="1"/>
  <c r="H309" i="7"/>
  <c r="I309" i="7" s="1"/>
  <c r="H308" i="7"/>
  <c r="I308" i="7" s="1"/>
  <c r="H307" i="7"/>
  <c r="I307" i="7" s="1"/>
  <c r="H306" i="7"/>
  <c r="I306" i="7" s="1"/>
  <c r="H305" i="7"/>
  <c r="I305" i="7" s="1"/>
  <c r="H304" i="7"/>
  <c r="I304" i="7" s="1"/>
  <c r="H303" i="7"/>
  <c r="I303" i="7" s="1"/>
  <c r="H302" i="7"/>
  <c r="I302" i="7" s="1"/>
  <c r="H301" i="7"/>
  <c r="I301" i="7" s="1"/>
  <c r="H300" i="7"/>
  <c r="I300" i="7" s="1"/>
  <c r="H299" i="7"/>
  <c r="I299" i="7" s="1"/>
  <c r="H298" i="7"/>
  <c r="I298" i="7" s="1"/>
  <c r="H297" i="7"/>
  <c r="I297" i="7" s="1"/>
  <c r="H296" i="7"/>
  <c r="I296" i="7" s="1"/>
  <c r="H295" i="7"/>
  <c r="I295" i="7" s="1"/>
  <c r="H294" i="7"/>
  <c r="I294" i="7" s="1"/>
  <c r="H293" i="7"/>
  <c r="I293" i="7" s="1"/>
  <c r="H292" i="7"/>
  <c r="I292" i="7" s="1"/>
  <c r="H291" i="7"/>
  <c r="I291" i="7" s="1"/>
  <c r="H290" i="7"/>
  <c r="I290" i="7" s="1"/>
  <c r="H289" i="7"/>
  <c r="I289" i="7" s="1"/>
  <c r="H288" i="7"/>
  <c r="I288" i="7" s="1"/>
  <c r="H287" i="7"/>
  <c r="I287" i="7" s="1"/>
  <c r="H286" i="7"/>
  <c r="I286" i="7" s="1"/>
  <c r="H285" i="7"/>
  <c r="I285" i="7" s="1"/>
  <c r="H284" i="7"/>
  <c r="I284" i="7" s="1"/>
  <c r="H283" i="7"/>
  <c r="I283" i="7" s="1"/>
  <c r="H282" i="7"/>
  <c r="I282" i="7" s="1"/>
  <c r="H281" i="7"/>
  <c r="I281" i="7" s="1"/>
  <c r="H280" i="7"/>
  <c r="I280" i="7" s="1"/>
  <c r="H279" i="7"/>
  <c r="I279" i="7" s="1"/>
  <c r="H278" i="7"/>
  <c r="I278" i="7" s="1"/>
  <c r="H277" i="7"/>
  <c r="I277" i="7" s="1"/>
  <c r="H276" i="7"/>
  <c r="I276" i="7" s="1"/>
  <c r="H275" i="7"/>
  <c r="I275" i="7" s="1"/>
  <c r="H274" i="7"/>
  <c r="I274" i="7" s="1"/>
  <c r="H273" i="7"/>
  <c r="I273" i="7" s="1"/>
  <c r="H272" i="7"/>
  <c r="I272" i="7" s="1"/>
  <c r="H271" i="7"/>
  <c r="I271" i="7" s="1"/>
  <c r="H270" i="7"/>
  <c r="I270" i="7" s="1"/>
  <c r="H269" i="7"/>
  <c r="I269" i="7" s="1"/>
  <c r="H268" i="7"/>
  <c r="I268" i="7" s="1"/>
  <c r="H267" i="7"/>
  <c r="I267" i="7" s="1"/>
  <c r="H266" i="7"/>
  <c r="I266" i="7" s="1"/>
  <c r="H265" i="7"/>
  <c r="I265" i="7" s="1"/>
  <c r="H264" i="7"/>
  <c r="I264" i="7" s="1"/>
  <c r="H263" i="7"/>
  <c r="I263" i="7" s="1"/>
  <c r="H262" i="7"/>
  <c r="I262" i="7" s="1"/>
  <c r="H261" i="7"/>
  <c r="I261" i="7" s="1"/>
  <c r="H260" i="7"/>
  <c r="I260" i="7" s="1"/>
  <c r="H259" i="7"/>
  <c r="I259" i="7" s="1"/>
  <c r="H258" i="7"/>
  <c r="I258" i="7" s="1"/>
  <c r="H257" i="7"/>
  <c r="I257" i="7" s="1"/>
  <c r="H256" i="7"/>
  <c r="I256" i="7" s="1"/>
  <c r="H255" i="7"/>
  <c r="I255" i="7" s="1"/>
  <c r="H254" i="7"/>
  <c r="I254" i="7" s="1"/>
  <c r="H253" i="7"/>
  <c r="I253" i="7" s="1"/>
  <c r="H252" i="7"/>
  <c r="I252" i="7" s="1"/>
  <c r="H251" i="7"/>
  <c r="I251" i="7" s="1"/>
  <c r="H250" i="7"/>
  <c r="I250" i="7" s="1"/>
  <c r="H249" i="7"/>
  <c r="I249" i="7" s="1"/>
  <c r="H248" i="7"/>
  <c r="I248" i="7" s="1"/>
  <c r="H247" i="7"/>
  <c r="I247" i="7" s="1"/>
  <c r="H246" i="7"/>
  <c r="I246" i="7" s="1"/>
  <c r="H245" i="7"/>
  <c r="I245" i="7" s="1"/>
  <c r="H244" i="7"/>
  <c r="I244" i="7" s="1"/>
  <c r="H243" i="7"/>
  <c r="I243" i="7" s="1"/>
  <c r="H242" i="7"/>
  <c r="I242" i="7" s="1"/>
  <c r="H241" i="7"/>
  <c r="I241" i="7" s="1"/>
  <c r="H240" i="7"/>
  <c r="I240" i="7" s="1"/>
  <c r="H239" i="7"/>
  <c r="I239" i="7" s="1"/>
  <c r="H238" i="7"/>
  <c r="I238" i="7" s="1"/>
  <c r="H237" i="7"/>
  <c r="I237" i="7" s="1"/>
  <c r="H236" i="7"/>
  <c r="I236" i="7" s="1"/>
  <c r="H235" i="7"/>
  <c r="I235" i="7" s="1"/>
  <c r="H234" i="7"/>
  <c r="I234" i="7" s="1"/>
  <c r="H233" i="7"/>
  <c r="I233" i="7" s="1"/>
  <c r="H232" i="7"/>
  <c r="I232" i="7" s="1"/>
  <c r="H231" i="7"/>
  <c r="I231" i="7" s="1"/>
  <c r="H230" i="7"/>
  <c r="I230" i="7" s="1"/>
  <c r="H229" i="7"/>
  <c r="I229" i="7" s="1"/>
  <c r="H228" i="7"/>
  <c r="I228" i="7" s="1"/>
  <c r="H227" i="7"/>
  <c r="I227" i="7" s="1"/>
  <c r="H226" i="7"/>
  <c r="I226" i="7" s="1"/>
  <c r="H225" i="7"/>
  <c r="I225" i="7" s="1"/>
  <c r="H224" i="7"/>
  <c r="I224" i="7" s="1"/>
  <c r="H223" i="7"/>
  <c r="I223" i="7" s="1"/>
  <c r="H222" i="7"/>
  <c r="I222" i="7" s="1"/>
  <c r="H221" i="7"/>
  <c r="I221" i="7" s="1"/>
  <c r="H220" i="7"/>
  <c r="I220" i="7" s="1"/>
  <c r="H219" i="7"/>
  <c r="I219" i="7" s="1"/>
  <c r="H218" i="7"/>
  <c r="I218" i="7" s="1"/>
  <c r="H217" i="7"/>
  <c r="I217" i="7" s="1"/>
  <c r="H216" i="7"/>
  <c r="I216" i="7" s="1"/>
  <c r="H215" i="7"/>
  <c r="I215" i="7" s="1"/>
  <c r="H214" i="7"/>
  <c r="I214" i="7" s="1"/>
  <c r="H213" i="7"/>
  <c r="I213" i="7" s="1"/>
  <c r="H212" i="7"/>
  <c r="I212" i="7" s="1"/>
  <c r="H211" i="7"/>
  <c r="I211" i="7" s="1"/>
  <c r="H210" i="7"/>
  <c r="I210" i="7" s="1"/>
  <c r="H209" i="7"/>
  <c r="I209" i="7" s="1"/>
  <c r="H208" i="7"/>
  <c r="I208" i="7" s="1"/>
  <c r="H207" i="7"/>
  <c r="I207" i="7" s="1"/>
  <c r="H206" i="7"/>
  <c r="I206" i="7" s="1"/>
  <c r="H205" i="7"/>
  <c r="I205" i="7" s="1"/>
  <c r="H204" i="7"/>
  <c r="I204" i="7" s="1"/>
  <c r="H203" i="7"/>
  <c r="I203" i="7" s="1"/>
  <c r="H202" i="7"/>
  <c r="I202" i="7" s="1"/>
  <c r="H201" i="7"/>
  <c r="I201" i="7" s="1"/>
  <c r="H200" i="7"/>
  <c r="I200" i="7" s="1"/>
  <c r="H199" i="7"/>
  <c r="I199" i="7" s="1"/>
  <c r="H198" i="7"/>
  <c r="I198" i="7" s="1"/>
  <c r="H197" i="7"/>
  <c r="I197" i="7" s="1"/>
  <c r="H196" i="7"/>
  <c r="I196" i="7" s="1"/>
  <c r="H195" i="7"/>
  <c r="I195" i="7" s="1"/>
  <c r="H194" i="7"/>
  <c r="I194" i="7" s="1"/>
  <c r="H193" i="7"/>
  <c r="I193" i="7" s="1"/>
  <c r="H192" i="7"/>
  <c r="I192" i="7" s="1"/>
  <c r="H191" i="7"/>
  <c r="I191" i="7" s="1"/>
  <c r="H190" i="7"/>
  <c r="I190" i="7" s="1"/>
  <c r="H189" i="7"/>
  <c r="I189" i="7" s="1"/>
  <c r="H188" i="7"/>
  <c r="I188" i="7" s="1"/>
  <c r="H187" i="7"/>
  <c r="I187" i="7" s="1"/>
  <c r="H186" i="7"/>
  <c r="I186" i="7" s="1"/>
  <c r="H185" i="7"/>
  <c r="I185" i="7" s="1"/>
  <c r="H184" i="7"/>
  <c r="I184" i="7" s="1"/>
  <c r="H183" i="7"/>
  <c r="I183" i="7" s="1"/>
  <c r="H182" i="7"/>
  <c r="I182" i="7" s="1"/>
  <c r="H181" i="7"/>
  <c r="I181" i="7" s="1"/>
  <c r="H180" i="7"/>
  <c r="I180" i="7" s="1"/>
  <c r="H179" i="7"/>
  <c r="I179" i="7" s="1"/>
  <c r="H178" i="7"/>
  <c r="I178" i="7" s="1"/>
  <c r="H177" i="7"/>
  <c r="I177" i="7" s="1"/>
  <c r="H176" i="7"/>
  <c r="I176" i="7" s="1"/>
  <c r="H175" i="7"/>
  <c r="I175" i="7" s="1"/>
  <c r="H174" i="7"/>
  <c r="I174" i="7" s="1"/>
  <c r="H173" i="7"/>
  <c r="I173" i="7" s="1"/>
  <c r="H172" i="7"/>
  <c r="I172" i="7" s="1"/>
  <c r="H171" i="7"/>
  <c r="I171" i="7" s="1"/>
  <c r="H170" i="7"/>
  <c r="I170" i="7" s="1"/>
  <c r="H169" i="7"/>
  <c r="I169" i="7" s="1"/>
  <c r="H168" i="7"/>
  <c r="I168" i="7" s="1"/>
  <c r="H167" i="7"/>
  <c r="I167" i="7" s="1"/>
  <c r="H166" i="7"/>
  <c r="I166" i="7" s="1"/>
  <c r="H165" i="7"/>
  <c r="I165" i="7" s="1"/>
  <c r="H164" i="7"/>
  <c r="I164" i="7" s="1"/>
  <c r="H163" i="7"/>
  <c r="I163" i="7" s="1"/>
  <c r="H162" i="7"/>
  <c r="I162" i="7" s="1"/>
  <c r="H161" i="7"/>
  <c r="I161" i="7" s="1"/>
  <c r="H160" i="7"/>
  <c r="I160" i="7" s="1"/>
  <c r="H159" i="7"/>
  <c r="I159" i="7" s="1"/>
  <c r="H158" i="7"/>
  <c r="I158" i="7" s="1"/>
  <c r="H157" i="7"/>
  <c r="I157" i="7" s="1"/>
  <c r="H156" i="7"/>
  <c r="I156" i="7" s="1"/>
  <c r="H155" i="7"/>
  <c r="I155" i="7" s="1"/>
  <c r="H154" i="7"/>
  <c r="I154" i="7" s="1"/>
  <c r="H153" i="7"/>
  <c r="I153" i="7" s="1"/>
  <c r="H152" i="7"/>
  <c r="I152" i="7" s="1"/>
  <c r="H151" i="7"/>
  <c r="I151" i="7" s="1"/>
  <c r="H150" i="7"/>
  <c r="I150" i="7" s="1"/>
  <c r="H149" i="7"/>
  <c r="I149" i="7" s="1"/>
  <c r="H148" i="7"/>
  <c r="I148" i="7" s="1"/>
  <c r="H147" i="7"/>
  <c r="I147" i="7" s="1"/>
  <c r="H146" i="7"/>
  <c r="I146" i="7" s="1"/>
  <c r="H145" i="7"/>
  <c r="I145" i="7" s="1"/>
  <c r="H144" i="7"/>
  <c r="I144" i="7" s="1"/>
  <c r="H143" i="7"/>
  <c r="I143" i="7" s="1"/>
  <c r="H142" i="7"/>
  <c r="I142" i="7" s="1"/>
  <c r="H141" i="7"/>
  <c r="I141" i="7" s="1"/>
  <c r="H140" i="7"/>
  <c r="I140" i="7" s="1"/>
  <c r="H139" i="7"/>
  <c r="I139" i="7" s="1"/>
  <c r="H138" i="7"/>
  <c r="I138" i="7" s="1"/>
  <c r="H137" i="7"/>
  <c r="I137" i="7" s="1"/>
  <c r="H136" i="7"/>
  <c r="I136" i="7" s="1"/>
  <c r="H135" i="7"/>
  <c r="I135" i="7" s="1"/>
  <c r="H134" i="7"/>
  <c r="I134" i="7" s="1"/>
  <c r="H133" i="7"/>
  <c r="I133" i="7" s="1"/>
  <c r="H132" i="7"/>
  <c r="I132" i="7" s="1"/>
  <c r="H131" i="7"/>
  <c r="I131" i="7" s="1"/>
  <c r="H130" i="7"/>
  <c r="I130" i="7" s="1"/>
  <c r="H129" i="7"/>
  <c r="I129" i="7" s="1"/>
  <c r="H128" i="7"/>
  <c r="I128" i="7" s="1"/>
  <c r="H127" i="7"/>
  <c r="I127" i="7" s="1"/>
  <c r="H126" i="7"/>
  <c r="I126" i="7" s="1"/>
  <c r="H125" i="7"/>
  <c r="I125" i="7" s="1"/>
  <c r="H124" i="7"/>
  <c r="I124" i="7" s="1"/>
  <c r="H123" i="7"/>
  <c r="I123" i="7" s="1"/>
  <c r="H122" i="7"/>
  <c r="I122" i="7" s="1"/>
  <c r="H121" i="7"/>
  <c r="I121" i="7" s="1"/>
  <c r="H120" i="7"/>
  <c r="I120" i="7" s="1"/>
  <c r="H119" i="7"/>
  <c r="I119" i="7" s="1"/>
  <c r="H118" i="7"/>
  <c r="I118" i="7" s="1"/>
  <c r="H117" i="7"/>
  <c r="I117" i="7" s="1"/>
  <c r="H116" i="7"/>
  <c r="I116" i="7" s="1"/>
  <c r="H115" i="7"/>
  <c r="I115" i="7" s="1"/>
  <c r="H114" i="7"/>
  <c r="I114" i="7" s="1"/>
  <c r="H113" i="7"/>
  <c r="I113" i="7" s="1"/>
  <c r="H112" i="7"/>
  <c r="I112" i="7" s="1"/>
  <c r="H111" i="7"/>
  <c r="I111" i="7" s="1"/>
  <c r="H110" i="7"/>
  <c r="I110" i="7" s="1"/>
  <c r="H109" i="7"/>
  <c r="I109" i="7" s="1"/>
  <c r="H108" i="7"/>
  <c r="I108" i="7" s="1"/>
  <c r="H107" i="7"/>
  <c r="I107" i="7" s="1"/>
  <c r="H106" i="7"/>
  <c r="I106" i="7" s="1"/>
  <c r="H105" i="7"/>
  <c r="I105" i="7" s="1"/>
  <c r="H104" i="7"/>
  <c r="I104" i="7" s="1"/>
  <c r="H103" i="7"/>
  <c r="I103" i="7" s="1"/>
  <c r="H102" i="7"/>
  <c r="I102" i="7" s="1"/>
  <c r="H101" i="7"/>
  <c r="I101" i="7" s="1"/>
  <c r="H100" i="7"/>
  <c r="I100" i="7" s="1"/>
  <c r="H99" i="7"/>
  <c r="I99" i="7" s="1"/>
  <c r="H98" i="7"/>
  <c r="I98" i="7" s="1"/>
  <c r="H97" i="7"/>
  <c r="I97" i="7" s="1"/>
  <c r="H96" i="7"/>
  <c r="I96" i="7" s="1"/>
  <c r="H95" i="7"/>
  <c r="I95" i="7" s="1"/>
  <c r="H94" i="7"/>
  <c r="I94" i="7" s="1"/>
  <c r="H93" i="7"/>
  <c r="I93" i="7" s="1"/>
  <c r="H92" i="7"/>
  <c r="I92" i="7" s="1"/>
  <c r="H91" i="7"/>
  <c r="I91" i="7" s="1"/>
  <c r="H90" i="7"/>
  <c r="I90" i="7" s="1"/>
  <c r="H89" i="7"/>
  <c r="I89" i="7" s="1"/>
  <c r="H88" i="7"/>
  <c r="I88" i="7" s="1"/>
  <c r="H87" i="7"/>
  <c r="I87" i="7" s="1"/>
  <c r="H86" i="7"/>
  <c r="I86" i="7" s="1"/>
  <c r="H85" i="7"/>
  <c r="I85" i="7" s="1"/>
  <c r="H84" i="7"/>
  <c r="I84" i="7" s="1"/>
  <c r="H83" i="7"/>
  <c r="I83" i="7" s="1"/>
  <c r="H82" i="7"/>
  <c r="I82" i="7" s="1"/>
  <c r="H81" i="7"/>
  <c r="I81" i="7" s="1"/>
  <c r="H80" i="7"/>
  <c r="I80" i="7" s="1"/>
  <c r="H79" i="7"/>
  <c r="I79" i="7" s="1"/>
  <c r="H78" i="7"/>
  <c r="I78" i="7" s="1"/>
  <c r="H77" i="7"/>
  <c r="I77" i="7" s="1"/>
  <c r="H76" i="7"/>
  <c r="I76" i="7" s="1"/>
  <c r="H75" i="7"/>
  <c r="I75" i="7" s="1"/>
  <c r="H74" i="7"/>
  <c r="I74" i="7" s="1"/>
  <c r="H73" i="7"/>
  <c r="I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H65" i="7"/>
  <c r="I65" i="7" s="1"/>
  <c r="H64" i="7"/>
  <c r="I64" i="7" s="1"/>
  <c r="H63" i="7"/>
  <c r="I63" i="7" s="1"/>
  <c r="H62" i="7"/>
  <c r="I62" i="7" s="1"/>
  <c r="H61" i="7"/>
  <c r="I61" i="7" s="1"/>
  <c r="H60" i="7"/>
  <c r="I60" i="7" s="1"/>
  <c r="H59" i="7"/>
  <c r="I59" i="7" s="1"/>
  <c r="H58" i="7"/>
  <c r="I58" i="7" s="1"/>
  <c r="H57" i="7"/>
  <c r="I57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4" i="7"/>
  <c r="I34" i="7" s="1"/>
  <c r="H33" i="7"/>
  <c r="I33" i="7" s="1"/>
  <c r="H32" i="7"/>
  <c r="I32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596" i="6"/>
  <c r="I596" i="6" s="1"/>
  <c r="H595" i="6"/>
  <c r="I595" i="6" s="1"/>
  <c r="H594" i="6"/>
  <c r="I594" i="6" s="1"/>
  <c r="H593" i="6"/>
  <c r="I593" i="6" s="1"/>
  <c r="H592" i="6"/>
  <c r="I592" i="6" s="1"/>
  <c r="H591" i="6"/>
  <c r="I591" i="6" s="1"/>
  <c r="H590" i="6"/>
  <c r="I590" i="6" s="1"/>
  <c r="H589" i="6"/>
  <c r="I589" i="6" s="1"/>
  <c r="H588" i="6"/>
  <c r="I588" i="6" s="1"/>
  <c r="H587" i="6"/>
  <c r="I587" i="6" s="1"/>
  <c r="H586" i="6"/>
  <c r="I586" i="6" s="1"/>
  <c r="H585" i="6"/>
  <c r="I585" i="6" s="1"/>
  <c r="H584" i="6"/>
  <c r="I584" i="6" s="1"/>
  <c r="H583" i="6"/>
  <c r="I583" i="6" s="1"/>
  <c r="H582" i="6"/>
  <c r="I582" i="6" s="1"/>
  <c r="H581" i="6"/>
  <c r="I581" i="6" s="1"/>
  <c r="H580" i="6"/>
  <c r="I580" i="6" s="1"/>
  <c r="H579" i="6"/>
  <c r="I579" i="6" s="1"/>
  <c r="H578" i="6"/>
  <c r="I578" i="6" s="1"/>
  <c r="H577" i="6"/>
  <c r="I577" i="6" s="1"/>
  <c r="H576" i="6"/>
  <c r="I576" i="6" s="1"/>
  <c r="H575" i="6"/>
  <c r="I575" i="6" s="1"/>
  <c r="H574" i="6"/>
  <c r="I574" i="6" s="1"/>
  <c r="H573" i="6"/>
  <c r="I573" i="6" s="1"/>
  <c r="H572" i="6"/>
  <c r="I572" i="6" s="1"/>
  <c r="H571" i="6"/>
  <c r="I571" i="6" s="1"/>
  <c r="H570" i="6"/>
  <c r="I570" i="6" s="1"/>
  <c r="H569" i="6"/>
  <c r="I569" i="6" s="1"/>
  <c r="H568" i="6"/>
  <c r="I568" i="6" s="1"/>
  <c r="H567" i="6"/>
  <c r="I567" i="6" s="1"/>
  <c r="H566" i="6"/>
  <c r="I566" i="6" s="1"/>
  <c r="H565" i="6"/>
  <c r="I565" i="6" s="1"/>
  <c r="H564" i="6"/>
  <c r="I564" i="6" s="1"/>
  <c r="H563" i="6"/>
  <c r="I563" i="6" s="1"/>
  <c r="H562" i="6"/>
  <c r="I562" i="6" s="1"/>
  <c r="H561" i="6"/>
  <c r="I561" i="6" s="1"/>
  <c r="H560" i="6"/>
  <c r="I560" i="6" s="1"/>
  <c r="H559" i="6"/>
  <c r="I559" i="6" s="1"/>
  <c r="H558" i="6"/>
  <c r="I558" i="6" s="1"/>
  <c r="H557" i="6"/>
  <c r="I557" i="6" s="1"/>
  <c r="H556" i="6"/>
  <c r="I556" i="6" s="1"/>
  <c r="H555" i="6"/>
  <c r="I555" i="6" s="1"/>
  <c r="H554" i="6"/>
  <c r="I554" i="6" s="1"/>
  <c r="H553" i="6"/>
  <c r="I553" i="6" s="1"/>
  <c r="H552" i="6"/>
  <c r="I552" i="6" s="1"/>
  <c r="H551" i="6"/>
  <c r="I551" i="6" s="1"/>
  <c r="H550" i="6"/>
  <c r="I550" i="6" s="1"/>
  <c r="H549" i="6"/>
  <c r="I549" i="6" s="1"/>
  <c r="H548" i="6"/>
  <c r="I548" i="6" s="1"/>
  <c r="H547" i="6"/>
  <c r="I547" i="6" s="1"/>
  <c r="H546" i="6"/>
  <c r="I546" i="6" s="1"/>
  <c r="H545" i="6"/>
  <c r="I545" i="6" s="1"/>
  <c r="H544" i="6"/>
  <c r="I544" i="6" s="1"/>
  <c r="H543" i="6"/>
  <c r="I543" i="6" s="1"/>
  <c r="H542" i="6"/>
  <c r="I542" i="6" s="1"/>
  <c r="H541" i="6"/>
  <c r="I541" i="6" s="1"/>
  <c r="H540" i="6"/>
  <c r="I540" i="6" s="1"/>
  <c r="H539" i="6"/>
  <c r="I539" i="6" s="1"/>
  <c r="H538" i="6"/>
  <c r="I538" i="6" s="1"/>
  <c r="H537" i="6"/>
  <c r="I537" i="6" s="1"/>
  <c r="H536" i="6"/>
  <c r="I536" i="6" s="1"/>
  <c r="H535" i="6"/>
  <c r="I535" i="6" s="1"/>
  <c r="H534" i="6"/>
  <c r="I534" i="6" s="1"/>
  <c r="H533" i="6"/>
  <c r="I533" i="6" s="1"/>
  <c r="H532" i="6"/>
  <c r="I532" i="6" s="1"/>
  <c r="H531" i="6"/>
  <c r="I531" i="6" s="1"/>
  <c r="H530" i="6"/>
  <c r="I530" i="6" s="1"/>
  <c r="H529" i="6"/>
  <c r="I529" i="6" s="1"/>
  <c r="H528" i="6"/>
  <c r="I528" i="6" s="1"/>
  <c r="H527" i="6"/>
  <c r="I527" i="6" s="1"/>
  <c r="H526" i="6"/>
  <c r="I526" i="6" s="1"/>
  <c r="H525" i="6"/>
  <c r="I525" i="6" s="1"/>
  <c r="H524" i="6"/>
  <c r="I524" i="6" s="1"/>
  <c r="H523" i="6"/>
  <c r="I523" i="6" s="1"/>
  <c r="H522" i="6"/>
  <c r="I522" i="6" s="1"/>
  <c r="H521" i="6"/>
  <c r="I521" i="6" s="1"/>
  <c r="H520" i="6"/>
  <c r="I520" i="6" s="1"/>
  <c r="H519" i="6"/>
  <c r="I519" i="6" s="1"/>
  <c r="H518" i="6"/>
  <c r="I518" i="6" s="1"/>
  <c r="H517" i="6"/>
  <c r="I517" i="6" s="1"/>
  <c r="H516" i="6"/>
  <c r="I516" i="6" s="1"/>
  <c r="H515" i="6"/>
  <c r="I515" i="6" s="1"/>
  <c r="H514" i="6"/>
  <c r="I514" i="6" s="1"/>
  <c r="H513" i="6"/>
  <c r="I513" i="6" s="1"/>
  <c r="H512" i="6"/>
  <c r="I512" i="6" s="1"/>
  <c r="H511" i="6"/>
  <c r="I511" i="6" s="1"/>
  <c r="H510" i="6"/>
  <c r="I510" i="6" s="1"/>
  <c r="H509" i="6"/>
  <c r="I509" i="6" s="1"/>
  <c r="H508" i="6"/>
  <c r="I508" i="6" s="1"/>
  <c r="H507" i="6"/>
  <c r="I507" i="6" s="1"/>
  <c r="H506" i="6"/>
  <c r="I506" i="6" s="1"/>
  <c r="H505" i="6"/>
  <c r="I505" i="6" s="1"/>
  <c r="H504" i="6"/>
  <c r="I504" i="6" s="1"/>
  <c r="H503" i="6"/>
  <c r="I503" i="6" s="1"/>
  <c r="H502" i="6"/>
  <c r="I502" i="6" s="1"/>
  <c r="H501" i="6"/>
  <c r="I501" i="6" s="1"/>
  <c r="H500" i="6"/>
  <c r="I500" i="6" s="1"/>
  <c r="H499" i="6"/>
  <c r="I499" i="6" s="1"/>
  <c r="H498" i="6"/>
  <c r="I498" i="6" s="1"/>
  <c r="H497" i="6"/>
  <c r="I497" i="6" s="1"/>
  <c r="H496" i="6"/>
  <c r="I496" i="6" s="1"/>
  <c r="H495" i="6"/>
  <c r="I495" i="6" s="1"/>
  <c r="H494" i="6"/>
  <c r="I494" i="6" s="1"/>
  <c r="H493" i="6"/>
  <c r="I493" i="6" s="1"/>
  <c r="H492" i="6"/>
  <c r="I492" i="6" s="1"/>
  <c r="H491" i="6"/>
  <c r="I491" i="6" s="1"/>
  <c r="H490" i="6"/>
  <c r="I490" i="6" s="1"/>
  <c r="H489" i="6"/>
  <c r="I489" i="6" s="1"/>
  <c r="H488" i="6"/>
  <c r="I488" i="6" s="1"/>
  <c r="H487" i="6"/>
  <c r="I487" i="6" s="1"/>
  <c r="H486" i="6"/>
  <c r="I486" i="6" s="1"/>
  <c r="H485" i="6"/>
  <c r="I485" i="6" s="1"/>
  <c r="H484" i="6"/>
  <c r="I484" i="6" s="1"/>
  <c r="H483" i="6"/>
  <c r="I483" i="6" s="1"/>
  <c r="H482" i="6"/>
  <c r="I482" i="6" s="1"/>
  <c r="H481" i="6"/>
  <c r="I481" i="6" s="1"/>
  <c r="H480" i="6"/>
  <c r="I480" i="6" s="1"/>
  <c r="H479" i="6"/>
  <c r="I479" i="6" s="1"/>
  <c r="H478" i="6"/>
  <c r="I478" i="6" s="1"/>
  <c r="H477" i="6"/>
  <c r="I477" i="6" s="1"/>
  <c r="H476" i="6"/>
  <c r="I476" i="6" s="1"/>
  <c r="H475" i="6"/>
  <c r="I475" i="6" s="1"/>
  <c r="H474" i="6"/>
  <c r="I474" i="6" s="1"/>
  <c r="H473" i="6"/>
  <c r="I473" i="6" s="1"/>
  <c r="H472" i="6"/>
  <c r="I472" i="6" s="1"/>
  <c r="H471" i="6"/>
  <c r="I471" i="6" s="1"/>
  <c r="H470" i="6"/>
  <c r="I470" i="6" s="1"/>
  <c r="H469" i="6"/>
  <c r="I469" i="6" s="1"/>
  <c r="H468" i="6"/>
  <c r="I468" i="6" s="1"/>
  <c r="H467" i="6"/>
  <c r="I467" i="6" s="1"/>
  <c r="H466" i="6"/>
  <c r="I466" i="6" s="1"/>
  <c r="H465" i="6"/>
  <c r="I465" i="6" s="1"/>
  <c r="H464" i="6"/>
  <c r="I464" i="6" s="1"/>
  <c r="H463" i="6"/>
  <c r="I463" i="6" s="1"/>
  <c r="H462" i="6"/>
  <c r="I462" i="6" s="1"/>
  <c r="H461" i="6"/>
  <c r="I461" i="6" s="1"/>
  <c r="H460" i="6"/>
  <c r="I460" i="6" s="1"/>
  <c r="H459" i="6"/>
  <c r="I459" i="6" s="1"/>
  <c r="H458" i="6"/>
  <c r="I458" i="6" s="1"/>
  <c r="H457" i="6"/>
  <c r="I457" i="6" s="1"/>
  <c r="H456" i="6"/>
  <c r="I456" i="6" s="1"/>
  <c r="H455" i="6"/>
  <c r="I455" i="6" s="1"/>
  <c r="H454" i="6"/>
  <c r="I454" i="6" s="1"/>
  <c r="H453" i="6"/>
  <c r="I453" i="6" s="1"/>
  <c r="H452" i="6"/>
  <c r="I452" i="6" s="1"/>
  <c r="H451" i="6"/>
  <c r="I451" i="6" s="1"/>
  <c r="H450" i="6"/>
  <c r="I450" i="6" s="1"/>
  <c r="H449" i="6"/>
  <c r="I449" i="6" s="1"/>
  <c r="H448" i="6"/>
  <c r="I448" i="6" s="1"/>
  <c r="H447" i="6"/>
  <c r="I447" i="6" s="1"/>
  <c r="H446" i="6"/>
  <c r="I446" i="6" s="1"/>
  <c r="H445" i="6"/>
  <c r="I445" i="6" s="1"/>
  <c r="H444" i="6"/>
  <c r="I444" i="6" s="1"/>
  <c r="H443" i="6"/>
  <c r="I443" i="6" s="1"/>
  <c r="H442" i="6"/>
  <c r="I442" i="6" s="1"/>
  <c r="H441" i="6"/>
  <c r="I441" i="6" s="1"/>
  <c r="H440" i="6"/>
  <c r="I440" i="6" s="1"/>
  <c r="H439" i="6"/>
  <c r="I439" i="6" s="1"/>
  <c r="H438" i="6"/>
  <c r="I438" i="6" s="1"/>
  <c r="H437" i="6"/>
  <c r="I437" i="6" s="1"/>
  <c r="H436" i="6"/>
  <c r="I436" i="6" s="1"/>
  <c r="H435" i="6"/>
  <c r="I435" i="6" s="1"/>
  <c r="H434" i="6"/>
  <c r="I434" i="6" s="1"/>
  <c r="H433" i="6"/>
  <c r="I433" i="6" s="1"/>
  <c r="H432" i="6"/>
  <c r="I432" i="6" s="1"/>
  <c r="H431" i="6"/>
  <c r="I431" i="6" s="1"/>
  <c r="H430" i="6"/>
  <c r="I430" i="6" s="1"/>
  <c r="H429" i="6"/>
  <c r="I429" i="6" s="1"/>
  <c r="H428" i="6"/>
  <c r="I428" i="6" s="1"/>
  <c r="H427" i="6"/>
  <c r="I427" i="6" s="1"/>
  <c r="H426" i="6"/>
  <c r="I426" i="6" s="1"/>
  <c r="H425" i="6"/>
  <c r="I425" i="6" s="1"/>
  <c r="H424" i="6"/>
  <c r="I424" i="6" s="1"/>
  <c r="H423" i="6"/>
  <c r="I423" i="6" s="1"/>
  <c r="H422" i="6"/>
  <c r="I422" i="6" s="1"/>
  <c r="H421" i="6"/>
  <c r="I421" i="6" s="1"/>
  <c r="H420" i="6"/>
  <c r="I420" i="6" s="1"/>
  <c r="H419" i="6"/>
  <c r="I419" i="6" s="1"/>
  <c r="H418" i="6"/>
  <c r="I418" i="6" s="1"/>
  <c r="H417" i="6"/>
  <c r="I417" i="6" s="1"/>
  <c r="H416" i="6"/>
  <c r="I416" i="6" s="1"/>
  <c r="H415" i="6"/>
  <c r="I415" i="6" s="1"/>
  <c r="H414" i="6"/>
  <c r="I414" i="6" s="1"/>
  <c r="H413" i="6"/>
  <c r="I413" i="6" s="1"/>
  <c r="H412" i="6"/>
  <c r="I412" i="6" s="1"/>
  <c r="H411" i="6"/>
  <c r="I411" i="6" s="1"/>
  <c r="H410" i="6"/>
  <c r="I410" i="6" s="1"/>
  <c r="H409" i="6"/>
  <c r="I409" i="6" s="1"/>
  <c r="H408" i="6"/>
  <c r="I408" i="6" s="1"/>
  <c r="H407" i="6"/>
  <c r="I407" i="6" s="1"/>
  <c r="H406" i="6"/>
  <c r="I406" i="6" s="1"/>
  <c r="H405" i="6"/>
  <c r="I405" i="6" s="1"/>
  <c r="H404" i="6"/>
  <c r="I404" i="6" s="1"/>
  <c r="H403" i="6"/>
  <c r="I403" i="6" s="1"/>
  <c r="H402" i="6"/>
  <c r="I402" i="6" s="1"/>
  <c r="H401" i="6"/>
  <c r="I401" i="6" s="1"/>
  <c r="H400" i="6"/>
  <c r="I400" i="6" s="1"/>
  <c r="H399" i="6"/>
  <c r="I399" i="6" s="1"/>
  <c r="H398" i="6"/>
  <c r="I398" i="6" s="1"/>
  <c r="H397" i="6"/>
  <c r="I397" i="6" s="1"/>
  <c r="H396" i="6"/>
  <c r="I396" i="6" s="1"/>
  <c r="H395" i="6"/>
  <c r="I395" i="6" s="1"/>
  <c r="H394" i="6"/>
  <c r="I394" i="6" s="1"/>
  <c r="H393" i="6"/>
  <c r="I393" i="6" s="1"/>
  <c r="H392" i="6"/>
  <c r="I392" i="6" s="1"/>
  <c r="H391" i="6"/>
  <c r="I391" i="6" s="1"/>
  <c r="H390" i="6"/>
  <c r="I390" i="6" s="1"/>
  <c r="H389" i="6"/>
  <c r="I389" i="6" s="1"/>
  <c r="H388" i="6"/>
  <c r="I388" i="6" s="1"/>
  <c r="H387" i="6"/>
  <c r="I387" i="6" s="1"/>
  <c r="H386" i="6"/>
  <c r="I386" i="6" s="1"/>
  <c r="H385" i="6"/>
  <c r="I385" i="6" s="1"/>
  <c r="H384" i="6"/>
  <c r="I384" i="6" s="1"/>
  <c r="H383" i="6"/>
  <c r="I383" i="6" s="1"/>
  <c r="H382" i="6"/>
  <c r="I382" i="6" s="1"/>
  <c r="H381" i="6"/>
  <c r="I381" i="6" s="1"/>
  <c r="H380" i="6"/>
  <c r="I380" i="6" s="1"/>
  <c r="H379" i="6"/>
  <c r="I379" i="6" s="1"/>
  <c r="H378" i="6"/>
  <c r="I378" i="6" s="1"/>
  <c r="H377" i="6"/>
  <c r="I377" i="6" s="1"/>
  <c r="H376" i="6"/>
  <c r="I376" i="6" s="1"/>
  <c r="H375" i="6"/>
  <c r="I375" i="6" s="1"/>
  <c r="H374" i="6"/>
  <c r="I374" i="6" s="1"/>
  <c r="H373" i="6"/>
  <c r="I373" i="6" s="1"/>
  <c r="H372" i="6"/>
  <c r="I372" i="6" s="1"/>
  <c r="H371" i="6"/>
  <c r="I371" i="6" s="1"/>
  <c r="H370" i="6"/>
  <c r="I370" i="6" s="1"/>
  <c r="H369" i="6"/>
  <c r="I369" i="6" s="1"/>
  <c r="H368" i="6"/>
  <c r="I368" i="6" s="1"/>
  <c r="H367" i="6"/>
  <c r="I367" i="6" s="1"/>
  <c r="H366" i="6"/>
  <c r="I366" i="6" s="1"/>
  <c r="H365" i="6"/>
  <c r="I365" i="6" s="1"/>
  <c r="H364" i="6"/>
  <c r="I364" i="6" s="1"/>
  <c r="H363" i="6"/>
  <c r="I363" i="6" s="1"/>
  <c r="H362" i="6"/>
  <c r="I362" i="6" s="1"/>
  <c r="H361" i="6"/>
  <c r="I361" i="6" s="1"/>
  <c r="H360" i="6"/>
  <c r="I360" i="6" s="1"/>
  <c r="H359" i="6"/>
  <c r="I359" i="6" s="1"/>
  <c r="H358" i="6"/>
  <c r="I358" i="6" s="1"/>
  <c r="H357" i="6"/>
  <c r="I357" i="6" s="1"/>
  <c r="H356" i="6"/>
  <c r="I356" i="6" s="1"/>
  <c r="H355" i="6"/>
  <c r="I355" i="6" s="1"/>
  <c r="H354" i="6"/>
  <c r="I354" i="6" s="1"/>
  <c r="H353" i="6"/>
  <c r="I353" i="6" s="1"/>
  <c r="H352" i="6"/>
  <c r="I352" i="6" s="1"/>
  <c r="H351" i="6"/>
  <c r="I351" i="6" s="1"/>
  <c r="H350" i="6"/>
  <c r="I350" i="6" s="1"/>
  <c r="H349" i="6"/>
  <c r="I349" i="6" s="1"/>
  <c r="H348" i="6"/>
  <c r="I348" i="6" s="1"/>
  <c r="H347" i="6"/>
  <c r="I347" i="6" s="1"/>
  <c r="H346" i="6"/>
  <c r="I346" i="6" s="1"/>
  <c r="H345" i="6"/>
  <c r="I345" i="6" s="1"/>
  <c r="H344" i="6"/>
  <c r="I344" i="6" s="1"/>
  <c r="H343" i="6"/>
  <c r="I343" i="6" s="1"/>
  <c r="H342" i="6"/>
  <c r="I342" i="6" s="1"/>
  <c r="H341" i="6"/>
  <c r="I341" i="6" s="1"/>
  <c r="H340" i="6"/>
  <c r="I340" i="6" s="1"/>
  <c r="H339" i="6"/>
  <c r="I339" i="6" s="1"/>
  <c r="H338" i="6"/>
  <c r="I338" i="6" s="1"/>
  <c r="H337" i="6"/>
  <c r="I337" i="6" s="1"/>
  <c r="H336" i="6"/>
  <c r="I336" i="6" s="1"/>
  <c r="H335" i="6"/>
  <c r="I335" i="6" s="1"/>
  <c r="H334" i="6"/>
  <c r="I334" i="6" s="1"/>
  <c r="H333" i="6"/>
  <c r="I333" i="6" s="1"/>
  <c r="H332" i="6"/>
  <c r="I332" i="6" s="1"/>
  <c r="H331" i="6"/>
  <c r="I331" i="6" s="1"/>
  <c r="H330" i="6"/>
  <c r="I330" i="6" s="1"/>
  <c r="H329" i="6"/>
  <c r="I329" i="6" s="1"/>
  <c r="H328" i="6"/>
  <c r="I328" i="6" s="1"/>
  <c r="H327" i="6"/>
  <c r="I327" i="6" s="1"/>
  <c r="H326" i="6"/>
  <c r="I326" i="6" s="1"/>
  <c r="H325" i="6"/>
  <c r="I325" i="6" s="1"/>
  <c r="H324" i="6"/>
  <c r="I324" i="6" s="1"/>
  <c r="H323" i="6"/>
  <c r="I323" i="6" s="1"/>
  <c r="H322" i="6"/>
  <c r="I322" i="6" s="1"/>
  <c r="H321" i="6"/>
  <c r="I321" i="6" s="1"/>
  <c r="H320" i="6"/>
  <c r="I320" i="6" s="1"/>
  <c r="H319" i="6"/>
  <c r="I319" i="6" s="1"/>
  <c r="H318" i="6"/>
  <c r="I318" i="6" s="1"/>
  <c r="H317" i="6"/>
  <c r="I317" i="6" s="1"/>
  <c r="H316" i="6"/>
  <c r="I316" i="6" s="1"/>
  <c r="H315" i="6"/>
  <c r="I315" i="6" s="1"/>
  <c r="H314" i="6"/>
  <c r="I314" i="6" s="1"/>
  <c r="H313" i="6"/>
  <c r="I313" i="6" s="1"/>
  <c r="H312" i="6"/>
  <c r="I312" i="6" s="1"/>
  <c r="H311" i="6"/>
  <c r="I311" i="6" s="1"/>
  <c r="H310" i="6"/>
  <c r="I310" i="6" s="1"/>
  <c r="H309" i="6"/>
  <c r="I309" i="6" s="1"/>
  <c r="H308" i="6"/>
  <c r="I308" i="6" s="1"/>
  <c r="H307" i="6"/>
  <c r="I307" i="6" s="1"/>
  <c r="H306" i="6"/>
  <c r="I306" i="6" s="1"/>
  <c r="H305" i="6"/>
  <c r="I305" i="6" s="1"/>
  <c r="H304" i="6"/>
  <c r="I304" i="6" s="1"/>
  <c r="H303" i="6"/>
  <c r="I303" i="6" s="1"/>
  <c r="H302" i="6"/>
  <c r="I302" i="6" s="1"/>
  <c r="H301" i="6"/>
  <c r="I301" i="6" s="1"/>
  <c r="H300" i="6"/>
  <c r="I300" i="6" s="1"/>
  <c r="H299" i="6"/>
  <c r="I299" i="6" s="1"/>
  <c r="H298" i="6"/>
  <c r="I298" i="6" s="1"/>
  <c r="H297" i="6"/>
  <c r="I297" i="6" s="1"/>
  <c r="H296" i="6"/>
  <c r="I296" i="6" s="1"/>
  <c r="H295" i="6"/>
  <c r="I295" i="6" s="1"/>
  <c r="H294" i="6"/>
  <c r="I294" i="6" s="1"/>
  <c r="H293" i="6"/>
  <c r="I293" i="6" s="1"/>
  <c r="H292" i="6"/>
  <c r="I292" i="6" s="1"/>
  <c r="H291" i="6"/>
  <c r="I291" i="6" s="1"/>
  <c r="H290" i="6"/>
  <c r="I290" i="6" s="1"/>
  <c r="H289" i="6"/>
  <c r="I289" i="6" s="1"/>
  <c r="H288" i="6"/>
  <c r="I288" i="6" s="1"/>
  <c r="H287" i="6"/>
  <c r="I287" i="6" s="1"/>
  <c r="H286" i="6"/>
  <c r="I286" i="6" s="1"/>
  <c r="H285" i="6"/>
  <c r="I285" i="6" s="1"/>
  <c r="H284" i="6"/>
  <c r="I284" i="6" s="1"/>
  <c r="H283" i="6"/>
  <c r="I283" i="6" s="1"/>
  <c r="H282" i="6"/>
  <c r="I282" i="6" s="1"/>
  <c r="H281" i="6"/>
  <c r="I281" i="6" s="1"/>
  <c r="H280" i="6"/>
  <c r="I280" i="6" s="1"/>
  <c r="H279" i="6"/>
  <c r="I279" i="6" s="1"/>
  <c r="H278" i="6"/>
  <c r="I278" i="6" s="1"/>
  <c r="H277" i="6"/>
  <c r="I277" i="6" s="1"/>
  <c r="H276" i="6"/>
  <c r="I276" i="6" s="1"/>
  <c r="H275" i="6"/>
  <c r="I275" i="6" s="1"/>
  <c r="H274" i="6"/>
  <c r="I274" i="6" s="1"/>
  <c r="H273" i="6"/>
  <c r="I273" i="6" s="1"/>
  <c r="H272" i="6"/>
  <c r="I272" i="6" s="1"/>
  <c r="H271" i="6"/>
  <c r="I271" i="6" s="1"/>
  <c r="H270" i="6"/>
  <c r="I270" i="6" s="1"/>
  <c r="H269" i="6"/>
  <c r="I269" i="6" s="1"/>
  <c r="H268" i="6"/>
  <c r="I268" i="6" s="1"/>
  <c r="H267" i="6"/>
  <c r="I267" i="6" s="1"/>
  <c r="H266" i="6"/>
  <c r="I266" i="6" s="1"/>
  <c r="H265" i="6"/>
  <c r="I265" i="6" s="1"/>
  <c r="H264" i="6"/>
  <c r="I264" i="6" s="1"/>
  <c r="H263" i="6"/>
  <c r="I263" i="6" s="1"/>
  <c r="H262" i="6"/>
  <c r="I262" i="6" s="1"/>
  <c r="H261" i="6"/>
  <c r="I261" i="6" s="1"/>
  <c r="H260" i="6"/>
  <c r="I260" i="6" s="1"/>
  <c r="H259" i="6"/>
  <c r="I259" i="6" s="1"/>
  <c r="H258" i="6"/>
  <c r="I258" i="6" s="1"/>
  <c r="H257" i="6"/>
  <c r="I257" i="6" s="1"/>
  <c r="H256" i="6"/>
  <c r="I256" i="6" s="1"/>
  <c r="H255" i="6"/>
  <c r="I255" i="6" s="1"/>
  <c r="H254" i="6"/>
  <c r="I254" i="6" s="1"/>
  <c r="H253" i="6"/>
  <c r="I253" i="6" s="1"/>
  <c r="H252" i="6"/>
  <c r="I252" i="6" s="1"/>
  <c r="H251" i="6"/>
  <c r="I251" i="6" s="1"/>
  <c r="H250" i="6"/>
  <c r="I250" i="6" s="1"/>
  <c r="H249" i="6"/>
  <c r="I249" i="6" s="1"/>
  <c r="H248" i="6"/>
  <c r="I248" i="6" s="1"/>
  <c r="H247" i="6"/>
  <c r="I247" i="6" s="1"/>
  <c r="H246" i="6"/>
  <c r="I246" i="6" s="1"/>
  <c r="H245" i="6"/>
  <c r="I245" i="6" s="1"/>
  <c r="H244" i="6"/>
  <c r="I244" i="6" s="1"/>
  <c r="H243" i="6"/>
  <c r="I243" i="6" s="1"/>
  <c r="H242" i="6"/>
  <c r="I242" i="6" s="1"/>
  <c r="H241" i="6"/>
  <c r="I241" i="6" s="1"/>
  <c r="H240" i="6"/>
  <c r="I240" i="6" s="1"/>
  <c r="H239" i="6"/>
  <c r="I239" i="6" s="1"/>
  <c r="H238" i="6"/>
  <c r="I238" i="6" s="1"/>
  <c r="H237" i="6"/>
  <c r="I237" i="6" s="1"/>
  <c r="H236" i="6"/>
  <c r="I236" i="6" s="1"/>
  <c r="H235" i="6"/>
  <c r="I235" i="6" s="1"/>
  <c r="H234" i="6"/>
  <c r="I234" i="6" s="1"/>
  <c r="H233" i="6"/>
  <c r="I233" i="6" s="1"/>
  <c r="H232" i="6"/>
  <c r="I232" i="6" s="1"/>
  <c r="H231" i="6"/>
  <c r="I231" i="6" s="1"/>
  <c r="H230" i="6"/>
  <c r="I230" i="6" s="1"/>
  <c r="H229" i="6"/>
  <c r="I229" i="6" s="1"/>
  <c r="H228" i="6"/>
  <c r="I228" i="6" s="1"/>
  <c r="H227" i="6"/>
  <c r="I227" i="6" s="1"/>
  <c r="H226" i="6"/>
  <c r="I226" i="6" s="1"/>
  <c r="H225" i="6"/>
  <c r="I225" i="6" s="1"/>
  <c r="H224" i="6"/>
  <c r="I224" i="6" s="1"/>
  <c r="H223" i="6"/>
  <c r="I223" i="6" s="1"/>
  <c r="H222" i="6"/>
  <c r="I222" i="6" s="1"/>
  <c r="H221" i="6"/>
  <c r="I221" i="6" s="1"/>
  <c r="H220" i="6"/>
  <c r="I220" i="6" s="1"/>
  <c r="H219" i="6"/>
  <c r="I219" i="6" s="1"/>
  <c r="H218" i="6"/>
  <c r="I218" i="6" s="1"/>
  <c r="H217" i="6"/>
  <c r="I217" i="6" s="1"/>
  <c r="H216" i="6"/>
  <c r="I216" i="6" s="1"/>
  <c r="H215" i="6"/>
  <c r="I215" i="6" s="1"/>
  <c r="H214" i="6"/>
  <c r="I214" i="6" s="1"/>
  <c r="H213" i="6"/>
  <c r="I213" i="6" s="1"/>
  <c r="H212" i="6"/>
  <c r="I212" i="6" s="1"/>
  <c r="H211" i="6"/>
  <c r="I211" i="6" s="1"/>
  <c r="H210" i="6"/>
  <c r="I210" i="6" s="1"/>
  <c r="H209" i="6"/>
  <c r="I209" i="6" s="1"/>
  <c r="H208" i="6"/>
  <c r="I208" i="6" s="1"/>
  <c r="H207" i="6"/>
  <c r="I207" i="6" s="1"/>
  <c r="H206" i="6"/>
  <c r="I206" i="6" s="1"/>
  <c r="H205" i="6"/>
  <c r="I205" i="6" s="1"/>
  <c r="H204" i="6"/>
  <c r="I204" i="6" s="1"/>
  <c r="H203" i="6"/>
  <c r="I203" i="6" s="1"/>
  <c r="H202" i="6"/>
  <c r="I202" i="6" s="1"/>
  <c r="H201" i="6"/>
  <c r="I201" i="6" s="1"/>
  <c r="H200" i="6"/>
  <c r="I200" i="6" s="1"/>
  <c r="H199" i="6"/>
  <c r="I199" i="6" s="1"/>
  <c r="H198" i="6"/>
  <c r="I198" i="6" s="1"/>
  <c r="H197" i="6"/>
  <c r="I197" i="6" s="1"/>
  <c r="H196" i="6"/>
  <c r="I196" i="6" s="1"/>
  <c r="H195" i="6"/>
  <c r="I195" i="6" s="1"/>
  <c r="H194" i="6"/>
  <c r="I194" i="6" s="1"/>
  <c r="H193" i="6"/>
  <c r="I193" i="6" s="1"/>
  <c r="H192" i="6"/>
  <c r="I192" i="6" s="1"/>
  <c r="H191" i="6"/>
  <c r="I191" i="6" s="1"/>
  <c r="H190" i="6"/>
  <c r="I190" i="6" s="1"/>
  <c r="H189" i="6"/>
  <c r="I189" i="6" s="1"/>
  <c r="H188" i="6"/>
  <c r="I188" i="6" s="1"/>
  <c r="H187" i="6"/>
  <c r="I187" i="6" s="1"/>
  <c r="H186" i="6"/>
  <c r="I186" i="6" s="1"/>
  <c r="H185" i="6"/>
  <c r="I185" i="6" s="1"/>
  <c r="H184" i="6"/>
  <c r="I184" i="6" s="1"/>
  <c r="H183" i="6"/>
  <c r="I183" i="6" s="1"/>
  <c r="H182" i="6"/>
  <c r="I182" i="6" s="1"/>
  <c r="H181" i="6"/>
  <c r="I181" i="6" s="1"/>
  <c r="H180" i="6"/>
  <c r="I180" i="6" s="1"/>
  <c r="H179" i="6"/>
  <c r="I179" i="6" s="1"/>
  <c r="H178" i="6"/>
  <c r="I178" i="6" s="1"/>
  <c r="H177" i="6"/>
  <c r="I177" i="6" s="1"/>
  <c r="H176" i="6"/>
  <c r="I176" i="6" s="1"/>
  <c r="H175" i="6"/>
  <c r="I175" i="6" s="1"/>
  <c r="H174" i="6"/>
  <c r="I174" i="6" s="1"/>
  <c r="H173" i="6"/>
  <c r="I173" i="6" s="1"/>
  <c r="H172" i="6"/>
  <c r="I172" i="6" s="1"/>
  <c r="H171" i="6"/>
  <c r="I171" i="6" s="1"/>
  <c r="H170" i="6"/>
  <c r="I170" i="6" s="1"/>
  <c r="H169" i="6"/>
  <c r="I169" i="6" s="1"/>
  <c r="H168" i="6"/>
  <c r="I168" i="6" s="1"/>
  <c r="H167" i="6"/>
  <c r="I167" i="6" s="1"/>
  <c r="H166" i="6"/>
  <c r="I166" i="6" s="1"/>
  <c r="H165" i="6"/>
  <c r="I165" i="6" s="1"/>
  <c r="H164" i="6"/>
  <c r="I164" i="6" s="1"/>
  <c r="H163" i="6"/>
  <c r="I163" i="6" s="1"/>
  <c r="H162" i="6"/>
  <c r="I162" i="6" s="1"/>
  <c r="H161" i="6"/>
  <c r="I161" i="6" s="1"/>
  <c r="H160" i="6"/>
  <c r="I160" i="6" s="1"/>
  <c r="H159" i="6"/>
  <c r="I159" i="6" s="1"/>
  <c r="H158" i="6"/>
  <c r="I158" i="6" s="1"/>
  <c r="H157" i="6"/>
  <c r="I157" i="6" s="1"/>
  <c r="H156" i="6"/>
  <c r="I156" i="6" s="1"/>
  <c r="H155" i="6"/>
  <c r="I155" i="6" s="1"/>
  <c r="H154" i="6"/>
  <c r="I154" i="6" s="1"/>
  <c r="H153" i="6"/>
  <c r="I153" i="6" s="1"/>
  <c r="H152" i="6"/>
  <c r="I152" i="6" s="1"/>
  <c r="H151" i="6"/>
  <c r="I151" i="6" s="1"/>
  <c r="H150" i="6"/>
  <c r="I150" i="6" s="1"/>
  <c r="H149" i="6"/>
  <c r="I149" i="6" s="1"/>
  <c r="H148" i="6"/>
  <c r="I148" i="6" s="1"/>
  <c r="H147" i="6"/>
  <c r="I147" i="6" s="1"/>
  <c r="H146" i="6"/>
  <c r="I146" i="6" s="1"/>
  <c r="H145" i="6"/>
  <c r="I145" i="6" s="1"/>
  <c r="H144" i="6"/>
  <c r="I144" i="6" s="1"/>
  <c r="H143" i="6"/>
  <c r="I143" i="6" s="1"/>
  <c r="H142" i="6"/>
  <c r="I142" i="6" s="1"/>
  <c r="H141" i="6"/>
  <c r="I141" i="6" s="1"/>
  <c r="H140" i="6"/>
  <c r="I140" i="6" s="1"/>
  <c r="H139" i="6"/>
  <c r="I139" i="6" s="1"/>
  <c r="H138" i="6"/>
  <c r="I138" i="6" s="1"/>
  <c r="H137" i="6"/>
  <c r="I137" i="6" s="1"/>
  <c r="H136" i="6"/>
  <c r="I136" i="6" s="1"/>
  <c r="H135" i="6"/>
  <c r="I135" i="6" s="1"/>
  <c r="H134" i="6"/>
  <c r="I134" i="6" s="1"/>
  <c r="H133" i="6"/>
  <c r="I133" i="6" s="1"/>
  <c r="H132" i="6"/>
  <c r="I132" i="6" s="1"/>
  <c r="H131" i="6"/>
  <c r="I131" i="6" s="1"/>
  <c r="H130" i="6"/>
  <c r="I130" i="6" s="1"/>
  <c r="H129" i="6"/>
  <c r="I129" i="6" s="1"/>
  <c r="H128" i="6"/>
  <c r="I128" i="6" s="1"/>
  <c r="H127" i="6"/>
  <c r="I127" i="6" s="1"/>
  <c r="H126" i="6"/>
  <c r="I126" i="6" s="1"/>
  <c r="H125" i="6"/>
  <c r="I125" i="6" s="1"/>
  <c r="H124" i="6"/>
  <c r="I124" i="6" s="1"/>
  <c r="H123" i="6"/>
  <c r="I123" i="6" s="1"/>
  <c r="H122" i="6"/>
  <c r="I122" i="6" s="1"/>
  <c r="H121" i="6"/>
  <c r="I121" i="6" s="1"/>
  <c r="H120" i="6"/>
  <c r="I120" i="6" s="1"/>
  <c r="H119" i="6"/>
  <c r="I119" i="6" s="1"/>
  <c r="H118" i="6"/>
  <c r="I118" i="6" s="1"/>
  <c r="H117" i="6"/>
  <c r="I117" i="6" s="1"/>
  <c r="H116" i="6"/>
  <c r="I116" i="6" s="1"/>
  <c r="H115" i="6"/>
  <c r="I115" i="6" s="1"/>
  <c r="H114" i="6"/>
  <c r="I114" i="6" s="1"/>
  <c r="H113" i="6"/>
  <c r="I113" i="6" s="1"/>
  <c r="H112" i="6"/>
  <c r="I112" i="6" s="1"/>
  <c r="H111" i="6"/>
  <c r="I111" i="6" s="1"/>
  <c r="H110" i="6"/>
  <c r="I110" i="6" s="1"/>
  <c r="H109" i="6"/>
  <c r="I109" i="6" s="1"/>
  <c r="H108" i="6"/>
  <c r="I108" i="6" s="1"/>
  <c r="H107" i="6"/>
  <c r="I107" i="6" s="1"/>
  <c r="H106" i="6"/>
  <c r="I106" i="6" s="1"/>
  <c r="H105" i="6"/>
  <c r="I105" i="6" s="1"/>
  <c r="H104" i="6"/>
  <c r="I104" i="6" s="1"/>
  <c r="H103" i="6"/>
  <c r="I103" i="6" s="1"/>
  <c r="H102" i="6"/>
  <c r="I102" i="6" s="1"/>
  <c r="H101" i="6"/>
  <c r="I101" i="6" s="1"/>
  <c r="H100" i="6"/>
  <c r="I100" i="6" s="1"/>
  <c r="H99" i="6"/>
  <c r="I99" i="6" s="1"/>
  <c r="H98" i="6"/>
  <c r="I98" i="6" s="1"/>
  <c r="H97" i="6"/>
  <c r="I97" i="6" s="1"/>
  <c r="H96" i="6"/>
  <c r="I96" i="6" s="1"/>
  <c r="H95" i="6"/>
  <c r="I95" i="6" s="1"/>
  <c r="H94" i="6"/>
  <c r="I94" i="6" s="1"/>
  <c r="H93" i="6"/>
  <c r="I93" i="6" s="1"/>
  <c r="H92" i="6"/>
  <c r="I92" i="6" s="1"/>
  <c r="H91" i="6"/>
  <c r="I91" i="6" s="1"/>
  <c r="H90" i="6"/>
  <c r="I90" i="6" s="1"/>
  <c r="H89" i="6"/>
  <c r="I89" i="6" s="1"/>
  <c r="H88" i="6"/>
  <c r="I88" i="6" s="1"/>
  <c r="H87" i="6"/>
  <c r="I87" i="6" s="1"/>
  <c r="H86" i="6"/>
  <c r="I86" i="6" s="1"/>
  <c r="H85" i="6"/>
  <c r="I85" i="6" s="1"/>
  <c r="H84" i="6"/>
  <c r="I84" i="6" s="1"/>
  <c r="H83" i="6"/>
  <c r="I83" i="6" s="1"/>
  <c r="H82" i="6"/>
  <c r="I82" i="6" s="1"/>
  <c r="H81" i="6"/>
  <c r="I81" i="6" s="1"/>
  <c r="H80" i="6"/>
  <c r="I80" i="6" s="1"/>
  <c r="H79" i="6"/>
  <c r="I79" i="6" s="1"/>
  <c r="H78" i="6"/>
  <c r="I78" i="6" s="1"/>
  <c r="H77" i="6"/>
  <c r="I77" i="6" s="1"/>
  <c r="H76" i="6"/>
  <c r="I76" i="6" s="1"/>
  <c r="H75" i="6"/>
  <c r="I75" i="6" s="1"/>
  <c r="H74" i="6"/>
  <c r="I74" i="6" s="1"/>
  <c r="H73" i="6"/>
  <c r="I73" i="6" s="1"/>
  <c r="H72" i="6"/>
  <c r="I72" i="6" s="1"/>
  <c r="H71" i="6"/>
  <c r="I71" i="6" s="1"/>
  <c r="H70" i="6"/>
  <c r="I70" i="6" s="1"/>
  <c r="H69" i="6"/>
  <c r="I69" i="6" s="1"/>
  <c r="H68" i="6"/>
  <c r="I68" i="6" s="1"/>
  <c r="H67" i="6"/>
  <c r="I67" i="6" s="1"/>
  <c r="H66" i="6"/>
  <c r="I66" i="6" s="1"/>
  <c r="H65" i="6"/>
  <c r="I65" i="6" s="1"/>
  <c r="H64" i="6"/>
  <c r="I64" i="6" s="1"/>
  <c r="H63" i="6"/>
  <c r="I63" i="6" s="1"/>
  <c r="H62" i="6"/>
  <c r="I62" i="6" s="1"/>
  <c r="H61" i="6"/>
  <c r="I61" i="6" s="1"/>
  <c r="H60" i="6"/>
  <c r="I60" i="6" s="1"/>
  <c r="H59" i="6"/>
  <c r="I59" i="6" s="1"/>
  <c r="H58" i="6"/>
  <c r="I58" i="6" s="1"/>
  <c r="H57" i="6"/>
  <c r="I57" i="6" s="1"/>
  <c r="H56" i="6"/>
  <c r="I56" i="6" s="1"/>
  <c r="H55" i="6"/>
  <c r="I55" i="6" s="1"/>
  <c r="H54" i="6"/>
  <c r="I54" i="6" s="1"/>
  <c r="H53" i="6"/>
  <c r="I53" i="6" s="1"/>
  <c r="H52" i="6"/>
  <c r="I52" i="6" s="1"/>
  <c r="H51" i="6"/>
  <c r="I51" i="6" s="1"/>
  <c r="H50" i="6"/>
  <c r="I50" i="6" s="1"/>
  <c r="H49" i="6"/>
  <c r="I49" i="6" s="1"/>
  <c r="H48" i="6"/>
  <c r="I48" i="6" s="1"/>
  <c r="H47" i="6"/>
  <c r="I47" i="6" s="1"/>
  <c r="H46" i="6"/>
  <c r="I46" i="6" s="1"/>
  <c r="H45" i="6"/>
  <c r="I45" i="6" s="1"/>
  <c r="H44" i="6"/>
  <c r="I44" i="6" s="1"/>
  <c r="H43" i="6"/>
  <c r="I43" i="6" s="1"/>
  <c r="H42" i="6"/>
  <c r="I42" i="6" s="1"/>
  <c r="H41" i="6"/>
  <c r="I41" i="6" s="1"/>
  <c r="H40" i="6"/>
  <c r="I40" i="6" s="1"/>
  <c r="H39" i="6"/>
  <c r="I39" i="6" s="1"/>
  <c r="H38" i="6"/>
  <c r="I38" i="6" s="1"/>
  <c r="H37" i="6"/>
  <c r="I37" i="6" s="1"/>
  <c r="H36" i="6"/>
  <c r="I36" i="6" s="1"/>
  <c r="H35" i="6"/>
  <c r="I35" i="6" s="1"/>
  <c r="H34" i="6"/>
  <c r="I34" i="6" s="1"/>
  <c r="H33" i="6"/>
  <c r="I33" i="6" s="1"/>
  <c r="H32" i="6"/>
  <c r="I32" i="6" s="1"/>
  <c r="H31" i="6"/>
  <c r="I31" i="6" s="1"/>
  <c r="H30" i="6"/>
  <c r="I30" i="6" s="1"/>
  <c r="H29" i="6"/>
  <c r="I29" i="6" s="1"/>
  <c r="H28" i="6"/>
  <c r="I28" i="6" s="1"/>
  <c r="H27" i="6"/>
  <c r="I27" i="6" s="1"/>
  <c r="H26" i="6"/>
  <c r="I26" i="6" s="1"/>
  <c r="H25" i="6"/>
  <c r="I25" i="6" s="1"/>
  <c r="H24" i="6"/>
  <c r="I24" i="6" s="1"/>
  <c r="H23" i="6"/>
  <c r="I23" i="6" s="1"/>
  <c r="H22" i="6"/>
  <c r="I22" i="6" s="1"/>
  <c r="H21" i="6"/>
  <c r="I21" i="6" s="1"/>
  <c r="H20" i="6"/>
  <c r="I20" i="6" s="1"/>
  <c r="H19" i="6"/>
  <c r="I19" i="6" s="1"/>
  <c r="H18" i="6"/>
  <c r="I18" i="6" s="1"/>
  <c r="H17" i="6"/>
  <c r="I17" i="6" s="1"/>
  <c r="H16" i="6"/>
  <c r="I16" i="6" s="1"/>
  <c r="H15" i="6"/>
  <c r="I15" i="6" s="1"/>
  <c r="H14" i="6"/>
  <c r="I14" i="6" s="1"/>
  <c r="H13" i="6"/>
  <c r="I13" i="6" s="1"/>
  <c r="H12" i="6"/>
  <c r="I12" i="6" s="1"/>
  <c r="H11" i="6"/>
  <c r="I11" i="6" s="1"/>
  <c r="H596" i="5"/>
  <c r="I596" i="5" s="1"/>
  <c r="H595" i="5"/>
  <c r="I595" i="5" s="1"/>
  <c r="H594" i="5"/>
  <c r="I594" i="5" s="1"/>
  <c r="H593" i="5"/>
  <c r="I593" i="5" s="1"/>
  <c r="H592" i="5"/>
  <c r="I592" i="5" s="1"/>
  <c r="H591" i="5"/>
  <c r="I591" i="5" s="1"/>
  <c r="H590" i="5"/>
  <c r="I590" i="5" s="1"/>
  <c r="H589" i="5"/>
  <c r="I589" i="5" s="1"/>
  <c r="H588" i="5"/>
  <c r="I588" i="5" s="1"/>
  <c r="H587" i="5"/>
  <c r="I587" i="5" s="1"/>
  <c r="H586" i="5"/>
  <c r="I586" i="5" s="1"/>
  <c r="H585" i="5"/>
  <c r="I585" i="5" s="1"/>
  <c r="H584" i="5"/>
  <c r="I584" i="5" s="1"/>
  <c r="H583" i="5"/>
  <c r="I583" i="5" s="1"/>
  <c r="H582" i="5"/>
  <c r="I582" i="5" s="1"/>
  <c r="H581" i="5"/>
  <c r="I581" i="5" s="1"/>
  <c r="H580" i="5"/>
  <c r="I580" i="5" s="1"/>
  <c r="H579" i="5"/>
  <c r="I579" i="5" s="1"/>
  <c r="H578" i="5"/>
  <c r="I578" i="5" s="1"/>
  <c r="H577" i="5"/>
  <c r="I577" i="5" s="1"/>
  <c r="H576" i="5"/>
  <c r="I576" i="5" s="1"/>
  <c r="H575" i="5"/>
  <c r="I575" i="5" s="1"/>
  <c r="H574" i="5"/>
  <c r="I574" i="5" s="1"/>
  <c r="H573" i="5"/>
  <c r="I573" i="5" s="1"/>
  <c r="H572" i="5"/>
  <c r="I572" i="5" s="1"/>
  <c r="H571" i="5"/>
  <c r="I571" i="5" s="1"/>
  <c r="H570" i="5"/>
  <c r="I570" i="5" s="1"/>
  <c r="H569" i="5"/>
  <c r="I569" i="5" s="1"/>
  <c r="H568" i="5"/>
  <c r="I568" i="5" s="1"/>
  <c r="H567" i="5"/>
  <c r="I567" i="5" s="1"/>
  <c r="H566" i="5"/>
  <c r="I566" i="5" s="1"/>
  <c r="H565" i="5"/>
  <c r="I565" i="5" s="1"/>
  <c r="H564" i="5"/>
  <c r="I564" i="5" s="1"/>
  <c r="H563" i="5"/>
  <c r="I563" i="5" s="1"/>
  <c r="H562" i="5"/>
  <c r="I562" i="5" s="1"/>
  <c r="H561" i="5"/>
  <c r="I561" i="5" s="1"/>
  <c r="H560" i="5"/>
  <c r="I560" i="5" s="1"/>
  <c r="H559" i="5"/>
  <c r="I559" i="5" s="1"/>
  <c r="H558" i="5"/>
  <c r="I558" i="5" s="1"/>
  <c r="H557" i="5"/>
  <c r="I557" i="5" s="1"/>
  <c r="H556" i="5"/>
  <c r="I556" i="5" s="1"/>
  <c r="H555" i="5"/>
  <c r="I555" i="5" s="1"/>
  <c r="H554" i="5"/>
  <c r="I554" i="5" s="1"/>
  <c r="H553" i="5"/>
  <c r="I553" i="5" s="1"/>
  <c r="H552" i="5"/>
  <c r="I552" i="5" s="1"/>
  <c r="H551" i="5"/>
  <c r="I551" i="5" s="1"/>
  <c r="H549" i="5"/>
  <c r="I549" i="5" s="1"/>
  <c r="H548" i="5"/>
  <c r="I548" i="5" s="1"/>
  <c r="H547" i="5"/>
  <c r="I547" i="5" s="1"/>
  <c r="H546" i="5"/>
  <c r="I546" i="5" s="1"/>
  <c r="H545" i="5"/>
  <c r="I545" i="5" s="1"/>
  <c r="H544" i="5"/>
  <c r="I544" i="5" s="1"/>
  <c r="H543" i="5"/>
  <c r="I543" i="5" s="1"/>
  <c r="H542" i="5"/>
  <c r="I542" i="5" s="1"/>
  <c r="H541" i="5"/>
  <c r="I541" i="5" s="1"/>
  <c r="H540" i="5"/>
  <c r="I540" i="5" s="1"/>
  <c r="H539" i="5"/>
  <c r="I539" i="5" s="1"/>
  <c r="H538" i="5"/>
  <c r="I538" i="5" s="1"/>
  <c r="H537" i="5"/>
  <c r="I537" i="5" s="1"/>
  <c r="H536" i="5"/>
  <c r="I536" i="5" s="1"/>
  <c r="H535" i="5"/>
  <c r="I535" i="5" s="1"/>
  <c r="H534" i="5"/>
  <c r="I534" i="5" s="1"/>
  <c r="H533" i="5"/>
  <c r="I533" i="5" s="1"/>
  <c r="H532" i="5"/>
  <c r="I532" i="5" s="1"/>
  <c r="H531" i="5"/>
  <c r="I531" i="5" s="1"/>
  <c r="H530" i="5"/>
  <c r="I530" i="5" s="1"/>
  <c r="H529" i="5"/>
  <c r="I529" i="5" s="1"/>
  <c r="H528" i="5"/>
  <c r="I528" i="5" s="1"/>
  <c r="H527" i="5"/>
  <c r="I527" i="5" s="1"/>
  <c r="H526" i="5"/>
  <c r="I526" i="5" s="1"/>
  <c r="H525" i="5"/>
  <c r="I525" i="5" s="1"/>
  <c r="H524" i="5"/>
  <c r="I524" i="5" s="1"/>
  <c r="H523" i="5"/>
  <c r="I523" i="5" s="1"/>
  <c r="H522" i="5"/>
  <c r="I522" i="5" s="1"/>
  <c r="H521" i="5"/>
  <c r="I521" i="5" s="1"/>
  <c r="H520" i="5"/>
  <c r="I520" i="5" s="1"/>
  <c r="H519" i="5"/>
  <c r="I519" i="5" s="1"/>
  <c r="H518" i="5"/>
  <c r="I518" i="5" s="1"/>
  <c r="H517" i="5"/>
  <c r="I517" i="5" s="1"/>
  <c r="H516" i="5"/>
  <c r="I516" i="5" s="1"/>
  <c r="H515" i="5"/>
  <c r="I515" i="5" s="1"/>
  <c r="H514" i="5"/>
  <c r="I514" i="5" s="1"/>
  <c r="H513" i="5"/>
  <c r="I513" i="5" s="1"/>
  <c r="H512" i="5"/>
  <c r="I512" i="5" s="1"/>
  <c r="H511" i="5"/>
  <c r="I511" i="5" s="1"/>
  <c r="H510" i="5"/>
  <c r="I510" i="5" s="1"/>
  <c r="H509" i="5"/>
  <c r="I509" i="5" s="1"/>
  <c r="H508" i="5"/>
  <c r="I508" i="5" s="1"/>
  <c r="H507" i="5"/>
  <c r="I507" i="5" s="1"/>
  <c r="H506" i="5"/>
  <c r="I506" i="5" s="1"/>
  <c r="H505" i="5"/>
  <c r="I505" i="5" s="1"/>
  <c r="H504" i="5"/>
  <c r="I504" i="5" s="1"/>
  <c r="H503" i="5"/>
  <c r="I503" i="5" s="1"/>
  <c r="H502" i="5"/>
  <c r="I502" i="5" s="1"/>
  <c r="H501" i="5"/>
  <c r="I501" i="5" s="1"/>
  <c r="H500" i="5"/>
  <c r="I500" i="5" s="1"/>
  <c r="H499" i="5"/>
  <c r="I499" i="5" s="1"/>
  <c r="H498" i="5"/>
  <c r="I498" i="5" s="1"/>
  <c r="H497" i="5"/>
  <c r="I497" i="5" s="1"/>
  <c r="H496" i="5"/>
  <c r="I496" i="5" s="1"/>
  <c r="H495" i="5"/>
  <c r="I495" i="5" s="1"/>
  <c r="H494" i="5"/>
  <c r="I494" i="5" s="1"/>
  <c r="H493" i="5"/>
  <c r="I493" i="5" s="1"/>
  <c r="H492" i="5"/>
  <c r="I492" i="5" s="1"/>
  <c r="H491" i="5"/>
  <c r="I491" i="5" s="1"/>
  <c r="H490" i="5"/>
  <c r="I490" i="5" s="1"/>
  <c r="H489" i="5"/>
  <c r="I489" i="5" s="1"/>
  <c r="H488" i="5"/>
  <c r="I488" i="5" s="1"/>
  <c r="H487" i="5"/>
  <c r="I487" i="5" s="1"/>
  <c r="H486" i="5"/>
  <c r="I486" i="5" s="1"/>
  <c r="H485" i="5"/>
  <c r="I485" i="5" s="1"/>
  <c r="H484" i="5"/>
  <c r="I484" i="5" s="1"/>
  <c r="H483" i="5"/>
  <c r="I483" i="5" s="1"/>
  <c r="H482" i="5"/>
  <c r="I482" i="5" s="1"/>
  <c r="H481" i="5"/>
  <c r="I481" i="5" s="1"/>
  <c r="H480" i="5"/>
  <c r="I480" i="5" s="1"/>
  <c r="H479" i="5"/>
  <c r="I479" i="5" s="1"/>
  <c r="H478" i="5"/>
  <c r="I478" i="5" s="1"/>
  <c r="H477" i="5"/>
  <c r="I477" i="5" s="1"/>
  <c r="H476" i="5"/>
  <c r="I476" i="5" s="1"/>
  <c r="H475" i="5"/>
  <c r="I475" i="5" s="1"/>
  <c r="H474" i="5"/>
  <c r="I474" i="5" s="1"/>
  <c r="H473" i="5"/>
  <c r="I473" i="5" s="1"/>
  <c r="H472" i="5"/>
  <c r="I472" i="5" s="1"/>
  <c r="H471" i="5"/>
  <c r="I471" i="5" s="1"/>
  <c r="H470" i="5"/>
  <c r="I470" i="5" s="1"/>
  <c r="H469" i="5"/>
  <c r="I469" i="5" s="1"/>
  <c r="H468" i="5"/>
  <c r="I468" i="5" s="1"/>
  <c r="H467" i="5"/>
  <c r="I467" i="5" s="1"/>
  <c r="H466" i="5"/>
  <c r="I466" i="5" s="1"/>
  <c r="H465" i="5"/>
  <c r="I465" i="5" s="1"/>
  <c r="H464" i="5"/>
  <c r="I464" i="5" s="1"/>
  <c r="H463" i="5"/>
  <c r="I463" i="5" s="1"/>
  <c r="H462" i="5"/>
  <c r="I462" i="5" s="1"/>
  <c r="H461" i="5"/>
  <c r="I461" i="5" s="1"/>
  <c r="H460" i="5"/>
  <c r="I460" i="5" s="1"/>
  <c r="H459" i="5"/>
  <c r="I459" i="5" s="1"/>
  <c r="H458" i="5"/>
  <c r="I458" i="5" s="1"/>
  <c r="H457" i="5"/>
  <c r="I457" i="5" s="1"/>
  <c r="H456" i="5"/>
  <c r="I456" i="5" s="1"/>
  <c r="H455" i="5"/>
  <c r="I455" i="5" s="1"/>
  <c r="H454" i="5"/>
  <c r="I454" i="5" s="1"/>
  <c r="H453" i="5"/>
  <c r="I453" i="5" s="1"/>
  <c r="H452" i="5"/>
  <c r="I452" i="5" s="1"/>
  <c r="H451" i="5"/>
  <c r="I451" i="5" s="1"/>
  <c r="H450" i="5"/>
  <c r="I450" i="5" s="1"/>
  <c r="H449" i="5"/>
  <c r="I449" i="5" s="1"/>
  <c r="H448" i="5"/>
  <c r="I448" i="5" s="1"/>
  <c r="H447" i="5"/>
  <c r="I447" i="5" s="1"/>
  <c r="H446" i="5"/>
  <c r="I446" i="5" s="1"/>
  <c r="H445" i="5"/>
  <c r="I445" i="5" s="1"/>
  <c r="H444" i="5"/>
  <c r="I444" i="5" s="1"/>
  <c r="H443" i="5"/>
  <c r="I443" i="5" s="1"/>
  <c r="H442" i="5"/>
  <c r="I442" i="5" s="1"/>
  <c r="H441" i="5"/>
  <c r="I441" i="5" s="1"/>
  <c r="H440" i="5"/>
  <c r="I440" i="5" s="1"/>
  <c r="H439" i="5"/>
  <c r="I439" i="5" s="1"/>
  <c r="H438" i="5"/>
  <c r="I438" i="5" s="1"/>
  <c r="H437" i="5"/>
  <c r="I437" i="5" s="1"/>
  <c r="H436" i="5"/>
  <c r="I436" i="5" s="1"/>
  <c r="H435" i="5"/>
  <c r="I435" i="5" s="1"/>
  <c r="H434" i="5"/>
  <c r="I434" i="5" s="1"/>
  <c r="H433" i="5"/>
  <c r="I433" i="5" s="1"/>
  <c r="H432" i="5"/>
  <c r="I432" i="5" s="1"/>
  <c r="H431" i="5"/>
  <c r="I431" i="5" s="1"/>
  <c r="H430" i="5"/>
  <c r="I430" i="5" s="1"/>
  <c r="H429" i="5"/>
  <c r="I429" i="5" s="1"/>
  <c r="H428" i="5"/>
  <c r="I428" i="5" s="1"/>
  <c r="H427" i="5"/>
  <c r="I427" i="5" s="1"/>
  <c r="H426" i="5"/>
  <c r="I426" i="5" s="1"/>
  <c r="H425" i="5"/>
  <c r="I425" i="5" s="1"/>
  <c r="H424" i="5"/>
  <c r="I424" i="5" s="1"/>
  <c r="H423" i="5"/>
  <c r="I423" i="5" s="1"/>
  <c r="H422" i="5"/>
  <c r="I422" i="5" s="1"/>
  <c r="H421" i="5"/>
  <c r="I421" i="5" s="1"/>
  <c r="H420" i="5"/>
  <c r="I420" i="5" s="1"/>
  <c r="H419" i="5"/>
  <c r="I419" i="5" s="1"/>
  <c r="H418" i="5"/>
  <c r="I418" i="5" s="1"/>
  <c r="H417" i="5"/>
  <c r="I417" i="5" s="1"/>
  <c r="H416" i="5"/>
  <c r="I416" i="5" s="1"/>
  <c r="H415" i="5"/>
  <c r="I415" i="5" s="1"/>
  <c r="H414" i="5"/>
  <c r="I414" i="5" s="1"/>
  <c r="H413" i="5"/>
  <c r="I413" i="5" s="1"/>
  <c r="H412" i="5"/>
  <c r="I412" i="5" s="1"/>
  <c r="H411" i="5"/>
  <c r="I411" i="5" s="1"/>
  <c r="H410" i="5"/>
  <c r="I410" i="5" s="1"/>
  <c r="H409" i="5"/>
  <c r="I409" i="5" s="1"/>
  <c r="H408" i="5"/>
  <c r="I408" i="5" s="1"/>
  <c r="H407" i="5"/>
  <c r="I407" i="5" s="1"/>
  <c r="H406" i="5"/>
  <c r="I406" i="5" s="1"/>
  <c r="H405" i="5"/>
  <c r="I405" i="5" s="1"/>
  <c r="H404" i="5"/>
  <c r="I404" i="5" s="1"/>
  <c r="H403" i="5"/>
  <c r="I403" i="5" s="1"/>
  <c r="H402" i="5"/>
  <c r="I402" i="5" s="1"/>
  <c r="H401" i="5"/>
  <c r="I401" i="5" s="1"/>
  <c r="H400" i="5"/>
  <c r="I400" i="5" s="1"/>
  <c r="H399" i="5"/>
  <c r="I399" i="5" s="1"/>
  <c r="H398" i="5"/>
  <c r="I398" i="5" s="1"/>
  <c r="H397" i="5"/>
  <c r="I397" i="5" s="1"/>
  <c r="H396" i="5"/>
  <c r="I396" i="5" s="1"/>
  <c r="H395" i="5"/>
  <c r="I395" i="5" s="1"/>
  <c r="H394" i="5"/>
  <c r="I394" i="5" s="1"/>
  <c r="H393" i="5"/>
  <c r="I393" i="5" s="1"/>
  <c r="H392" i="5"/>
  <c r="I392" i="5" s="1"/>
  <c r="H391" i="5"/>
  <c r="I391" i="5" s="1"/>
  <c r="H390" i="5"/>
  <c r="I390" i="5" s="1"/>
  <c r="H389" i="5"/>
  <c r="I389" i="5" s="1"/>
  <c r="H388" i="5"/>
  <c r="I388" i="5" s="1"/>
  <c r="H387" i="5"/>
  <c r="I387" i="5" s="1"/>
  <c r="H386" i="5"/>
  <c r="I386" i="5" s="1"/>
  <c r="H385" i="5"/>
  <c r="I385" i="5" s="1"/>
  <c r="H384" i="5"/>
  <c r="I384" i="5" s="1"/>
  <c r="H383" i="5"/>
  <c r="I383" i="5" s="1"/>
  <c r="H382" i="5"/>
  <c r="I382" i="5" s="1"/>
  <c r="H381" i="5"/>
  <c r="I381" i="5" s="1"/>
  <c r="H380" i="5"/>
  <c r="I380" i="5" s="1"/>
  <c r="H379" i="5"/>
  <c r="I379" i="5" s="1"/>
  <c r="H378" i="5"/>
  <c r="I378" i="5" s="1"/>
  <c r="H377" i="5"/>
  <c r="I377" i="5" s="1"/>
  <c r="H376" i="5"/>
  <c r="I376" i="5" s="1"/>
  <c r="H375" i="5"/>
  <c r="I375" i="5" s="1"/>
  <c r="H374" i="5"/>
  <c r="I374" i="5" s="1"/>
  <c r="H373" i="5"/>
  <c r="I373" i="5" s="1"/>
  <c r="H372" i="5"/>
  <c r="I372" i="5" s="1"/>
  <c r="H371" i="5"/>
  <c r="I371" i="5" s="1"/>
  <c r="H370" i="5"/>
  <c r="I370" i="5" s="1"/>
  <c r="H369" i="5"/>
  <c r="I369" i="5" s="1"/>
  <c r="H368" i="5"/>
  <c r="I368" i="5" s="1"/>
  <c r="H367" i="5"/>
  <c r="I367" i="5" s="1"/>
  <c r="H366" i="5"/>
  <c r="I366" i="5" s="1"/>
  <c r="H365" i="5"/>
  <c r="I365" i="5" s="1"/>
  <c r="H364" i="5"/>
  <c r="I364" i="5" s="1"/>
  <c r="H363" i="5"/>
  <c r="I363" i="5" s="1"/>
  <c r="H362" i="5"/>
  <c r="I362" i="5" s="1"/>
  <c r="H361" i="5"/>
  <c r="I361" i="5" s="1"/>
  <c r="H360" i="5"/>
  <c r="I360" i="5" s="1"/>
  <c r="H359" i="5"/>
  <c r="I359" i="5" s="1"/>
  <c r="H358" i="5"/>
  <c r="I358" i="5" s="1"/>
  <c r="H357" i="5"/>
  <c r="I357" i="5" s="1"/>
  <c r="H356" i="5"/>
  <c r="I356" i="5" s="1"/>
  <c r="H355" i="5"/>
  <c r="I355" i="5" s="1"/>
  <c r="H354" i="5"/>
  <c r="I354" i="5" s="1"/>
  <c r="H353" i="5"/>
  <c r="I353" i="5" s="1"/>
  <c r="H352" i="5"/>
  <c r="I352" i="5" s="1"/>
  <c r="H351" i="5"/>
  <c r="I351" i="5" s="1"/>
  <c r="H350" i="5"/>
  <c r="I350" i="5" s="1"/>
  <c r="H349" i="5"/>
  <c r="I349" i="5" s="1"/>
  <c r="H348" i="5"/>
  <c r="I348" i="5" s="1"/>
  <c r="H347" i="5"/>
  <c r="I347" i="5" s="1"/>
  <c r="H346" i="5"/>
  <c r="I346" i="5" s="1"/>
  <c r="H345" i="5"/>
  <c r="I345" i="5" s="1"/>
  <c r="H344" i="5"/>
  <c r="I344" i="5" s="1"/>
  <c r="H343" i="5"/>
  <c r="I343" i="5" s="1"/>
  <c r="H342" i="5"/>
  <c r="I342" i="5" s="1"/>
  <c r="H341" i="5"/>
  <c r="I341" i="5" s="1"/>
  <c r="H340" i="5"/>
  <c r="I340" i="5" s="1"/>
  <c r="H339" i="5"/>
  <c r="I339" i="5" s="1"/>
  <c r="H338" i="5"/>
  <c r="I338" i="5" s="1"/>
  <c r="H337" i="5"/>
  <c r="I337" i="5" s="1"/>
  <c r="H336" i="5"/>
  <c r="I336" i="5" s="1"/>
  <c r="H335" i="5"/>
  <c r="I335" i="5" s="1"/>
  <c r="H334" i="5"/>
  <c r="I334" i="5" s="1"/>
  <c r="H333" i="5"/>
  <c r="I333" i="5" s="1"/>
  <c r="H332" i="5"/>
  <c r="I332" i="5" s="1"/>
  <c r="H331" i="5"/>
  <c r="I331" i="5" s="1"/>
  <c r="H330" i="5"/>
  <c r="I330" i="5" s="1"/>
  <c r="H329" i="5"/>
  <c r="I329" i="5" s="1"/>
  <c r="H328" i="5"/>
  <c r="I328" i="5" s="1"/>
  <c r="H327" i="5"/>
  <c r="I327" i="5" s="1"/>
  <c r="H326" i="5"/>
  <c r="I326" i="5" s="1"/>
  <c r="H325" i="5"/>
  <c r="I325" i="5" s="1"/>
  <c r="H324" i="5"/>
  <c r="I324" i="5" s="1"/>
  <c r="H323" i="5"/>
  <c r="I323" i="5" s="1"/>
  <c r="H322" i="5"/>
  <c r="I322" i="5" s="1"/>
  <c r="H321" i="5"/>
  <c r="I321" i="5" s="1"/>
  <c r="H320" i="5"/>
  <c r="I320" i="5" s="1"/>
  <c r="H319" i="5"/>
  <c r="I319" i="5" s="1"/>
  <c r="H318" i="5"/>
  <c r="I318" i="5" s="1"/>
  <c r="H317" i="5"/>
  <c r="I317" i="5" s="1"/>
  <c r="H316" i="5"/>
  <c r="I316" i="5" s="1"/>
  <c r="H315" i="5"/>
  <c r="I315" i="5" s="1"/>
  <c r="H314" i="5"/>
  <c r="I314" i="5" s="1"/>
  <c r="H313" i="5"/>
  <c r="I313" i="5" s="1"/>
  <c r="H312" i="5"/>
  <c r="I312" i="5" s="1"/>
  <c r="H311" i="5"/>
  <c r="I311" i="5" s="1"/>
  <c r="H310" i="5"/>
  <c r="I310" i="5" s="1"/>
  <c r="H309" i="5"/>
  <c r="I309" i="5" s="1"/>
  <c r="H308" i="5"/>
  <c r="I308" i="5" s="1"/>
  <c r="H307" i="5"/>
  <c r="I307" i="5" s="1"/>
  <c r="H306" i="5"/>
  <c r="I306" i="5" s="1"/>
  <c r="H305" i="5"/>
  <c r="I305" i="5" s="1"/>
  <c r="H304" i="5"/>
  <c r="I304" i="5" s="1"/>
  <c r="H303" i="5"/>
  <c r="I303" i="5" s="1"/>
  <c r="H302" i="5"/>
  <c r="I302" i="5" s="1"/>
  <c r="H301" i="5"/>
  <c r="I301" i="5" s="1"/>
  <c r="H300" i="5"/>
  <c r="I300" i="5" s="1"/>
  <c r="H299" i="5"/>
  <c r="I299" i="5" s="1"/>
  <c r="H298" i="5"/>
  <c r="I298" i="5" s="1"/>
  <c r="H297" i="5"/>
  <c r="I297" i="5" s="1"/>
  <c r="H296" i="5"/>
  <c r="I296" i="5" s="1"/>
  <c r="H295" i="5"/>
  <c r="I295" i="5" s="1"/>
  <c r="H294" i="5"/>
  <c r="I294" i="5" s="1"/>
  <c r="H293" i="5"/>
  <c r="I293" i="5" s="1"/>
  <c r="H292" i="5"/>
  <c r="I292" i="5" s="1"/>
  <c r="H291" i="5"/>
  <c r="I291" i="5" s="1"/>
  <c r="H290" i="5"/>
  <c r="I290" i="5" s="1"/>
  <c r="H289" i="5"/>
  <c r="I289" i="5" s="1"/>
  <c r="H288" i="5"/>
  <c r="I288" i="5" s="1"/>
  <c r="H287" i="5"/>
  <c r="I287" i="5" s="1"/>
  <c r="H286" i="5"/>
  <c r="I286" i="5" s="1"/>
  <c r="H285" i="5"/>
  <c r="I285" i="5" s="1"/>
  <c r="H284" i="5"/>
  <c r="I284" i="5" s="1"/>
  <c r="H283" i="5"/>
  <c r="I283" i="5" s="1"/>
  <c r="H282" i="5"/>
  <c r="I282" i="5" s="1"/>
  <c r="H281" i="5"/>
  <c r="I281" i="5" s="1"/>
  <c r="H280" i="5"/>
  <c r="I280" i="5" s="1"/>
  <c r="H279" i="5"/>
  <c r="I279" i="5" s="1"/>
  <c r="H278" i="5"/>
  <c r="I278" i="5" s="1"/>
  <c r="H277" i="5"/>
  <c r="I277" i="5" s="1"/>
  <c r="H276" i="5"/>
  <c r="I276" i="5" s="1"/>
  <c r="H275" i="5"/>
  <c r="I275" i="5" s="1"/>
  <c r="H274" i="5"/>
  <c r="I274" i="5" s="1"/>
  <c r="H273" i="5"/>
  <c r="I273" i="5" s="1"/>
  <c r="H272" i="5"/>
  <c r="I272" i="5" s="1"/>
  <c r="H271" i="5"/>
  <c r="I271" i="5" s="1"/>
  <c r="H270" i="5"/>
  <c r="I270" i="5" s="1"/>
  <c r="H269" i="5"/>
  <c r="I269" i="5" s="1"/>
  <c r="H268" i="5"/>
  <c r="I268" i="5" s="1"/>
  <c r="H267" i="5"/>
  <c r="I267" i="5" s="1"/>
  <c r="H266" i="5"/>
  <c r="I266" i="5" s="1"/>
  <c r="H265" i="5"/>
  <c r="I265" i="5" s="1"/>
  <c r="H264" i="5"/>
  <c r="I264" i="5" s="1"/>
  <c r="H263" i="5"/>
  <c r="I263" i="5" s="1"/>
  <c r="H262" i="5"/>
  <c r="I262" i="5" s="1"/>
  <c r="H261" i="5"/>
  <c r="I261" i="5" s="1"/>
  <c r="H260" i="5"/>
  <c r="I260" i="5" s="1"/>
  <c r="H259" i="5"/>
  <c r="I259" i="5" s="1"/>
  <c r="H258" i="5"/>
  <c r="I258" i="5" s="1"/>
  <c r="H257" i="5"/>
  <c r="I257" i="5" s="1"/>
  <c r="H256" i="5"/>
  <c r="I256" i="5" s="1"/>
  <c r="H255" i="5"/>
  <c r="I255" i="5" s="1"/>
  <c r="H254" i="5"/>
  <c r="I254" i="5" s="1"/>
  <c r="H253" i="5"/>
  <c r="I253" i="5" s="1"/>
  <c r="H252" i="5"/>
  <c r="I252" i="5" s="1"/>
  <c r="H251" i="5"/>
  <c r="I251" i="5" s="1"/>
  <c r="H250" i="5"/>
  <c r="I250" i="5" s="1"/>
  <c r="H249" i="5"/>
  <c r="I249" i="5" s="1"/>
  <c r="H248" i="5"/>
  <c r="I248" i="5" s="1"/>
  <c r="H247" i="5"/>
  <c r="I247" i="5" s="1"/>
  <c r="H246" i="5"/>
  <c r="I246" i="5" s="1"/>
  <c r="H245" i="5"/>
  <c r="I245" i="5" s="1"/>
  <c r="H244" i="5"/>
  <c r="I244" i="5" s="1"/>
  <c r="H243" i="5"/>
  <c r="I243" i="5" s="1"/>
  <c r="H242" i="5"/>
  <c r="I242" i="5" s="1"/>
  <c r="H241" i="5"/>
  <c r="I241" i="5" s="1"/>
  <c r="H240" i="5"/>
  <c r="I240" i="5" s="1"/>
  <c r="H239" i="5"/>
  <c r="I239" i="5" s="1"/>
  <c r="H238" i="5"/>
  <c r="I238" i="5" s="1"/>
  <c r="H237" i="5"/>
  <c r="I237" i="5" s="1"/>
  <c r="H236" i="5"/>
  <c r="I236" i="5" s="1"/>
  <c r="H235" i="5"/>
  <c r="I235" i="5" s="1"/>
  <c r="H234" i="5"/>
  <c r="I234" i="5" s="1"/>
  <c r="H233" i="5"/>
  <c r="I233" i="5" s="1"/>
  <c r="H232" i="5"/>
  <c r="I232" i="5" s="1"/>
  <c r="H231" i="5"/>
  <c r="I231" i="5" s="1"/>
  <c r="H230" i="5"/>
  <c r="I230" i="5" s="1"/>
  <c r="H229" i="5"/>
  <c r="I229" i="5" s="1"/>
  <c r="H228" i="5"/>
  <c r="I228" i="5" s="1"/>
  <c r="H227" i="5"/>
  <c r="I227" i="5" s="1"/>
  <c r="H226" i="5"/>
  <c r="I226" i="5" s="1"/>
  <c r="H225" i="5"/>
  <c r="I225" i="5" s="1"/>
  <c r="H224" i="5"/>
  <c r="I224" i="5" s="1"/>
  <c r="H223" i="5"/>
  <c r="I223" i="5" s="1"/>
  <c r="H222" i="5"/>
  <c r="I222" i="5" s="1"/>
  <c r="H221" i="5"/>
  <c r="I221" i="5" s="1"/>
  <c r="H220" i="5"/>
  <c r="I220" i="5" s="1"/>
  <c r="H219" i="5"/>
  <c r="I219" i="5" s="1"/>
  <c r="H218" i="5"/>
  <c r="I218" i="5" s="1"/>
  <c r="H217" i="5"/>
  <c r="I217" i="5" s="1"/>
  <c r="H216" i="5"/>
  <c r="I216" i="5" s="1"/>
  <c r="H215" i="5"/>
  <c r="I215" i="5" s="1"/>
  <c r="H214" i="5"/>
  <c r="I214" i="5" s="1"/>
  <c r="H213" i="5"/>
  <c r="I213" i="5" s="1"/>
  <c r="H212" i="5"/>
  <c r="I212" i="5" s="1"/>
  <c r="H211" i="5"/>
  <c r="I211" i="5" s="1"/>
  <c r="H210" i="5"/>
  <c r="I210" i="5" s="1"/>
  <c r="H209" i="5"/>
  <c r="I209" i="5" s="1"/>
  <c r="H208" i="5"/>
  <c r="I208" i="5" s="1"/>
  <c r="H207" i="5"/>
  <c r="I207" i="5" s="1"/>
  <c r="H206" i="5"/>
  <c r="I206" i="5" s="1"/>
  <c r="H205" i="5"/>
  <c r="I205" i="5" s="1"/>
  <c r="H204" i="5"/>
  <c r="I204" i="5" s="1"/>
  <c r="H203" i="5"/>
  <c r="I203" i="5" s="1"/>
  <c r="H202" i="5"/>
  <c r="I202" i="5" s="1"/>
  <c r="H201" i="5"/>
  <c r="I201" i="5" s="1"/>
  <c r="H200" i="5"/>
  <c r="I200" i="5" s="1"/>
  <c r="H199" i="5"/>
  <c r="I199" i="5" s="1"/>
  <c r="H198" i="5"/>
  <c r="I198" i="5" s="1"/>
  <c r="H197" i="5"/>
  <c r="I197" i="5" s="1"/>
  <c r="H196" i="5"/>
  <c r="I196" i="5" s="1"/>
  <c r="H195" i="5"/>
  <c r="I195" i="5" s="1"/>
  <c r="H194" i="5"/>
  <c r="I194" i="5" s="1"/>
  <c r="H193" i="5"/>
  <c r="I193" i="5" s="1"/>
  <c r="H192" i="5"/>
  <c r="I192" i="5" s="1"/>
  <c r="H191" i="5"/>
  <c r="I191" i="5" s="1"/>
  <c r="H190" i="5"/>
  <c r="I190" i="5" s="1"/>
  <c r="H189" i="5"/>
  <c r="I189" i="5" s="1"/>
  <c r="H188" i="5"/>
  <c r="I188" i="5" s="1"/>
  <c r="H187" i="5"/>
  <c r="I187" i="5" s="1"/>
  <c r="H186" i="5"/>
  <c r="I186" i="5" s="1"/>
  <c r="H185" i="5"/>
  <c r="I185" i="5" s="1"/>
  <c r="H184" i="5"/>
  <c r="I184" i="5" s="1"/>
  <c r="H183" i="5"/>
  <c r="I183" i="5" s="1"/>
  <c r="H182" i="5"/>
  <c r="I182" i="5" s="1"/>
  <c r="H181" i="5"/>
  <c r="I181" i="5" s="1"/>
  <c r="H180" i="5"/>
  <c r="I180" i="5" s="1"/>
  <c r="H179" i="5"/>
  <c r="I179" i="5" s="1"/>
  <c r="H178" i="5"/>
  <c r="I178" i="5" s="1"/>
  <c r="H177" i="5"/>
  <c r="I177" i="5" s="1"/>
  <c r="H176" i="5"/>
  <c r="I176" i="5" s="1"/>
  <c r="H175" i="5"/>
  <c r="I175" i="5" s="1"/>
  <c r="H174" i="5"/>
  <c r="I174" i="5" s="1"/>
  <c r="H173" i="5"/>
  <c r="I173" i="5" s="1"/>
  <c r="H172" i="5"/>
  <c r="I172" i="5" s="1"/>
  <c r="H171" i="5"/>
  <c r="I171" i="5" s="1"/>
  <c r="H170" i="5"/>
  <c r="I170" i="5" s="1"/>
  <c r="H169" i="5"/>
  <c r="I169" i="5" s="1"/>
  <c r="H168" i="5"/>
  <c r="I168" i="5" s="1"/>
  <c r="H167" i="5"/>
  <c r="I167" i="5" s="1"/>
  <c r="H166" i="5"/>
  <c r="I166" i="5" s="1"/>
  <c r="H165" i="5"/>
  <c r="I165" i="5" s="1"/>
  <c r="H164" i="5"/>
  <c r="I164" i="5" s="1"/>
  <c r="H163" i="5"/>
  <c r="I163" i="5" s="1"/>
  <c r="H162" i="5"/>
  <c r="I162" i="5" s="1"/>
  <c r="H161" i="5"/>
  <c r="I161" i="5" s="1"/>
  <c r="H160" i="5"/>
  <c r="I160" i="5" s="1"/>
  <c r="H159" i="5"/>
  <c r="I159" i="5" s="1"/>
  <c r="H158" i="5"/>
  <c r="I158" i="5" s="1"/>
  <c r="H157" i="5"/>
  <c r="I157" i="5" s="1"/>
  <c r="H156" i="5"/>
  <c r="I156" i="5" s="1"/>
  <c r="H155" i="5"/>
  <c r="I155" i="5" s="1"/>
  <c r="H154" i="5"/>
  <c r="I154" i="5" s="1"/>
  <c r="H153" i="5"/>
  <c r="I153" i="5" s="1"/>
  <c r="H152" i="5"/>
  <c r="I152" i="5" s="1"/>
  <c r="H151" i="5"/>
  <c r="I151" i="5" s="1"/>
  <c r="H150" i="5"/>
  <c r="I150" i="5" s="1"/>
  <c r="H149" i="5"/>
  <c r="I149" i="5" s="1"/>
  <c r="H148" i="5"/>
  <c r="I148" i="5" s="1"/>
  <c r="H147" i="5"/>
  <c r="I147" i="5" s="1"/>
  <c r="H146" i="5"/>
  <c r="I146" i="5" s="1"/>
  <c r="H145" i="5"/>
  <c r="I145" i="5" s="1"/>
  <c r="H144" i="5"/>
  <c r="I144" i="5" s="1"/>
  <c r="H143" i="5"/>
  <c r="I143" i="5" s="1"/>
  <c r="H142" i="5"/>
  <c r="I142" i="5" s="1"/>
  <c r="H141" i="5"/>
  <c r="I141" i="5" s="1"/>
  <c r="H140" i="5"/>
  <c r="I140" i="5" s="1"/>
  <c r="H139" i="5"/>
  <c r="I139" i="5" s="1"/>
  <c r="H138" i="5"/>
  <c r="I138" i="5" s="1"/>
  <c r="H137" i="5"/>
  <c r="I137" i="5" s="1"/>
  <c r="H136" i="5"/>
  <c r="I136" i="5" s="1"/>
  <c r="H135" i="5"/>
  <c r="I135" i="5" s="1"/>
  <c r="H134" i="5"/>
  <c r="I134" i="5" s="1"/>
  <c r="H133" i="5"/>
  <c r="I133" i="5" s="1"/>
  <c r="H132" i="5"/>
  <c r="I132" i="5" s="1"/>
  <c r="H131" i="5"/>
  <c r="I131" i="5" s="1"/>
  <c r="H130" i="5"/>
  <c r="I130" i="5" s="1"/>
  <c r="H129" i="5"/>
  <c r="I129" i="5" s="1"/>
  <c r="H128" i="5"/>
  <c r="I128" i="5" s="1"/>
  <c r="H127" i="5"/>
  <c r="I127" i="5" s="1"/>
  <c r="H126" i="5"/>
  <c r="I126" i="5" s="1"/>
  <c r="H125" i="5"/>
  <c r="I125" i="5" s="1"/>
  <c r="H124" i="5"/>
  <c r="I124" i="5" s="1"/>
  <c r="H123" i="5"/>
  <c r="I123" i="5" s="1"/>
  <c r="H122" i="5"/>
  <c r="I122" i="5" s="1"/>
  <c r="H121" i="5"/>
  <c r="I121" i="5" s="1"/>
  <c r="H120" i="5"/>
  <c r="I120" i="5" s="1"/>
  <c r="H119" i="5"/>
  <c r="I119" i="5" s="1"/>
  <c r="H118" i="5"/>
  <c r="I118" i="5" s="1"/>
  <c r="H117" i="5"/>
  <c r="I117" i="5" s="1"/>
  <c r="H116" i="5"/>
  <c r="I116" i="5" s="1"/>
  <c r="H115" i="5"/>
  <c r="I115" i="5" s="1"/>
  <c r="H114" i="5"/>
  <c r="I114" i="5" s="1"/>
  <c r="H113" i="5"/>
  <c r="I113" i="5" s="1"/>
  <c r="H112" i="5"/>
  <c r="I112" i="5" s="1"/>
  <c r="H111" i="5"/>
  <c r="I111" i="5" s="1"/>
  <c r="H110" i="5"/>
  <c r="I110" i="5" s="1"/>
  <c r="H109" i="5"/>
  <c r="I109" i="5" s="1"/>
  <c r="H108" i="5"/>
  <c r="I108" i="5" s="1"/>
  <c r="H107" i="5"/>
  <c r="I107" i="5" s="1"/>
  <c r="H106" i="5"/>
  <c r="I106" i="5" s="1"/>
  <c r="H105" i="5"/>
  <c r="I105" i="5" s="1"/>
  <c r="H104" i="5"/>
  <c r="I104" i="5" s="1"/>
  <c r="H103" i="5"/>
  <c r="I103" i="5" s="1"/>
  <c r="H102" i="5"/>
  <c r="I102" i="5" s="1"/>
  <c r="H101" i="5"/>
  <c r="I101" i="5" s="1"/>
  <c r="H100" i="5"/>
  <c r="I100" i="5" s="1"/>
  <c r="H99" i="5"/>
  <c r="I99" i="5" s="1"/>
  <c r="H98" i="5"/>
  <c r="I98" i="5" s="1"/>
  <c r="H97" i="5"/>
  <c r="I97" i="5" s="1"/>
  <c r="H96" i="5"/>
  <c r="I96" i="5" s="1"/>
  <c r="H95" i="5"/>
  <c r="I95" i="5" s="1"/>
  <c r="H94" i="5"/>
  <c r="I94" i="5" s="1"/>
  <c r="H93" i="5"/>
  <c r="I93" i="5" s="1"/>
  <c r="H92" i="5"/>
  <c r="I92" i="5" s="1"/>
  <c r="H91" i="5"/>
  <c r="I91" i="5" s="1"/>
  <c r="H90" i="5"/>
  <c r="I90" i="5" s="1"/>
  <c r="H89" i="5"/>
  <c r="I89" i="5" s="1"/>
  <c r="H88" i="5"/>
  <c r="I88" i="5" s="1"/>
  <c r="H87" i="5"/>
  <c r="I87" i="5" s="1"/>
  <c r="H86" i="5"/>
  <c r="I86" i="5" s="1"/>
  <c r="H85" i="5"/>
  <c r="I85" i="5" s="1"/>
  <c r="H84" i="5"/>
  <c r="I84" i="5" s="1"/>
  <c r="H83" i="5"/>
  <c r="I83" i="5" s="1"/>
  <c r="H82" i="5"/>
  <c r="I82" i="5" s="1"/>
  <c r="H81" i="5"/>
  <c r="I81" i="5" s="1"/>
  <c r="H80" i="5"/>
  <c r="I80" i="5" s="1"/>
  <c r="H79" i="5"/>
  <c r="I79" i="5" s="1"/>
  <c r="H78" i="5"/>
  <c r="I78" i="5" s="1"/>
  <c r="H77" i="5"/>
  <c r="I77" i="5" s="1"/>
  <c r="H76" i="5"/>
  <c r="I76" i="5" s="1"/>
  <c r="H75" i="5"/>
  <c r="I75" i="5" s="1"/>
  <c r="H74" i="5"/>
  <c r="I74" i="5" s="1"/>
  <c r="H73" i="5"/>
  <c r="I73" i="5" s="1"/>
  <c r="H72" i="5"/>
  <c r="I72" i="5" s="1"/>
  <c r="H71" i="5"/>
  <c r="I71" i="5" s="1"/>
  <c r="H70" i="5"/>
  <c r="I70" i="5" s="1"/>
  <c r="H69" i="5"/>
  <c r="I69" i="5" s="1"/>
  <c r="H68" i="5"/>
  <c r="I68" i="5" s="1"/>
  <c r="H67" i="5"/>
  <c r="I67" i="5" s="1"/>
  <c r="H66" i="5"/>
  <c r="I66" i="5" s="1"/>
  <c r="H65" i="5"/>
  <c r="I65" i="5" s="1"/>
  <c r="H64" i="5"/>
  <c r="I64" i="5" s="1"/>
  <c r="H63" i="5"/>
  <c r="I63" i="5" s="1"/>
  <c r="H62" i="5"/>
  <c r="I62" i="5" s="1"/>
  <c r="H61" i="5"/>
  <c r="I61" i="5" s="1"/>
  <c r="H60" i="5"/>
  <c r="I60" i="5" s="1"/>
  <c r="H59" i="5"/>
  <c r="I59" i="5" s="1"/>
  <c r="H58" i="5"/>
  <c r="I58" i="5" s="1"/>
  <c r="H57" i="5"/>
  <c r="I57" i="5" s="1"/>
  <c r="H56" i="5"/>
  <c r="I56" i="5" s="1"/>
  <c r="H55" i="5"/>
  <c r="I55" i="5" s="1"/>
  <c r="H54" i="5"/>
  <c r="I54" i="5" s="1"/>
  <c r="H53" i="5"/>
  <c r="I53" i="5" s="1"/>
  <c r="H52" i="5"/>
  <c r="I52" i="5" s="1"/>
  <c r="H51" i="5"/>
  <c r="I51" i="5" s="1"/>
  <c r="H50" i="5"/>
  <c r="I50" i="5" s="1"/>
  <c r="H49" i="5"/>
  <c r="I49" i="5" s="1"/>
  <c r="H48" i="5"/>
  <c r="I48" i="5" s="1"/>
  <c r="H47" i="5"/>
  <c r="I47" i="5" s="1"/>
  <c r="H46" i="5"/>
  <c r="I46" i="5" s="1"/>
  <c r="H45" i="5"/>
  <c r="I45" i="5" s="1"/>
  <c r="H44" i="5"/>
  <c r="I44" i="5" s="1"/>
  <c r="H43" i="5"/>
  <c r="I43" i="5" s="1"/>
  <c r="H42" i="5"/>
  <c r="I42" i="5" s="1"/>
  <c r="H41" i="5"/>
  <c r="I41" i="5" s="1"/>
  <c r="H40" i="5"/>
  <c r="I40" i="5" s="1"/>
  <c r="H39" i="5"/>
  <c r="I39" i="5" s="1"/>
  <c r="H38" i="5"/>
  <c r="I38" i="5" s="1"/>
  <c r="H37" i="5"/>
  <c r="I37" i="5" s="1"/>
  <c r="H36" i="5"/>
  <c r="I36" i="5" s="1"/>
  <c r="H35" i="5"/>
  <c r="I35" i="5" s="1"/>
  <c r="H34" i="5"/>
  <c r="I34" i="5" s="1"/>
  <c r="H33" i="5"/>
  <c r="I33" i="5" s="1"/>
  <c r="H32" i="5"/>
  <c r="I32" i="5" s="1"/>
  <c r="H31" i="5"/>
  <c r="I31" i="5" s="1"/>
  <c r="H30" i="5"/>
  <c r="I30" i="5" s="1"/>
  <c r="H29" i="5"/>
  <c r="I29" i="5" s="1"/>
  <c r="H28" i="5"/>
  <c r="I28" i="5" s="1"/>
  <c r="H27" i="5"/>
  <c r="I27" i="5" s="1"/>
  <c r="H26" i="5"/>
  <c r="I26" i="5" s="1"/>
  <c r="H25" i="5"/>
  <c r="I25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596" i="4"/>
  <c r="I596" i="4" s="1"/>
  <c r="H595" i="4"/>
  <c r="I595" i="4" s="1"/>
  <c r="H594" i="4"/>
  <c r="I594" i="4" s="1"/>
  <c r="H593" i="4"/>
  <c r="I593" i="4" s="1"/>
  <c r="H592" i="4"/>
  <c r="I592" i="4" s="1"/>
  <c r="H591" i="4"/>
  <c r="I591" i="4" s="1"/>
  <c r="H590" i="4"/>
  <c r="I590" i="4" s="1"/>
  <c r="H589" i="4"/>
  <c r="I589" i="4" s="1"/>
  <c r="H588" i="4"/>
  <c r="I588" i="4" s="1"/>
  <c r="H587" i="4"/>
  <c r="I587" i="4" s="1"/>
  <c r="H586" i="4"/>
  <c r="I586" i="4" s="1"/>
  <c r="H585" i="4"/>
  <c r="I585" i="4" s="1"/>
  <c r="H584" i="4"/>
  <c r="I584" i="4" s="1"/>
  <c r="H583" i="4"/>
  <c r="I583" i="4" s="1"/>
  <c r="H582" i="4"/>
  <c r="I582" i="4" s="1"/>
  <c r="H581" i="4"/>
  <c r="I581" i="4" s="1"/>
  <c r="H580" i="4"/>
  <c r="I580" i="4" s="1"/>
  <c r="H579" i="4"/>
  <c r="I579" i="4" s="1"/>
  <c r="H578" i="4"/>
  <c r="I578" i="4" s="1"/>
  <c r="H577" i="4"/>
  <c r="I577" i="4" s="1"/>
  <c r="H576" i="4"/>
  <c r="I576" i="4" s="1"/>
  <c r="H575" i="4"/>
  <c r="I575" i="4" s="1"/>
  <c r="H574" i="4"/>
  <c r="I574" i="4" s="1"/>
  <c r="H573" i="4"/>
  <c r="I573" i="4" s="1"/>
  <c r="H572" i="4"/>
  <c r="I572" i="4" s="1"/>
  <c r="H571" i="4"/>
  <c r="I571" i="4" s="1"/>
  <c r="H570" i="4"/>
  <c r="I570" i="4" s="1"/>
  <c r="H569" i="4"/>
  <c r="I569" i="4" s="1"/>
  <c r="H568" i="4"/>
  <c r="I568" i="4" s="1"/>
  <c r="H567" i="4"/>
  <c r="I567" i="4" s="1"/>
  <c r="H566" i="4"/>
  <c r="I566" i="4" s="1"/>
  <c r="H565" i="4"/>
  <c r="I565" i="4" s="1"/>
  <c r="H564" i="4"/>
  <c r="I564" i="4" s="1"/>
  <c r="H563" i="4"/>
  <c r="I563" i="4" s="1"/>
  <c r="H562" i="4"/>
  <c r="I562" i="4" s="1"/>
  <c r="H561" i="4"/>
  <c r="I561" i="4" s="1"/>
  <c r="H560" i="4"/>
  <c r="I560" i="4" s="1"/>
  <c r="H559" i="4"/>
  <c r="I559" i="4" s="1"/>
  <c r="H558" i="4"/>
  <c r="I558" i="4" s="1"/>
  <c r="H557" i="4"/>
  <c r="I557" i="4" s="1"/>
  <c r="H556" i="4"/>
  <c r="I556" i="4" s="1"/>
  <c r="H555" i="4"/>
  <c r="I555" i="4" s="1"/>
  <c r="H554" i="4"/>
  <c r="I554" i="4" s="1"/>
  <c r="H553" i="4"/>
  <c r="I553" i="4" s="1"/>
  <c r="H552" i="4"/>
  <c r="I552" i="4" s="1"/>
  <c r="H551" i="4"/>
  <c r="I551" i="4" s="1"/>
  <c r="H550" i="4"/>
  <c r="I550" i="4" s="1"/>
  <c r="H549" i="4"/>
  <c r="I549" i="4" s="1"/>
  <c r="H548" i="4"/>
  <c r="I548" i="4" s="1"/>
  <c r="H547" i="4"/>
  <c r="I547" i="4" s="1"/>
  <c r="H546" i="4"/>
  <c r="I546" i="4" s="1"/>
  <c r="H545" i="4"/>
  <c r="I545" i="4" s="1"/>
  <c r="H544" i="4"/>
  <c r="I544" i="4" s="1"/>
  <c r="H543" i="4"/>
  <c r="I543" i="4" s="1"/>
  <c r="H542" i="4"/>
  <c r="I542" i="4" s="1"/>
  <c r="H541" i="4"/>
  <c r="I541" i="4" s="1"/>
  <c r="H540" i="4"/>
  <c r="I540" i="4" s="1"/>
  <c r="H539" i="4"/>
  <c r="I539" i="4" s="1"/>
  <c r="H538" i="4"/>
  <c r="I538" i="4" s="1"/>
  <c r="H537" i="4"/>
  <c r="I537" i="4" s="1"/>
  <c r="H536" i="4"/>
  <c r="I536" i="4" s="1"/>
  <c r="H535" i="4"/>
  <c r="I535" i="4" s="1"/>
  <c r="H534" i="4"/>
  <c r="I534" i="4" s="1"/>
  <c r="H533" i="4"/>
  <c r="I533" i="4" s="1"/>
  <c r="H532" i="4"/>
  <c r="I532" i="4" s="1"/>
  <c r="H531" i="4"/>
  <c r="I531" i="4" s="1"/>
  <c r="H530" i="4"/>
  <c r="I530" i="4" s="1"/>
  <c r="H529" i="4"/>
  <c r="I529" i="4" s="1"/>
  <c r="H528" i="4"/>
  <c r="I528" i="4" s="1"/>
  <c r="H527" i="4"/>
  <c r="I527" i="4" s="1"/>
  <c r="H526" i="4"/>
  <c r="I526" i="4" s="1"/>
  <c r="H525" i="4"/>
  <c r="I525" i="4" s="1"/>
  <c r="H524" i="4"/>
  <c r="I524" i="4" s="1"/>
  <c r="H523" i="4"/>
  <c r="I523" i="4" s="1"/>
  <c r="H522" i="4"/>
  <c r="I522" i="4" s="1"/>
  <c r="H521" i="4"/>
  <c r="I521" i="4" s="1"/>
  <c r="H520" i="4"/>
  <c r="I520" i="4" s="1"/>
  <c r="H519" i="4"/>
  <c r="I519" i="4" s="1"/>
  <c r="H518" i="4"/>
  <c r="I518" i="4" s="1"/>
  <c r="H517" i="4"/>
  <c r="I517" i="4" s="1"/>
  <c r="H516" i="4"/>
  <c r="I516" i="4" s="1"/>
  <c r="H515" i="4"/>
  <c r="I515" i="4" s="1"/>
  <c r="H514" i="4"/>
  <c r="I514" i="4" s="1"/>
  <c r="H513" i="4"/>
  <c r="I513" i="4" s="1"/>
  <c r="H512" i="4"/>
  <c r="I512" i="4" s="1"/>
  <c r="H511" i="4"/>
  <c r="I511" i="4" s="1"/>
  <c r="H510" i="4"/>
  <c r="I510" i="4" s="1"/>
  <c r="H509" i="4"/>
  <c r="I509" i="4" s="1"/>
  <c r="H508" i="4"/>
  <c r="I508" i="4" s="1"/>
  <c r="H507" i="4"/>
  <c r="I507" i="4" s="1"/>
  <c r="H506" i="4"/>
  <c r="I506" i="4" s="1"/>
  <c r="H505" i="4"/>
  <c r="I505" i="4" s="1"/>
  <c r="H504" i="4"/>
  <c r="I504" i="4" s="1"/>
  <c r="H503" i="4"/>
  <c r="I503" i="4" s="1"/>
  <c r="H502" i="4"/>
  <c r="I502" i="4" s="1"/>
  <c r="H501" i="4"/>
  <c r="I501" i="4" s="1"/>
  <c r="H500" i="4"/>
  <c r="I500" i="4" s="1"/>
  <c r="H499" i="4"/>
  <c r="I499" i="4" s="1"/>
  <c r="H498" i="4"/>
  <c r="I498" i="4" s="1"/>
  <c r="H497" i="4"/>
  <c r="I497" i="4" s="1"/>
  <c r="H496" i="4"/>
  <c r="I496" i="4" s="1"/>
  <c r="H495" i="4"/>
  <c r="I495" i="4" s="1"/>
  <c r="H494" i="4"/>
  <c r="I494" i="4" s="1"/>
  <c r="H493" i="4"/>
  <c r="I493" i="4" s="1"/>
  <c r="H492" i="4"/>
  <c r="I492" i="4" s="1"/>
  <c r="H491" i="4"/>
  <c r="I491" i="4" s="1"/>
  <c r="H490" i="4"/>
  <c r="I490" i="4" s="1"/>
  <c r="H489" i="4"/>
  <c r="I489" i="4" s="1"/>
  <c r="H488" i="4"/>
  <c r="I488" i="4" s="1"/>
  <c r="H487" i="4"/>
  <c r="I487" i="4" s="1"/>
  <c r="H486" i="4"/>
  <c r="I486" i="4" s="1"/>
  <c r="H485" i="4"/>
  <c r="I485" i="4" s="1"/>
  <c r="H484" i="4"/>
  <c r="I484" i="4" s="1"/>
  <c r="H483" i="4"/>
  <c r="I483" i="4" s="1"/>
  <c r="H482" i="4"/>
  <c r="I482" i="4" s="1"/>
  <c r="H481" i="4"/>
  <c r="I481" i="4" s="1"/>
  <c r="H480" i="4"/>
  <c r="I480" i="4" s="1"/>
  <c r="H479" i="4"/>
  <c r="I479" i="4" s="1"/>
  <c r="H478" i="4"/>
  <c r="I478" i="4" s="1"/>
  <c r="H477" i="4"/>
  <c r="I477" i="4" s="1"/>
  <c r="H476" i="4"/>
  <c r="I476" i="4" s="1"/>
  <c r="H475" i="4"/>
  <c r="I475" i="4" s="1"/>
  <c r="H474" i="4"/>
  <c r="I474" i="4" s="1"/>
  <c r="H473" i="4"/>
  <c r="I473" i="4" s="1"/>
  <c r="H472" i="4"/>
  <c r="I472" i="4" s="1"/>
  <c r="H471" i="4"/>
  <c r="I471" i="4" s="1"/>
  <c r="H470" i="4"/>
  <c r="I470" i="4" s="1"/>
  <c r="H469" i="4"/>
  <c r="I469" i="4" s="1"/>
  <c r="H468" i="4"/>
  <c r="I468" i="4" s="1"/>
  <c r="H467" i="4"/>
  <c r="I467" i="4" s="1"/>
  <c r="H466" i="4"/>
  <c r="I466" i="4" s="1"/>
  <c r="H465" i="4"/>
  <c r="I465" i="4" s="1"/>
  <c r="H464" i="4"/>
  <c r="I464" i="4" s="1"/>
  <c r="H463" i="4"/>
  <c r="I463" i="4" s="1"/>
  <c r="H462" i="4"/>
  <c r="I462" i="4" s="1"/>
  <c r="H461" i="4"/>
  <c r="I461" i="4" s="1"/>
  <c r="H460" i="4"/>
  <c r="I460" i="4" s="1"/>
  <c r="H459" i="4"/>
  <c r="I459" i="4" s="1"/>
  <c r="H458" i="4"/>
  <c r="I458" i="4" s="1"/>
  <c r="H457" i="4"/>
  <c r="I457" i="4" s="1"/>
  <c r="H456" i="4"/>
  <c r="I456" i="4" s="1"/>
  <c r="H455" i="4"/>
  <c r="I455" i="4" s="1"/>
  <c r="H454" i="4"/>
  <c r="I454" i="4" s="1"/>
  <c r="H453" i="4"/>
  <c r="I453" i="4" s="1"/>
  <c r="H452" i="4"/>
  <c r="I452" i="4" s="1"/>
  <c r="H451" i="4"/>
  <c r="I451" i="4" s="1"/>
  <c r="H450" i="4"/>
  <c r="I450" i="4" s="1"/>
  <c r="H449" i="4"/>
  <c r="I449" i="4" s="1"/>
  <c r="H448" i="4"/>
  <c r="I448" i="4" s="1"/>
  <c r="H447" i="4"/>
  <c r="I447" i="4" s="1"/>
  <c r="H446" i="4"/>
  <c r="I446" i="4" s="1"/>
  <c r="H445" i="4"/>
  <c r="I445" i="4" s="1"/>
  <c r="H444" i="4"/>
  <c r="I444" i="4" s="1"/>
  <c r="H443" i="4"/>
  <c r="I443" i="4" s="1"/>
  <c r="H442" i="4"/>
  <c r="I442" i="4" s="1"/>
  <c r="H441" i="4"/>
  <c r="I441" i="4" s="1"/>
  <c r="H440" i="4"/>
  <c r="I440" i="4" s="1"/>
  <c r="H439" i="4"/>
  <c r="I439" i="4" s="1"/>
  <c r="H438" i="4"/>
  <c r="I438" i="4" s="1"/>
  <c r="H437" i="4"/>
  <c r="I437" i="4" s="1"/>
  <c r="H436" i="4"/>
  <c r="I436" i="4" s="1"/>
  <c r="H435" i="4"/>
  <c r="I435" i="4" s="1"/>
  <c r="H434" i="4"/>
  <c r="I434" i="4" s="1"/>
  <c r="H433" i="4"/>
  <c r="I433" i="4" s="1"/>
  <c r="H432" i="4"/>
  <c r="I432" i="4" s="1"/>
  <c r="H431" i="4"/>
  <c r="I431" i="4" s="1"/>
  <c r="H430" i="4"/>
  <c r="I430" i="4" s="1"/>
  <c r="H429" i="4"/>
  <c r="I429" i="4" s="1"/>
  <c r="H428" i="4"/>
  <c r="I428" i="4" s="1"/>
  <c r="H427" i="4"/>
  <c r="I427" i="4" s="1"/>
  <c r="H426" i="4"/>
  <c r="I426" i="4" s="1"/>
  <c r="H425" i="4"/>
  <c r="I425" i="4" s="1"/>
  <c r="H424" i="4"/>
  <c r="I424" i="4" s="1"/>
  <c r="H423" i="4"/>
  <c r="I423" i="4" s="1"/>
  <c r="H422" i="4"/>
  <c r="I422" i="4" s="1"/>
  <c r="H421" i="4"/>
  <c r="I421" i="4" s="1"/>
  <c r="H420" i="4"/>
  <c r="I420" i="4" s="1"/>
  <c r="H419" i="4"/>
  <c r="I419" i="4" s="1"/>
  <c r="H418" i="4"/>
  <c r="I418" i="4" s="1"/>
  <c r="H417" i="4"/>
  <c r="I417" i="4" s="1"/>
  <c r="H416" i="4"/>
  <c r="I416" i="4" s="1"/>
  <c r="H415" i="4"/>
  <c r="I415" i="4" s="1"/>
  <c r="H414" i="4"/>
  <c r="I414" i="4" s="1"/>
  <c r="H413" i="4"/>
  <c r="I413" i="4" s="1"/>
  <c r="H412" i="4"/>
  <c r="I412" i="4" s="1"/>
  <c r="H411" i="4"/>
  <c r="I411" i="4" s="1"/>
  <c r="H410" i="4"/>
  <c r="I410" i="4" s="1"/>
  <c r="H409" i="4"/>
  <c r="I409" i="4" s="1"/>
  <c r="H408" i="4"/>
  <c r="I408" i="4" s="1"/>
  <c r="H407" i="4"/>
  <c r="I407" i="4" s="1"/>
  <c r="H406" i="4"/>
  <c r="I406" i="4" s="1"/>
  <c r="H405" i="4"/>
  <c r="I405" i="4" s="1"/>
  <c r="H404" i="4"/>
  <c r="I404" i="4" s="1"/>
  <c r="H403" i="4"/>
  <c r="I403" i="4" s="1"/>
  <c r="H402" i="4"/>
  <c r="I402" i="4" s="1"/>
  <c r="H401" i="4"/>
  <c r="I401" i="4" s="1"/>
  <c r="H400" i="4"/>
  <c r="I400" i="4" s="1"/>
  <c r="H399" i="4"/>
  <c r="I399" i="4" s="1"/>
  <c r="H398" i="4"/>
  <c r="I398" i="4" s="1"/>
  <c r="H397" i="4"/>
  <c r="I397" i="4" s="1"/>
  <c r="H396" i="4"/>
  <c r="I396" i="4" s="1"/>
  <c r="H395" i="4"/>
  <c r="I395" i="4" s="1"/>
  <c r="H394" i="4"/>
  <c r="I394" i="4" s="1"/>
  <c r="H393" i="4"/>
  <c r="I393" i="4" s="1"/>
  <c r="H392" i="4"/>
  <c r="I392" i="4" s="1"/>
  <c r="H391" i="4"/>
  <c r="I391" i="4" s="1"/>
  <c r="H390" i="4"/>
  <c r="I390" i="4" s="1"/>
  <c r="H389" i="4"/>
  <c r="I389" i="4" s="1"/>
  <c r="H388" i="4"/>
  <c r="I388" i="4" s="1"/>
  <c r="H387" i="4"/>
  <c r="I387" i="4" s="1"/>
  <c r="H386" i="4"/>
  <c r="I386" i="4" s="1"/>
  <c r="H385" i="4"/>
  <c r="I385" i="4" s="1"/>
  <c r="H384" i="4"/>
  <c r="I384" i="4" s="1"/>
  <c r="H383" i="4"/>
  <c r="I383" i="4" s="1"/>
  <c r="H382" i="4"/>
  <c r="I382" i="4" s="1"/>
  <c r="H381" i="4"/>
  <c r="I381" i="4" s="1"/>
  <c r="H380" i="4"/>
  <c r="I380" i="4" s="1"/>
  <c r="H379" i="4"/>
  <c r="I379" i="4" s="1"/>
  <c r="H378" i="4"/>
  <c r="I378" i="4" s="1"/>
  <c r="H377" i="4"/>
  <c r="I377" i="4" s="1"/>
  <c r="H376" i="4"/>
  <c r="I376" i="4" s="1"/>
  <c r="H375" i="4"/>
  <c r="I375" i="4" s="1"/>
  <c r="H374" i="4"/>
  <c r="I374" i="4" s="1"/>
  <c r="H373" i="4"/>
  <c r="I373" i="4" s="1"/>
  <c r="H372" i="4"/>
  <c r="I372" i="4" s="1"/>
  <c r="H371" i="4"/>
  <c r="I371" i="4" s="1"/>
  <c r="H370" i="4"/>
  <c r="I370" i="4" s="1"/>
  <c r="H369" i="4"/>
  <c r="I369" i="4" s="1"/>
  <c r="H368" i="4"/>
  <c r="I368" i="4" s="1"/>
  <c r="H367" i="4"/>
  <c r="I367" i="4" s="1"/>
  <c r="H366" i="4"/>
  <c r="I366" i="4" s="1"/>
  <c r="H365" i="4"/>
  <c r="I365" i="4" s="1"/>
  <c r="H364" i="4"/>
  <c r="I364" i="4" s="1"/>
  <c r="H363" i="4"/>
  <c r="I363" i="4" s="1"/>
  <c r="H362" i="4"/>
  <c r="I362" i="4" s="1"/>
  <c r="H361" i="4"/>
  <c r="I361" i="4" s="1"/>
  <c r="H360" i="4"/>
  <c r="I360" i="4" s="1"/>
  <c r="H359" i="4"/>
  <c r="I359" i="4" s="1"/>
  <c r="H358" i="4"/>
  <c r="I358" i="4" s="1"/>
  <c r="H357" i="4"/>
  <c r="I357" i="4" s="1"/>
  <c r="H356" i="4"/>
  <c r="I356" i="4" s="1"/>
  <c r="H355" i="4"/>
  <c r="I355" i="4" s="1"/>
  <c r="H354" i="4"/>
  <c r="I354" i="4" s="1"/>
  <c r="H353" i="4"/>
  <c r="I353" i="4" s="1"/>
  <c r="H352" i="4"/>
  <c r="I352" i="4" s="1"/>
  <c r="H351" i="4"/>
  <c r="I351" i="4" s="1"/>
  <c r="H350" i="4"/>
  <c r="I350" i="4" s="1"/>
  <c r="H349" i="4"/>
  <c r="I349" i="4" s="1"/>
  <c r="H348" i="4"/>
  <c r="I348" i="4" s="1"/>
  <c r="H347" i="4"/>
  <c r="I347" i="4" s="1"/>
  <c r="H346" i="4"/>
  <c r="I346" i="4" s="1"/>
  <c r="H345" i="4"/>
  <c r="I345" i="4" s="1"/>
  <c r="H344" i="4"/>
  <c r="I344" i="4" s="1"/>
  <c r="H343" i="4"/>
  <c r="I343" i="4" s="1"/>
  <c r="H342" i="4"/>
  <c r="I342" i="4" s="1"/>
  <c r="H341" i="4"/>
  <c r="I341" i="4" s="1"/>
  <c r="H340" i="4"/>
  <c r="I340" i="4" s="1"/>
  <c r="H339" i="4"/>
  <c r="I339" i="4" s="1"/>
  <c r="H338" i="4"/>
  <c r="I338" i="4" s="1"/>
  <c r="H337" i="4"/>
  <c r="I337" i="4" s="1"/>
  <c r="H336" i="4"/>
  <c r="I336" i="4" s="1"/>
  <c r="H335" i="4"/>
  <c r="I335" i="4" s="1"/>
  <c r="H334" i="4"/>
  <c r="I334" i="4" s="1"/>
  <c r="H333" i="4"/>
  <c r="I333" i="4" s="1"/>
  <c r="H332" i="4"/>
  <c r="I332" i="4" s="1"/>
  <c r="H331" i="4"/>
  <c r="I331" i="4" s="1"/>
  <c r="H330" i="4"/>
  <c r="I330" i="4" s="1"/>
  <c r="H329" i="4"/>
  <c r="I329" i="4" s="1"/>
  <c r="H328" i="4"/>
  <c r="I328" i="4" s="1"/>
  <c r="H327" i="4"/>
  <c r="I327" i="4" s="1"/>
  <c r="H326" i="4"/>
  <c r="I326" i="4" s="1"/>
  <c r="H325" i="4"/>
  <c r="I325" i="4" s="1"/>
  <c r="H324" i="4"/>
  <c r="I324" i="4" s="1"/>
  <c r="H323" i="4"/>
  <c r="I323" i="4" s="1"/>
  <c r="H322" i="4"/>
  <c r="I322" i="4" s="1"/>
  <c r="H321" i="4"/>
  <c r="I321" i="4" s="1"/>
  <c r="H320" i="4"/>
  <c r="I320" i="4" s="1"/>
  <c r="H319" i="4"/>
  <c r="I319" i="4" s="1"/>
  <c r="H318" i="4"/>
  <c r="I318" i="4" s="1"/>
  <c r="H317" i="4"/>
  <c r="I317" i="4" s="1"/>
  <c r="H316" i="4"/>
  <c r="I316" i="4" s="1"/>
  <c r="H315" i="4"/>
  <c r="I315" i="4" s="1"/>
  <c r="H314" i="4"/>
  <c r="I314" i="4" s="1"/>
  <c r="H313" i="4"/>
  <c r="I313" i="4" s="1"/>
  <c r="H312" i="4"/>
  <c r="I312" i="4" s="1"/>
  <c r="H311" i="4"/>
  <c r="I311" i="4" s="1"/>
  <c r="H310" i="4"/>
  <c r="I310" i="4" s="1"/>
  <c r="H309" i="4"/>
  <c r="I309" i="4" s="1"/>
  <c r="H308" i="4"/>
  <c r="I308" i="4" s="1"/>
  <c r="H307" i="4"/>
  <c r="I307" i="4" s="1"/>
  <c r="H306" i="4"/>
  <c r="I306" i="4" s="1"/>
  <c r="H305" i="4"/>
  <c r="I305" i="4" s="1"/>
  <c r="H304" i="4"/>
  <c r="I304" i="4" s="1"/>
  <c r="H303" i="4"/>
  <c r="I303" i="4" s="1"/>
  <c r="H302" i="4"/>
  <c r="I302" i="4" s="1"/>
  <c r="H301" i="4"/>
  <c r="I301" i="4" s="1"/>
  <c r="H300" i="4"/>
  <c r="I300" i="4" s="1"/>
  <c r="H299" i="4"/>
  <c r="I299" i="4" s="1"/>
  <c r="H298" i="4"/>
  <c r="I298" i="4" s="1"/>
  <c r="H297" i="4"/>
  <c r="I297" i="4" s="1"/>
  <c r="H296" i="4"/>
  <c r="I296" i="4" s="1"/>
  <c r="H295" i="4"/>
  <c r="I295" i="4" s="1"/>
  <c r="H294" i="4"/>
  <c r="I294" i="4" s="1"/>
  <c r="H293" i="4"/>
  <c r="I293" i="4" s="1"/>
  <c r="H292" i="4"/>
  <c r="I292" i="4" s="1"/>
  <c r="H291" i="4"/>
  <c r="I291" i="4" s="1"/>
  <c r="H290" i="4"/>
  <c r="I290" i="4" s="1"/>
  <c r="H289" i="4"/>
  <c r="I289" i="4" s="1"/>
  <c r="H288" i="4"/>
  <c r="I288" i="4" s="1"/>
  <c r="H287" i="4"/>
  <c r="I287" i="4" s="1"/>
  <c r="H286" i="4"/>
  <c r="I286" i="4" s="1"/>
  <c r="H285" i="4"/>
  <c r="I285" i="4" s="1"/>
  <c r="H284" i="4"/>
  <c r="I284" i="4" s="1"/>
  <c r="H283" i="4"/>
  <c r="I283" i="4" s="1"/>
  <c r="H282" i="4"/>
  <c r="I282" i="4" s="1"/>
  <c r="H281" i="4"/>
  <c r="I281" i="4" s="1"/>
  <c r="H280" i="4"/>
  <c r="I280" i="4" s="1"/>
  <c r="H279" i="4"/>
  <c r="I279" i="4" s="1"/>
  <c r="H278" i="4"/>
  <c r="I278" i="4" s="1"/>
  <c r="H277" i="4"/>
  <c r="I277" i="4" s="1"/>
  <c r="H276" i="4"/>
  <c r="I276" i="4" s="1"/>
  <c r="H275" i="4"/>
  <c r="I275" i="4" s="1"/>
  <c r="H274" i="4"/>
  <c r="I274" i="4" s="1"/>
  <c r="H273" i="4"/>
  <c r="I273" i="4" s="1"/>
  <c r="H272" i="4"/>
  <c r="I272" i="4" s="1"/>
  <c r="H271" i="4"/>
  <c r="I271" i="4" s="1"/>
  <c r="H270" i="4"/>
  <c r="I270" i="4" s="1"/>
  <c r="H269" i="4"/>
  <c r="I269" i="4" s="1"/>
  <c r="H268" i="4"/>
  <c r="I268" i="4" s="1"/>
  <c r="H267" i="4"/>
  <c r="I267" i="4" s="1"/>
  <c r="H266" i="4"/>
  <c r="I266" i="4" s="1"/>
  <c r="H265" i="4"/>
  <c r="I265" i="4" s="1"/>
  <c r="H264" i="4"/>
  <c r="I264" i="4" s="1"/>
  <c r="H263" i="4"/>
  <c r="I263" i="4" s="1"/>
  <c r="H262" i="4"/>
  <c r="I262" i="4" s="1"/>
  <c r="H261" i="4"/>
  <c r="I261" i="4" s="1"/>
  <c r="H260" i="4"/>
  <c r="I260" i="4" s="1"/>
  <c r="H259" i="4"/>
  <c r="I259" i="4" s="1"/>
  <c r="H258" i="4"/>
  <c r="I258" i="4" s="1"/>
  <c r="H257" i="4"/>
  <c r="I257" i="4" s="1"/>
  <c r="H256" i="4"/>
  <c r="I256" i="4" s="1"/>
  <c r="H255" i="4"/>
  <c r="I255" i="4" s="1"/>
  <c r="H254" i="4"/>
  <c r="I254" i="4" s="1"/>
  <c r="H253" i="4"/>
  <c r="I253" i="4" s="1"/>
  <c r="H252" i="4"/>
  <c r="I252" i="4" s="1"/>
  <c r="H251" i="4"/>
  <c r="I251" i="4" s="1"/>
  <c r="H250" i="4"/>
  <c r="I250" i="4" s="1"/>
  <c r="H249" i="4"/>
  <c r="I249" i="4" s="1"/>
  <c r="H248" i="4"/>
  <c r="I248" i="4" s="1"/>
  <c r="H247" i="4"/>
  <c r="I247" i="4" s="1"/>
  <c r="H246" i="4"/>
  <c r="I246" i="4" s="1"/>
  <c r="H245" i="4"/>
  <c r="I245" i="4" s="1"/>
  <c r="H244" i="4"/>
  <c r="I244" i="4" s="1"/>
  <c r="H243" i="4"/>
  <c r="I243" i="4" s="1"/>
  <c r="H242" i="4"/>
  <c r="I242" i="4" s="1"/>
  <c r="H241" i="4"/>
  <c r="I241" i="4" s="1"/>
  <c r="H240" i="4"/>
  <c r="I240" i="4" s="1"/>
  <c r="H239" i="4"/>
  <c r="I239" i="4" s="1"/>
  <c r="H238" i="4"/>
  <c r="I238" i="4" s="1"/>
  <c r="H237" i="4"/>
  <c r="I237" i="4" s="1"/>
  <c r="H236" i="4"/>
  <c r="I236" i="4" s="1"/>
  <c r="H235" i="4"/>
  <c r="I235" i="4" s="1"/>
  <c r="H234" i="4"/>
  <c r="I234" i="4" s="1"/>
  <c r="H233" i="4"/>
  <c r="I233" i="4" s="1"/>
  <c r="H232" i="4"/>
  <c r="I232" i="4" s="1"/>
  <c r="H231" i="4"/>
  <c r="I231" i="4" s="1"/>
  <c r="H230" i="4"/>
  <c r="I230" i="4" s="1"/>
  <c r="H229" i="4"/>
  <c r="I229" i="4" s="1"/>
  <c r="H228" i="4"/>
  <c r="I228" i="4" s="1"/>
  <c r="H227" i="4"/>
  <c r="I227" i="4" s="1"/>
  <c r="H226" i="4"/>
  <c r="I226" i="4" s="1"/>
  <c r="H225" i="4"/>
  <c r="I225" i="4" s="1"/>
  <c r="H224" i="4"/>
  <c r="I224" i="4" s="1"/>
  <c r="H223" i="4"/>
  <c r="I223" i="4" s="1"/>
  <c r="H222" i="4"/>
  <c r="I222" i="4" s="1"/>
  <c r="H221" i="4"/>
  <c r="I221" i="4" s="1"/>
  <c r="H220" i="4"/>
  <c r="I220" i="4" s="1"/>
  <c r="H219" i="4"/>
  <c r="I219" i="4" s="1"/>
  <c r="H218" i="4"/>
  <c r="I218" i="4" s="1"/>
  <c r="H217" i="4"/>
  <c r="I217" i="4" s="1"/>
  <c r="H216" i="4"/>
  <c r="I216" i="4" s="1"/>
  <c r="H215" i="4"/>
  <c r="I215" i="4" s="1"/>
  <c r="H214" i="4"/>
  <c r="I214" i="4" s="1"/>
  <c r="H213" i="4"/>
  <c r="I213" i="4" s="1"/>
  <c r="H212" i="4"/>
  <c r="I212" i="4" s="1"/>
  <c r="H211" i="4"/>
  <c r="I211" i="4" s="1"/>
  <c r="H210" i="4"/>
  <c r="I210" i="4" s="1"/>
  <c r="H209" i="4"/>
  <c r="I209" i="4" s="1"/>
  <c r="H208" i="4"/>
  <c r="I208" i="4" s="1"/>
  <c r="H207" i="4"/>
  <c r="I207" i="4" s="1"/>
  <c r="H206" i="4"/>
  <c r="I206" i="4" s="1"/>
  <c r="H205" i="4"/>
  <c r="I205" i="4" s="1"/>
  <c r="H204" i="4"/>
  <c r="I204" i="4" s="1"/>
  <c r="H203" i="4"/>
  <c r="I203" i="4" s="1"/>
  <c r="H202" i="4"/>
  <c r="I202" i="4" s="1"/>
  <c r="H201" i="4"/>
  <c r="I201" i="4" s="1"/>
  <c r="H200" i="4"/>
  <c r="I200" i="4" s="1"/>
  <c r="H199" i="4"/>
  <c r="I199" i="4" s="1"/>
  <c r="H198" i="4"/>
  <c r="I198" i="4" s="1"/>
  <c r="H197" i="4"/>
  <c r="I197" i="4" s="1"/>
  <c r="H196" i="4"/>
  <c r="I196" i="4" s="1"/>
  <c r="H195" i="4"/>
  <c r="I195" i="4" s="1"/>
  <c r="H194" i="4"/>
  <c r="I194" i="4" s="1"/>
  <c r="H193" i="4"/>
  <c r="I193" i="4" s="1"/>
  <c r="H192" i="4"/>
  <c r="I192" i="4" s="1"/>
  <c r="H191" i="4"/>
  <c r="I191" i="4" s="1"/>
  <c r="H190" i="4"/>
  <c r="I190" i="4" s="1"/>
  <c r="H189" i="4"/>
  <c r="I189" i="4" s="1"/>
  <c r="H188" i="4"/>
  <c r="I188" i="4" s="1"/>
  <c r="H187" i="4"/>
  <c r="I187" i="4" s="1"/>
  <c r="H186" i="4"/>
  <c r="I186" i="4" s="1"/>
  <c r="H185" i="4"/>
  <c r="I185" i="4" s="1"/>
  <c r="H184" i="4"/>
  <c r="I184" i="4" s="1"/>
  <c r="H183" i="4"/>
  <c r="I183" i="4" s="1"/>
  <c r="H182" i="4"/>
  <c r="I182" i="4" s="1"/>
  <c r="H181" i="4"/>
  <c r="I181" i="4" s="1"/>
  <c r="H180" i="4"/>
  <c r="I180" i="4" s="1"/>
  <c r="H179" i="4"/>
  <c r="I179" i="4" s="1"/>
  <c r="H178" i="4"/>
  <c r="I178" i="4" s="1"/>
  <c r="H177" i="4"/>
  <c r="I177" i="4" s="1"/>
  <c r="H176" i="4"/>
  <c r="I176" i="4" s="1"/>
  <c r="H175" i="4"/>
  <c r="I175" i="4" s="1"/>
  <c r="H174" i="4"/>
  <c r="I174" i="4" s="1"/>
  <c r="H173" i="4"/>
  <c r="I173" i="4" s="1"/>
  <c r="H172" i="4"/>
  <c r="I172" i="4" s="1"/>
  <c r="H171" i="4"/>
  <c r="I171" i="4" s="1"/>
  <c r="H170" i="4"/>
  <c r="I170" i="4" s="1"/>
  <c r="H169" i="4"/>
  <c r="I169" i="4" s="1"/>
  <c r="H168" i="4"/>
  <c r="I168" i="4" s="1"/>
  <c r="H167" i="4"/>
  <c r="I167" i="4" s="1"/>
  <c r="H166" i="4"/>
  <c r="I166" i="4" s="1"/>
  <c r="H165" i="4"/>
  <c r="I165" i="4" s="1"/>
  <c r="H164" i="4"/>
  <c r="I164" i="4" s="1"/>
  <c r="H163" i="4"/>
  <c r="I163" i="4" s="1"/>
  <c r="H162" i="4"/>
  <c r="I162" i="4" s="1"/>
  <c r="H161" i="4"/>
  <c r="I161" i="4" s="1"/>
  <c r="H160" i="4"/>
  <c r="I160" i="4" s="1"/>
  <c r="H159" i="4"/>
  <c r="I159" i="4" s="1"/>
  <c r="H158" i="4"/>
  <c r="I158" i="4" s="1"/>
  <c r="H157" i="4"/>
  <c r="I157" i="4" s="1"/>
  <c r="H156" i="4"/>
  <c r="I156" i="4" s="1"/>
  <c r="H155" i="4"/>
  <c r="I155" i="4" s="1"/>
  <c r="H154" i="4"/>
  <c r="I154" i="4" s="1"/>
  <c r="H153" i="4"/>
  <c r="I153" i="4" s="1"/>
  <c r="H152" i="4"/>
  <c r="I152" i="4" s="1"/>
  <c r="H151" i="4"/>
  <c r="I151" i="4" s="1"/>
  <c r="H150" i="4"/>
  <c r="I150" i="4" s="1"/>
  <c r="H149" i="4"/>
  <c r="I149" i="4" s="1"/>
  <c r="H148" i="4"/>
  <c r="I148" i="4" s="1"/>
  <c r="H147" i="4"/>
  <c r="I147" i="4" s="1"/>
  <c r="H146" i="4"/>
  <c r="I146" i="4" s="1"/>
  <c r="H145" i="4"/>
  <c r="I145" i="4" s="1"/>
  <c r="H144" i="4"/>
  <c r="I144" i="4" s="1"/>
  <c r="H143" i="4"/>
  <c r="I143" i="4" s="1"/>
  <c r="H142" i="4"/>
  <c r="I142" i="4" s="1"/>
  <c r="H141" i="4"/>
  <c r="I141" i="4" s="1"/>
  <c r="H140" i="4"/>
  <c r="I140" i="4" s="1"/>
  <c r="H139" i="4"/>
  <c r="I139" i="4" s="1"/>
  <c r="H138" i="4"/>
  <c r="I138" i="4" s="1"/>
  <c r="H137" i="4"/>
  <c r="I137" i="4" s="1"/>
  <c r="H136" i="4"/>
  <c r="I136" i="4" s="1"/>
  <c r="H135" i="4"/>
  <c r="I135" i="4" s="1"/>
  <c r="H134" i="4"/>
  <c r="I134" i="4" s="1"/>
  <c r="H133" i="4"/>
  <c r="I133" i="4" s="1"/>
  <c r="H132" i="4"/>
  <c r="I132" i="4" s="1"/>
  <c r="H131" i="4"/>
  <c r="I131" i="4" s="1"/>
  <c r="H130" i="4"/>
  <c r="I130" i="4" s="1"/>
  <c r="H129" i="4"/>
  <c r="I129" i="4" s="1"/>
  <c r="H128" i="4"/>
  <c r="I128" i="4" s="1"/>
  <c r="H127" i="4"/>
  <c r="I127" i="4" s="1"/>
  <c r="H126" i="4"/>
  <c r="I126" i="4" s="1"/>
  <c r="H125" i="4"/>
  <c r="I125" i="4" s="1"/>
  <c r="H124" i="4"/>
  <c r="I124" i="4" s="1"/>
  <c r="H123" i="4"/>
  <c r="I123" i="4" s="1"/>
  <c r="H122" i="4"/>
  <c r="I122" i="4" s="1"/>
  <c r="H121" i="4"/>
  <c r="I121" i="4" s="1"/>
  <c r="H120" i="4"/>
  <c r="I120" i="4" s="1"/>
  <c r="H119" i="4"/>
  <c r="I119" i="4" s="1"/>
  <c r="H118" i="4"/>
  <c r="I118" i="4" s="1"/>
  <c r="H117" i="4"/>
  <c r="I117" i="4" s="1"/>
  <c r="H116" i="4"/>
  <c r="I116" i="4" s="1"/>
  <c r="H115" i="4"/>
  <c r="I115" i="4" s="1"/>
  <c r="H114" i="4"/>
  <c r="I114" i="4" s="1"/>
  <c r="H113" i="4"/>
  <c r="I113" i="4" s="1"/>
  <c r="H112" i="4"/>
  <c r="I112" i="4" s="1"/>
  <c r="H111" i="4"/>
  <c r="I111" i="4" s="1"/>
  <c r="H110" i="4"/>
  <c r="I110" i="4" s="1"/>
  <c r="H109" i="4"/>
  <c r="I109" i="4" s="1"/>
  <c r="H108" i="4"/>
  <c r="I108" i="4" s="1"/>
  <c r="H107" i="4"/>
  <c r="I107" i="4" s="1"/>
  <c r="H106" i="4"/>
  <c r="I106" i="4" s="1"/>
  <c r="H105" i="4"/>
  <c r="I105" i="4" s="1"/>
  <c r="H104" i="4"/>
  <c r="I104" i="4" s="1"/>
  <c r="H103" i="4"/>
  <c r="I103" i="4" s="1"/>
  <c r="H102" i="4"/>
  <c r="I102" i="4" s="1"/>
  <c r="H101" i="4"/>
  <c r="I101" i="4" s="1"/>
  <c r="H100" i="4"/>
  <c r="I100" i="4" s="1"/>
  <c r="H99" i="4"/>
  <c r="I99" i="4" s="1"/>
  <c r="H98" i="4"/>
  <c r="I98" i="4" s="1"/>
  <c r="H97" i="4"/>
  <c r="I97" i="4" s="1"/>
  <c r="H96" i="4"/>
  <c r="I96" i="4" s="1"/>
  <c r="H95" i="4"/>
  <c r="I95" i="4" s="1"/>
  <c r="H94" i="4"/>
  <c r="I94" i="4" s="1"/>
  <c r="H93" i="4"/>
  <c r="I93" i="4" s="1"/>
  <c r="H92" i="4"/>
  <c r="I92" i="4" s="1"/>
  <c r="H91" i="4"/>
  <c r="I91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H80" i="4"/>
  <c r="I80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71" i="4"/>
  <c r="I71" i="4" s="1"/>
  <c r="H70" i="4"/>
  <c r="I70" i="4" s="1"/>
  <c r="H69" i="4"/>
  <c r="I69" i="4" s="1"/>
  <c r="H68" i="4"/>
  <c r="I68" i="4" s="1"/>
  <c r="H67" i="4"/>
  <c r="I67" i="4" s="1"/>
  <c r="H66" i="4"/>
  <c r="I66" i="4" s="1"/>
  <c r="H65" i="4"/>
  <c r="I65" i="4" s="1"/>
  <c r="H64" i="4"/>
  <c r="I64" i="4" s="1"/>
  <c r="H63" i="4"/>
  <c r="I63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J596" i="1" l="1"/>
  <c r="H596" i="1"/>
  <c r="I596" i="1" s="1"/>
  <c r="J595" i="1"/>
  <c r="H595" i="1"/>
  <c r="I595" i="1" s="1"/>
  <c r="J594" i="1"/>
  <c r="H594" i="1"/>
  <c r="I594" i="1" s="1"/>
  <c r="J593" i="1"/>
  <c r="H593" i="1"/>
  <c r="I593" i="1" s="1"/>
  <c r="J592" i="1"/>
  <c r="H592" i="1"/>
  <c r="I592" i="1" s="1"/>
  <c r="J591" i="1"/>
  <c r="I591" i="1"/>
  <c r="H591" i="1"/>
  <c r="J590" i="1"/>
  <c r="I590" i="1"/>
  <c r="H590" i="1"/>
  <c r="J589" i="1"/>
  <c r="I589" i="1"/>
  <c r="H589" i="1"/>
  <c r="J588" i="1"/>
  <c r="H588" i="1"/>
  <c r="I588" i="1" s="1"/>
  <c r="J587" i="1"/>
  <c r="I587" i="1"/>
  <c r="H587" i="1"/>
  <c r="J586" i="1"/>
  <c r="H586" i="1"/>
  <c r="I586" i="1" s="1"/>
  <c r="J585" i="1"/>
  <c r="H585" i="1"/>
  <c r="I585" i="1" s="1"/>
  <c r="J584" i="1"/>
  <c r="I584" i="1"/>
  <c r="H584" i="1"/>
  <c r="J583" i="1"/>
  <c r="H583" i="1"/>
  <c r="I583" i="1" s="1"/>
  <c r="J582" i="1"/>
  <c r="H582" i="1"/>
  <c r="I582" i="1" s="1"/>
  <c r="J581" i="1"/>
  <c r="H581" i="1"/>
  <c r="I581" i="1" s="1"/>
  <c r="J580" i="1"/>
  <c r="I580" i="1"/>
  <c r="H580" i="1"/>
  <c r="J579" i="1"/>
  <c r="I579" i="1"/>
  <c r="H579" i="1"/>
  <c r="J578" i="1"/>
  <c r="H578" i="1"/>
  <c r="I578" i="1" s="1"/>
  <c r="J577" i="1"/>
  <c r="I577" i="1"/>
  <c r="H577" i="1"/>
  <c r="J576" i="1"/>
  <c r="I576" i="1"/>
  <c r="H576" i="1"/>
  <c r="J575" i="1"/>
  <c r="I575" i="1"/>
  <c r="H575" i="1"/>
  <c r="J574" i="1"/>
  <c r="H574" i="1"/>
  <c r="I574" i="1" s="1"/>
  <c r="J573" i="1"/>
  <c r="I573" i="1"/>
  <c r="H573" i="1"/>
  <c r="J572" i="1"/>
  <c r="H572" i="1"/>
  <c r="I572" i="1" s="1"/>
  <c r="J571" i="1"/>
  <c r="H571" i="1"/>
  <c r="I571" i="1" s="1"/>
  <c r="J570" i="1"/>
  <c r="H570" i="1"/>
  <c r="I570" i="1" s="1"/>
  <c r="J569" i="1"/>
  <c r="H569" i="1"/>
  <c r="I569" i="1" s="1"/>
  <c r="J568" i="1"/>
  <c r="H568" i="1"/>
  <c r="I568" i="1" s="1"/>
  <c r="J567" i="1"/>
  <c r="H567" i="1"/>
  <c r="I567" i="1" s="1"/>
  <c r="J566" i="1"/>
  <c r="I566" i="1"/>
  <c r="H566" i="1"/>
  <c r="J565" i="1"/>
  <c r="I565" i="1"/>
  <c r="H565" i="1"/>
  <c r="J564" i="1"/>
  <c r="I564" i="1"/>
  <c r="H564" i="1"/>
  <c r="J563" i="1"/>
  <c r="H563" i="1"/>
  <c r="I563" i="1" s="1"/>
  <c r="J562" i="1"/>
  <c r="H562" i="1"/>
  <c r="I562" i="1" s="1"/>
  <c r="J561" i="1"/>
  <c r="I561" i="1"/>
  <c r="H561" i="1"/>
  <c r="J560" i="1"/>
  <c r="H560" i="1"/>
  <c r="I560" i="1" s="1"/>
  <c r="J559" i="1"/>
  <c r="H559" i="1"/>
  <c r="I559" i="1" s="1"/>
  <c r="J558" i="1"/>
  <c r="H558" i="1"/>
  <c r="I558" i="1" s="1"/>
  <c r="J557" i="1"/>
  <c r="H557" i="1"/>
  <c r="I557" i="1" s="1"/>
  <c r="J556" i="1"/>
  <c r="I556" i="1"/>
  <c r="H556" i="1"/>
  <c r="J555" i="1"/>
  <c r="H555" i="1"/>
  <c r="I555" i="1" s="1"/>
  <c r="J554" i="1"/>
  <c r="H554" i="1"/>
  <c r="I554" i="1" s="1"/>
  <c r="J553" i="1"/>
  <c r="I553" i="1"/>
  <c r="H553" i="1"/>
  <c r="J552" i="1"/>
  <c r="H552" i="1"/>
  <c r="I552" i="1" s="1"/>
  <c r="J551" i="1"/>
  <c r="H551" i="1"/>
  <c r="I551" i="1" s="1"/>
  <c r="J550" i="1"/>
  <c r="H550" i="1"/>
  <c r="I550" i="1" s="1"/>
  <c r="J549" i="1"/>
  <c r="I549" i="1"/>
  <c r="H549" i="1"/>
  <c r="J548" i="1"/>
  <c r="I548" i="1"/>
  <c r="H548" i="1"/>
  <c r="J547" i="1"/>
  <c r="I547" i="1"/>
  <c r="H547" i="1"/>
  <c r="J546" i="1"/>
  <c r="H546" i="1"/>
  <c r="I546" i="1" s="1"/>
  <c r="J545" i="1"/>
  <c r="I545" i="1"/>
  <c r="H545" i="1"/>
  <c r="J544" i="1"/>
  <c r="I544" i="1"/>
  <c r="H544" i="1"/>
  <c r="J543" i="1"/>
  <c r="H543" i="1"/>
  <c r="I543" i="1" s="1"/>
  <c r="J542" i="1"/>
  <c r="H542" i="1"/>
  <c r="I542" i="1" s="1"/>
  <c r="J541" i="1"/>
  <c r="H541" i="1"/>
  <c r="I541" i="1" s="1"/>
  <c r="J540" i="1"/>
  <c r="H540" i="1"/>
  <c r="I540" i="1" s="1"/>
  <c r="J539" i="1"/>
  <c r="H539" i="1"/>
  <c r="I539" i="1" s="1"/>
  <c r="J538" i="1"/>
  <c r="H538" i="1"/>
  <c r="I538" i="1" s="1"/>
  <c r="J537" i="1"/>
  <c r="H537" i="1"/>
  <c r="I537" i="1" s="1"/>
  <c r="J536" i="1"/>
  <c r="H536" i="1"/>
  <c r="I536" i="1" s="1"/>
  <c r="J535" i="1"/>
  <c r="H535" i="1"/>
  <c r="I535" i="1" s="1"/>
  <c r="J534" i="1"/>
  <c r="H534" i="1"/>
  <c r="I534" i="1" s="1"/>
  <c r="J533" i="1"/>
  <c r="H533" i="1"/>
  <c r="I533" i="1" s="1"/>
  <c r="J532" i="1"/>
  <c r="H532" i="1"/>
  <c r="I532" i="1" s="1"/>
  <c r="J531" i="1"/>
  <c r="H531" i="1"/>
  <c r="I531" i="1" s="1"/>
  <c r="J530" i="1"/>
  <c r="H530" i="1"/>
  <c r="I530" i="1" s="1"/>
  <c r="J529" i="1"/>
  <c r="H529" i="1"/>
  <c r="I529" i="1" s="1"/>
  <c r="J528" i="1"/>
  <c r="H528" i="1"/>
  <c r="I528" i="1" s="1"/>
  <c r="J527" i="1"/>
  <c r="H527" i="1"/>
  <c r="I527" i="1" s="1"/>
  <c r="J526" i="1"/>
  <c r="I526" i="1"/>
  <c r="H526" i="1"/>
  <c r="J525" i="1"/>
  <c r="H525" i="1"/>
  <c r="I525" i="1" s="1"/>
  <c r="J524" i="1"/>
  <c r="H524" i="1"/>
  <c r="I524" i="1" s="1"/>
  <c r="J523" i="1"/>
  <c r="I523" i="1"/>
  <c r="H523" i="1"/>
  <c r="J522" i="1"/>
  <c r="H522" i="1"/>
  <c r="I522" i="1" s="1"/>
  <c r="J521" i="1"/>
  <c r="H521" i="1"/>
  <c r="I521" i="1" s="1"/>
  <c r="J520" i="1"/>
  <c r="I520" i="1"/>
  <c r="H520" i="1"/>
  <c r="J519" i="1"/>
  <c r="I519" i="1"/>
  <c r="H519" i="1"/>
  <c r="J518" i="1"/>
  <c r="I518" i="1"/>
  <c r="H518" i="1"/>
  <c r="J517" i="1"/>
  <c r="H517" i="1"/>
  <c r="I517" i="1" s="1"/>
  <c r="J516" i="1"/>
  <c r="I516" i="1"/>
  <c r="H516" i="1"/>
  <c r="J515" i="1"/>
  <c r="I515" i="1"/>
  <c r="H515" i="1"/>
  <c r="J514" i="1"/>
  <c r="H514" i="1"/>
  <c r="I514" i="1" s="1"/>
  <c r="J513" i="1"/>
  <c r="I513" i="1"/>
  <c r="H513" i="1"/>
  <c r="J512" i="1"/>
  <c r="I512" i="1"/>
  <c r="H512" i="1"/>
  <c r="J511" i="1"/>
  <c r="H511" i="1"/>
  <c r="I511" i="1" s="1"/>
  <c r="J510" i="1"/>
  <c r="H510" i="1"/>
  <c r="I510" i="1" s="1"/>
  <c r="J509" i="1"/>
  <c r="H509" i="1"/>
  <c r="I509" i="1" s="1"/>
  <c r="J508" i="1"/>
  <c r="H508" i="1"/>
  <c r="I508" i="1" s="1"/>
  <c r="J507" i="1"/>
  <c r="H507" i="1"/>
  <c r="I507" i="1" s="1"/>
  <c r="J506" i="1"/>
  <c r="H506" i="1"/>
  <c r="I506" i="1" s="1"/>
  <c r="J505" i="1"/>
  <c r="H505" i="1"/>
  <c r="I505" i="1" s="1"/>
  <c r="J504" i="1"/>
  <c r="H504" i="1"/>
  <c r="I504" i="1" s="1"/>
  <c r="J503" i="1"/>
  <c r="H503" i="1"/>
  <c r="I503" i="1" s="1"/>
  <c r="J502" i="1"/>
  <c r="H502" i="1"/>
  <c r="I502" i="1" s="1"/>
  <c r="J501" i="1"/>
  <c r="H501" i="1"/>
  <c r="I501" i="1" s="1"/>
  <c r="J500" i="1"/>
  <c r="H500" i="1"/>
  <c r="I500" i="1" s="1"/>
  <c r="J499" i="1"/>
  <c r="H499" i="1"/>
  <c r="I499" i="1" s="1"/>
  <c r="J498" i="1"/>
  <c r="H498" i="1"/>
  <c r="I498" i="1" s="1"/>
  <c r="J497" i="1"/>
  <c r="H497" i="1"/>
  <c r="I497" i="1" s="1"/>
  <c r="J496" i="1"/>
  <c r="H496" i="1"/>
  <c r="I496" i="1" s="1"/>
  <c r="J495" i="1"/>
  <c r="H495" i="1"/>
  <c r="I495" i="1" s="1"/>
  <c r="J494" i="1"/>
  <c r="I494" i="1"/>
  <c r="H494" i="1"/>
  <c r="J493" i="1"/>
  <c r="H493" i="1"/>
  <c r="I493" i="1" s="1"/>
  <c r="J492" i="1"/>
  <c r="H492" i="1"/>
  <c r="I492" i="1" s="1"/>
  <c r="J491" i="1"/>
  <c r="I491" i="1"/>
  <c r="H491" i="1"/>
  <c r="J490" i="1"/>
  <c r="H490" i="1"/>
  <c r="I490" i="1" s="1"/>
  <c r="J489" i="1"/>
  <c r="H489" i="1"/>
  <c r="I489" i="1" s="1"/>
  <c r="J488" i="1"/>
  <c r="I488" i="1"/>
  <c r="H488" i="1"/>
  <c r="J487" i="1"/>
  <c r="I487" i="1"/>
  <c r="H487" i="1"/>
  <c r="J486" i="1"/>
  <c r="I486" i="1"/>
  <c r="H486" i="1"/>
  <c r="J485" i="1"/>
  <c r="H485" i="1"/>
  <c r="I485" i="1" s="1"/>
  <c r="J484" i="1"/>
  <c r="I484" i="1"/>
  <c r="H484" i="1"/>
  <c r="J483" i="1"/>
  <c r="I483" i="1"/>
  <c r="H483" i="1"/>
  <c r="J482" i="1"/>
  <c r="H482" i="1"/>
  <c r="I482" i="1" s="1"/>
  <c r="J481" i="1"/>
  <c r="I481" i="1"/>
  <c r="H481" i="1"/>
  <c r="J480" i="1"/>
  <c r="H480" i="1"/>
  <c r="I480" i="1" s="1"/>
  <c r="J479" i="1"/>
  <c r="H479" i="1"/>
  <c r="I479" i="1" s="1"/>
  <c r="J478" i="1"/>
  <c r="H478" i="1"/>
  <c r="I478" i="1" s="1"/>
  <c r="J477" i="1"/>
  <c r="H477" i="1"/>
  <c r="I477" i="1" s="1"/>
  <c r="J476" i="1"/>
  <c r="H476" i="1"/>
  <c r="I476" i="1" s="1"/>
  <c r="J475" i="1"/>
  <c r="H475" i="1"/>
  <c r="I475" i="1" s="1"/>
  <c r="J474" i="1"/>
  <c r="H474" i="1"/>
  <c r="I474" i="1" s="1"/>
  <c r="J473" i="1"/>
  <c r="H473" i="1"/>
  <c r="I473" i="1" s="1"/>
  <c r="J472" i="1"/>
  <c r="H472" i="1"/>
  <c r="I472" i="1" s="1"/>
  <c r="J471" i="1"/>
  <c r="H471" i="1"/>
  <c r="I471" i="1" s="1"/>
  <c r="J470" i="1"/>
  <c r="H470" i="1"/>
  <c r="I470" i="1" s="1"/>
  <c r="J469" i="1"/>
  <c r="H469" i="1"/>
  <c r="I469" i="1" s="1"/>
  <c r="J468" i="1"/>
  <c r="H468" i="1"/>
  <c r="I468" i="1" s="1"/>
  <c r="J467" i="1"/>
  <c r="H467" i="1"/>
  <c r="I467" i="1" s="1"/>
  <c r="J466" i="1"/>
  <c r="H466" i="1"/>
  <c r="I466" i="1" s="1"/>
  <c r="J465" i="1"/>
  <c r="H465" i="1"/>
  <c r="I465" i="1" s="1"/>
  <c r="J464" i="1"/>
  <c r="H464" i="1"/>
  <c r="I464" i="1" s="1"/>
  <c r="J463" i="1"/>
  <c r="H463" i="1"/>
  <c r="I463" i="1" s="1"/>
  <c r="J462" i="1"/>
  <c r="I462" i="1"/>
  <c r="H462" i="1"/>
  <c r="J461" i="1"/>
  <c r="H461" i="1"/>
  <c r="I461" i="1" s="1"/>
  <c r="J460" i="1"/>
  <c r="H460" i="1"/>
  <c r="I460" i="1" s="1"/>
  <c r="J459" i="1"/>
  <c r="I459" i="1"/>
  <c r="H459" i="1"/>
  <c r="J458" i="1"/>
  <c r="H458" i="1"/>
  <c r="I458" i="1" s="1"/>
  <c r="J457" i="1"/>
  <c r="H457" i="1"/>
  <c r="I457" i="1" s="1"/>
  <c r="J456" i="1"/>
  <c r="I456" i="1"/>
  <c r="H456" i="1"/>
  <c r="J455" i="1"/>
  <c r="I455" i="1"/>
  <c r="H455" i="1"/>
  <c r="J454" i="1"/>
  <c r="H454" i="1"/>
  <c r="I454" i="1" s="1"/>
  <c r="J453" i="1"/>
  <c r="H453" i="1"/>
  <c r="I453" i="1" s="1"/>
  <c r="J452" i="1"/>
  <c r="I452" i="1"/>
  <c r="H452" i="1"/>
  <c r="J451" i="1"/>
  <c r="H451" i="1"/>
  <c r="I451" i="1" s="1"/>
  <c r="J450" i="1"/>
  <c r="H450" i="1"/>
  <c r="I450" i="1" s="1"/>
  <c r="J449" i="1"/>
  <c r="I449" i="1"/>
  <c r="H449" i="1"/>
  <c r="J448" i="1"/>
  <c r="H448" i="1"/>
  <c r="I448" i="1" s="1"/>
  <c r="J447" i="1"/>
  <c r="H447" i="1"/>
  <c r="I447" i="1" s="1"/>
  <c r="J446" i="1"/>
  <c r="H446" i="1"/>
  <c r="I446" i="1" s="1"/>
  <c r="J445" i="1"/>
  <c r="H445" i="1"/>
  <c r="I445" i="1" s="1"/>
  <c r="J444" i="1"/>
  <c r="H444" i="1"/>
  <c r="I444" i="1" s="1"/>
  <c r="J443" i="1"/>
  <c r="H443" i="1"/>
  <c r="I443" i="1" s="1"/>
  <c r="J442" i="1"/>
  <c r="H442" i="1"/>
  <c r="I442" i="1" s="1"/>
  <c r="J441" i="1"/>
  <c r="H441" i="1"/>
  <c r="I441" i="1" s="1"/>
  <c r="J440" i="1"/>
  <c r="H440" i="1"/>
  <c r="I440" i="1" s="1"/>
  <c r="J439" i="1"/>
  <c r="H439" i="1"/>
  <c r="I439" i="1" s="1"/>
  <c r="J438" i="1"/>
  <c r="H438" i="1"/>
  <c r="I438" i="1" s="1"/>
  <c r="J437" i="1"/>
  <c r="H437" i="1"/>
  <c r="I437" i="1" s="1"/>
  <c r="J436" i="1"/>
  <c r="H436" i="1"/>
  <c r="I436" i="1" s="1"/>
  <c r="J435" i="1"/>
  <c r="H435" i="1"/>
  <c r="I435" i="1" s="1"/>
  <c r="J434" i="1"/>
  <c r="H434" i="1"/>
  <c r="I434" i="1" s="1"/>
  <c r="J433" i="1"/>
  <c r="H433" i="1"/>
  <c r="I433" i="1" s="1"/>
  <c r="J432" i="1"/>
  <c r="H432" i="1"/>
  <c r="I432" i="1" s="1"/>
  <c r="J431" i="1"/>
  <c r="H431" i="1"/>
  <c r="I431" i="1" s="1"/>
  <c r="J430" i="1"/>
  <c r="I430" i="1"/>
  <c r="H430" i="1"/>
  <c r="J429" i="1"/>
  <c r="H429" i="1"/>
  <c r="I429" i="1" s="1"/>
  <c r="J428" i="1"/>
  <c r="H428" i="1"/>
  <c r="I428" i="1" s="1"/>
  <c r="J427" i="1"/>
  <c r="I427" i="1"/>
  <c r="H427" i="1"/>
  <c r="J426" i="1"/>
  <c r="H426" i="1"/>
  <c r="I426" i="1" s="1"/>
  <c r="J425" i="1"/>
  <c r="H425" i="1"/>
  <c r="I425" i="1" s="1"/>
  <c r="J424" i="1"/>
  <c r="I424" i="1"/>
  <c r="H424" i="1"/>
  <c r="J423" i="1"/>
  <c r="I423" i="1"/>
  <c r="H423" i="1"/>
  <c r="J422" i="1"/>
  <c r="H422" i="1"/>
  <c r="I422" i="1" s="1"/>
  <c r="J421" i="1"/>
  <c r="H421" i="1"/>
  <c r="I421" i="1" s="1"/>
  <c r="J420" i="1"/>
  <c r="I420" i="1"/>
  <c r="H420" i="1"/>
  <c r="J419" i="1"/>
  <c r="H419" i="1"/>
  <c r="I419" i="1" s="1"/>
  <c r="J418" i="1"/>
  <c r="H418" i="1"/>
  <c r="I418" i="1" s="1"/>
  <c r="J417" i="1"/>
  <c r="I417" i="1"/>
  <c r="H417" i="1"/>
  <c r="J416" i="1"/>
  <c r="H416" i="1"/>
  <c r="I416" i="1" s="1"/>
  <c r="J415" i="1"/>
  <c r="H415" i="1"/>
  <c r="I415" i="1" s="1"/>
  <c r="J414" i="1"/>
  <c r="I414" i="1"/>
  <c r="H414" i="1"/>
  <c r="J413" i="1"/>
  <c r="H413" i="1"/>
  <c r="I413" i="1" s="1"/>
  <c r="J412" i="1"/>
  <c r="H412" i="1"/>
  <c r="I412" i="1" s="1"/>
  <c r="J411" i="1"/>
  <c r="H411" i="1"/>
  <c r="I411" i="1" s="1"/>
  <c r="J410" i="1"/>
  <c r="H410" i="1"/>
  <c r="I410" i="1" s="1"/>
  <c r="J409" i="1"/>
  <c r="H409" i="1"/>
  <c r="I409" i="1" s="1"/>
  <c r="J408" i="1"/>
  <c r="H408" i="1"/>
  <c r="I408" i="1" s="1"/>
  <c r="J407" i="1"/>
  <c r="H407" i="1"/>
  <c r="I407" i="1" s="1"/>
  <c r="J406" i="1"/>
  <c r="H406" i="1"/>
  <c r="I406" i="1" s="1"/>
  <c r="J405" i="1"/>
  <c r="H405" i="1"/>
  <c r="I405" i="1" s="1"/>
  <c r="J404" i="1"/>
  <c r="H404" i="1"/>
  <c r="I404" i="1" s="1"/>
  <c r="J403" i="1"/>
  <c r="H403" i="1"/>
  <c r="I403" i="1" s="1"/>
  <c r="J402" i="1"/>
  <c r="H402" i="1"/>
  <c r="I402" i="1" s="1"/>
  <c r="J401" i="1"/>
  <c r="H401" i="1"/>
  <c r="I401" i="1" s="1"/>
  <c r="J400" i="1"/>
  <c r="H400" i="1"/>
  <c r="I400" i="1" s="1"/>
  <c r="J399" i="1"/>
  <c r="H399" i="1"/>
  <c r="I399" i="1" s="1"/>
  <c r="J398" i="1"/>
  <c r="I398" i="1"/>
  <c r="H398" i="1"/>
  <c r="J397" i="1"/>
  <c r="H397" i="1"/>
  <c r="I397" i="1" s="1"/>
  <c r="J396" i="1"/>
  <c r="H396" i="1"/>
  <c r="I396" i="1" s="1"/>
  <c r="J395" i="1"/>
  <c r="I395" i="1"/>
  <c r="H395" i="1"/>
  <c r="J394" i="1"/>
  <c r="H394" i="1"/>
  <c r="I394" i="1" s="1"/>
  <c r="J393" i="1"/>
  <c r="H393" i="1"/>
  <c r="I393" i="1" s="1"/>
  <c r="J392" i="1"/>
  <c r="I392" i="1"/>
  <c r="H392" i="1"/>
  <c r="J391" i="1"/>
  <c r="I391" i="1"/>
  <c r="H391" i="1"/>
  <c r="J390" i="1"/>
  <c r="H390" i="1"/>
  <c r="I390" i="1" s="1"/>
  <c r="J389" i="1"/>
  <c r="H389" i="1"/>
  <c r="I389" i="1" s="1"/>
  <c r="J388" i="1"/>
  <c r="I388" i="1"/>
  <c r="H388" i="1"/>
  <c r="J387" i="1"/>
  <c r="H387" i="1"/>
  <c r="I387" i="1" s="1"/>
  <c r="J386" i="1"/>
  <c r="H386" i="1"/>
  <c r="I386" i="1" s="1"/>
  <c r="J385" i="1"/>
  <c r="I385" i="1"/>
  <c r="H385" i="1"/>
  <c r="J384" i="1"/>
  <c r="H384" i="1"/>
  <c r="I384" i="1" s="1"/>
  <c r="J383" i="1"/>
  <c r="H383" i="1"/>
  <c r="I383" i="1" s="1"/>
  <c r="J382" i="1"/>
  <c r="I382" i="1"/>
  <c r="H382" i="1"/>
  <c r="J381" i="1"/>
  <c r="H381" i="1"/>
  <c r="I381" i="1" s="1"/>
  <c r="J380" i="1"/>
  <c r="H380" i="1"/>
  <c r="I380" i="1" s="1"/>
  <c r="J379" i="1"/>
  <c r="I379" i="1"/>
  <c r="H379" i="1"/>
  <c r="J378" i="1"/>
  <c r="H378" i="1"/>
  <c r="I378" i="1" s="1"/>
  <c r="J377" i="1"/>
  <c r="H377" i="1"/>
  <c r="I377" i="1" s="1"/>
  <c r="J376" i="1"/>
  <c r="H376" i="1"/>
  <c r="I376" i="1" s="1"/>
  <c r="J375" i="1"/>
  <c r="H375" i="1"/>
  <c r="I375" i="1" s="1"/>
  <c r="J374" i="1"/>
  <c r="H374" i="1"/>
  <c r="I374" i="1" s="1"/>
  <c r="J373" i="1"/>
  <c r="H373" i="1"/>
  <c r="I373" i="1" s="1"/>
  <c r="J372" i="1"/>
  <c r="H372" i="1"/>
  <c r="I372" i="1" s="1"/>
  <c r="J371" i="1"/>
  <c r="H371" i="1"/>
  <c r="I371" i="1" s="1"/>
  <c r="J370" i="1"/>
  <c r="H370" i="1"/>
  <c r="I370" i="1" s="1"/>
  <c r="J369" i="1"/>
  <c r="H369" i="1"/>
  <c r="I369" i="1" s="1"/>
  <c r="J368" i="1"/>
  <c r="H368" i="1"/>
  <c r="I368" i="1" s="1"/>
  <c r="J367" i="1"/>
  <c r="H367" i="1"/>
  <c r="I367" i="1" s="1"/>
  <c r="J366" i="1"/>
  <c r="I366" i="1"/>
  <c r="H366" i="1"/>
  <c r="J365" i="1"/>
  <c r="H365" i="1"/>
  <c r="I365" i="1" s="1"/>
  <c r="J364" i="1"/>
  <c r="H364" i="1"/>
  <c r="I364" i="1" s="1"/>
  <c r="J363" i="1"/>
  <c r="I363" i="1"/>
  <c r="H363" i="1"/>
  <c r="J362" i="1"/>
  <c r="H362" i="1"/>
  <c r="I362" i="1" s="1"/>
  <c r="J361" i="1"/>
  <c r="H361" i="1"/>
  <c r="I361" i="1" s="1"/>
  <c r="J360" i="1"/>
  <c r="I360" i="1"/>
  <c r="H360" i="1"/>
  <c r="J359" i="1"/>
  <c r="I359" i="1"/>
  <c r="H359" i="1"/>
  <c r="J358" i="1"/>
  <c r="H358" i="1"/>
  <c r="I358" i="1" s="1"/>
  <c r="J357" i="1"/>
  <c r="H357" i="1"/>
  <c r="I357" i="1" s="1"/>
  <c r="J356" i="1"/>
  <c r="I356" i="1"/>
  <c r="H356" i="1"/>
  <c r="J355" i="1"/>
  <c r="H355" i="1"/>
  <c r="I355" i="1" s="1"/>
  <c r="J354" i="1"/>
  <c r="H354" i="1"/>
  <c r="I354" i="1" s="1"/>
  <c r="J353" i="1"/>
  <c r="I353" i="1"/>
  <c r="H353" i="1"/>
  <c r="J352" i="1"/>
  <c r="H352" i="1"/>
  <c r="I352" i="1" s="1"/>
  <c r="J351" i="1"/>
  <c r="H351" i="1"/>
  <c r="I351" i="1" s="1"/>
  <c r="J350" i="1"/>
  <c r="I350" i="1"/>
  <c r="H350" i="1"/>
  <c r="J349" i="1"/>
  <c r="H349" i="1"/>
  <c r="I349" i="1" s="1"/>
  <c r="J348" i="1"/>
  <c r="H348" i="1"/>
  <c r="I348" i="1" s="1"/>
  <c r="J347" i="1"/>
  <c r="I347" i="1"/>
  <c r="H347" i="1"/>
  <c r="J346" i="1"/>
  <c r="H346" i="1"/>
  <c r="I346" i="1" s="1"/>
  <c r="J345" i="1"/>
  <c r="H345" i="1"/>
  <c r="I345" i="1" s="1"/>
  <c r="J344" i="1"/>
  <c r="I344" i="1"/>
  <c r="H344" i="1"/>
  <c r="J343" i="1"/>
  <c r="H343" i="1"/>
  <c r="I343" i="1" s="1"/>
  <c r="J342" i="1"/>
  <c r="H342" i="1"/>
  <c r="I342" i="1" s="1"/>
  <c r="J341" i="1"/>
  <c r="H341" i="1"/>
  <c r="I341" i="1" s="1"/>
  <c r="J340" i="1"/>
  <c r="H340" i="1"/>
  <c r="I340" i="1" s="1"/>
  <c r="J339" i="1"/>
  <c r="H339" i="1"/>
  <c r="I339" i="1" s="1"/>
  <c r="J338" i="1"/>
  <c r="H338" i="1"/>
  <c r="I338" i="1" s="1"/>
  <c r="J337" i="1"/>
  <c r="H337" i="1"/>
  <c r="I337" i="1" s="1"/>
  <c r="J336" i="1"/>
  <c r="H336" i="1"/>
  <c r="I336" i="1" s="1"/>
  <c r="J335" i="1"/>
  <c r="H335" i="1"/>
  <c r="I335" i="1" s="1"/>
  <c r="J334" i="1"/>
  <c r="I334" i="1"/>
  <c r="H334" i="1"/>
  <c r="J333" i="1"/>
  <c r="H333" i="1"/>
  <c r="I333" i="1" s="1"/>
  <c r="J332" i="1"/>
  <c r="H332" i="1"/>
  <c r="I332" i="1" s="1"/>
  <c r="J331" i="1"/>
  <c r="I331" i="1"/>
  <c r="H331" i="1"/>
  <c r="J330" i="1"/>
  <c r="H330" i="1"/>
  <c r="I330" i="1" s="1"/>
  <c r="J329" i="1"/>
  <c r="H329" i="1"/>
  <c r="I329" i="1" s="1"/>
  <c r="J328" i="1"/>
  <c r="I328" i="1"/>
  <c r="H328" i="1"/>
  <c r="J327" i="1"/>
  <c r="I327" i="1"/>
  <c r="H327" i="1"/>
  <c r="J326" i="1"/>
  <c r="H326" i="1"/>
  <c r="I326" i="1" s="1"/>
  <c r="J325" i="1"/>
  <c r="H325" i="1"/>
  <c r="I325" i="1" s="1"/>
  <c r="J324" i="1"/>
  <c r="I324" i="1"/>
  <c r="H324" i="1"/>
  <c r="J323" i="1"/>
  <c r="H323" i="1"/>
  <c r="I323" i="1" s="1"/>
  <c r="J322" i="1"/>
  <c r="H322" i="1"/>
  <c r="I322" i="1" s="1"/>
  <c r="J321" i="1"/>
  <c r="I321" i="1"/>
  <c r="H321" i="1"/>
  <c r="J320" i="1"/>
  <c r="I320" i="1"/>
  <c r="H320" i="1"/>
  <c r="J319" i="1"/>
  <c r="I319" i="1"/>
  <c r="H319" i="1"/>
  <c r="J318" i="1"/>
  <c r="I318" i="1"/>
  <c r="H318" i="1"/>
  <c r="J317" i="1"/>
  <c r="H317" i="1"/>
  <c r="I317" i="1" s="1"/>
  <c r="J316" i="1"/>
  <c r="I316" i="1"/>
  <c r="H316" i="1"/>
  <c r="J315" i="1"/>
  <c r="H315" i="1"/>
  <c r="I315" i="1" s="1"/>
  <c r="J314" i="1"/>
  <c r="H314" i="1"/>
  <c r="I314" i="1" s="1"/>
  <c r="J313" i="1"/>
  <c r="H313" i="1"/>
  <c r="I313" i="1" s="1"/>
  <c r="J312" i="1"/>
  <c r="I312" i="1"/>
  <c r="H312" i="1"/>
  <c r="J311" i="1"/>
  <c r="H311" i="1"/>
  <c r="I311" i="1" s="1"/>
  <c r="J310" i="1"/>
  <c r="I310" i="1"/>
  <c r="H310" i="1"/>
  <c r="J309" i="1"/>
  <c r="H309" i="1"/>
  <c r="I309" i="1" s="1"/>
  <c r="J308" i="1"/>
  <c r="H308" i="1"/>
  <c r="I308" i="1" s="1"/>
  <c r="J307" i="1"/>
  <c r="H307" i="1"/>
  <c r="I307" i="1" s="1"/>
  <c r="J306" i="1"/>
  <c r="H306" i="1"/>
  <c r="I306" i="1" s="1"/>
  <c r="J305" i="1"/>
  <c r="I305" i="1"/>
  <c r="H305" i="1"/>
  <c r="J304" i="1"/>
  <c r="H304" i="1"/>
  <c r="I304" i="1" s="1"/>
  <c r="J303" i="1"/>
  <c r="I303" i="1"/>
  <c r="H303" i="1"/>
  <c r="J302" i="1"/>
  <c r="H302" i="1"/>
  <c r="I302" i="1" s="1"/>
  <c r="J301" i="1"/>
  <c r="H301" i="1"/>
  <c r="I301" i="1" s="1"/>
  <c r="J300" i="1"/>
  <c r="I300" i="1"/>
  <c r="H300" i="1"/>
  <c r="J299" i="1"/>
  <c r="H299" i="1"/>
  <c r="I299" i="1" s="1"/>
  <c r="J298" i="1"/>
  <c r="H298" i="1"/>
  <c r="I298" i="1" s="1"/>
  <c r="J297" i="1"/>
  <c r="H297" i="1"/>
  <c r="I297" i="1" s="1"/>
  <c r="J296" i="1"/>
  <c r="I296" i="1"/>
  <c r="H296" i="1"/>
  <c r="J295" i="1"/>
  <c r="H295" i="1"/>
  <c r="I295" i="1" s="1"/>
  <c r="J294" i="1"/>
  <c r="I294" i="1"/>
  <c r="H294" i="1"/>
  <c r="J293" i="1"/>
  <c r="H293" i="1"/>
  <c r="I293" i="1" s="1"/>
  <c r="J292" i="1"/>
  <c r="H292" i="1"/>
  <c r="I292" i="1" s="1"/>
  <c r="J291" i="1"/>
  <c r="H291" i="1"/>
  <c r="I291" i="1" s="1"/>
  <c r="J290" i="1"/>
  <c r="H290" i="1"/>
  <c r="I290" i="1" s="1"/>
  <c r="J289" i="1"/>
  <c r="I289" i="1"/>
  <c r="H289" i="1"/>
  <c r="J288" i="1"/>
  <c r="H288" i="1"/>
  <c r="I288" i="1" s="1"/>
  <c r="J287" i="1"/>
  <c r="I287" i="1"/>
  <c r="H287" i="1"/>
  <c r="J286" i="1"/>
  <c r="H286" i="1"/>
  <c r="I286" i="1" s="1"/>
  <c r="J285" i="1"/>
  <c r="H285" i="1"/>
  <c r="I285" i="1" s="1"/>
  <c r="J284" i="1"/>
  <c r="I284" i="1"/>
  <c r="H284" i="1"/>
  <c r="J283" i="1"/>
  <c r="H283" i="1"/>
  <c r="I283" i="1" s="1"/>
  <c r="J282" i="1"/>
  <c r="H282" i="1"/>
  <c r="I282" i="1" s="1"/>
  <c r="J281" i="1"/>
  <c r="I281" i="1"/>
  <c r="H281" i="1"/>
  <c r="J280" i="1"/>
  <c r="I280" i="1"/>
  <c r="H280" i="1"/>
  <c r="J279" i="1"/>
  <c r="H279" i="1"/>
  <c r="I279" i="1" s="1"/>
  <c r="J278" i="1"/>
  <c r="I278" i="1"/>
  <c r="H278" i="1"/>
  <c r="J277" i="1"/>
  <c r="H277" i="1"/>
  <c r="I277" i="1" s="1"/>
  <c r="J276" i="1"/>
  <c r="H276" i="1"/>
  <c r="I276" i="1" s="1"/>
  <c r="J275" i="1"/>
  <c r="H275" i="1"/>
  <c r="I275" i="1" s="1"/>
  <c r="J274" i="1"/>
  <c r="H274" i="1"/>
  <c r="I274" i="1" s="1"/>
  <c r="J273" i="1"/>
  <c r="I273" i="1"/>
  <c r="H273" i="1"/>
  <c r="J272" i="1"/>
  <c r="I272" i="1"/>
  <c r="H272" i="1"/>
  <c r="J271" i="1"/>
  <c r="I271" i="1"/>
  <c r="H271" i="1"/>
  <c r="J270" i="1"/>
  <c r="H270" i="1"/>
  <c r="I270" i="1" s="1"/>
  <c r="J269" i="1"/>
  <c r="H269" i="1"/>
  <c r="I269" i="1" s="1"/>
  <c r="J268" i="1"/>
  <c r="I268" i="1"/>
  <c r="H268" i="1"/>
  <c r="J267" i="1"/>
  <c r="H267" i="1"/>
  <c r="I267" i="1" s="1"/>
  <c r="J266" i="1"/>
  <c r="H266" i="1"/>
  <c r="I266" i="1" s="1"/>
  <c r="J265" i="1"/>
  <c r="H265" i="1"/>
  <c r="I265" i="1" s="1"/>
  <c r="J264" i="1"/>
  <c r="I264" i="1"/>
  <c r="H264" i="1"/>
  <c r="J263" i="1"/>
  <c r="I263" i="1"/>
  <c r="H263" i="1"/>
  <c r="J262" i="1"/>
  <c r="I262" i="1"/>
  <c r="H262" i="1"/>
  <c r="J261" i="1"/>
  <c r="H261" i="1"/>
  <c r="I261" i="1" s="1"/>
  <c r="J260" i="1"/>
  <c r="I260" i="1"/>
  <c r="H260" i="1"/>
  <c r="J259" i="1"/>
  <c r="H259" i="1"/>
  <c r="I259" i="1" s="1"/>
  <c r="J258" i="1"/>
  <c r="H258" i="1"/>
  <c r="I258" i="1" s="1"/>
  <c r="J257" i="1"/>
  <c r="I257" i="1"/>
  <c r="H257" i="1"/>
  <c r="J256" i="1"/>
  <c r="I256" i="1"/>
  <c r="H256" i="1"/>
  <c r="J255" i="1"/>
  <c r="I255" i="1"/>
  <c r="H255" i="1"/>
  <c r="J254" i="1"/>
  <c r="I254" i="1"/>
  <c r="H254" i="1"/>
  <c r="J253" i="1"/>
  <c r="H253" i="1"/>
  <c r="I253" i="1" s="1"/>
  <c r="J252" i="1"/>
  <c r="I252" i="1"/>
  <c r="H252" i="1"/>
  <c r="J251" i="1"/>
  <c r="H251" i="1"/>
  <c r="I251" i="1" s="1"/>
  <c r="J250" i="1"/>
  <c r="H250" i="1"/>
  <c r="I250" i="1" s="1"/>
  <c r="J249" i="1"/>
  <c r="H249" i="1"/>
  <c r="I249" i="1" s="1"/>
  <c r="J248" i="1"/>
  <c r="I248" i="1"/>
  <c r="H248" i="1"/>
  <c r="J247" i="1"/>
  <c r="H247" i="1"/>
  <c r="I247" i="1" s="1"/>
  <c r="J246" i="1"/>
  <c r="I246" i="1"/>
  <c r="H246" i="1"/>
  <c r="J245" i="1"/>
  <c r="H245" i="1"/>
  <c r="I245" i="1" s="1"/>
  <c r="J244" i="1"/>
  <c r="H244" i="1"/>
  <c r="I244" i="1" s="1"/>
  <c r="J243" i="1"/>
  <c r="H243" i="1"/>
  <c r="I243" i="1" s="1"/>
  <c r="J242" i="1"/>
  <c r="H242" i="1"/>
  <c r="I242" i="1" s="1"/>
  <c r="J241" i="1"/>
  <c r="I241" i="1"/>
  <c r="H241" i="1"/>
  <c r="J240" i="1"/>
  <c r="H240" i="1"/>
  <c r="I240" i="1" s="1"/>
  <c r="J239" i="1"/>
  <c r="I239" i="1"/>
  <c r="H239" i="1"/>
  <c r="J238" i="1"/>
  <c r="H238" i="1"/>
  <c r="I238" i="1" s="1"/>
  <c r="J237" i="1"/>
  <c r="H237" i="1"/>
  <c r="I237" i="1" s="1"/>
  <c r="J236" i="1"/>
  <c r="I236" i="1"/>
  <c r="H236" i="1"/>
  <c r="J235" i="1"/>
  <c r="H235" i="1"/>
  <c r="I235" i="1" s="1"/>
  <c r="J234" i="1"/>
  <c r="H234" i="1"/>
  <c r="I234" i="1" s="1"/>
  <c r="J233" i="1"/>
  <c r="H233" i="1"/>
  <c r="I233" i="1" s="1"/>
  <c r="J232" i="1"/>
  <c r="I232" i="1"/>
  <c r="H232" i="1"/>
  <c r="J231" i="1"/>
  <c r="H231" i="1"/>
  <c r="I231" i="1" s="1"/>
  <c r="J230" i="1"/>
  <c r="I230" i="1"/>
  <c r="H230" i="1"/>
  <c r="J229" i="1"/>
  <c r="H229" i="1"/>
  <c r="I229" i="1" s="1"/>
  <c r="J228" i="1"/>
  <c r="H228" i="1"/>
  <c r="I228" i="1" s="1"/>
  <c r="J227" i="1"/>
  <c r="H227" i="1"/>
  <c r="I227" i="1" s="1"/>
  <c r="J226" i="1"/>
  <c r="H226" i="1"/>
  <c r="I226" i="1" s="1"/>
  <c r="J225" i="1"/>
  <c r="I225" i="1"/>
  <c r="H225" i="1"/>
  <c r="J224" i="1"/>
  <c r="H224" i="1"/>
  <c r="I224" i="1" s="1"/>
  <c r="J223" i="1"/>
  <c r="I223" i="1"/>
  <c r="H223" i="1"/>
  <c r="J222" i="1"/>
  <c r="H222" i="1"/>
  <c r="I222" i="1" s="1"/>
  <c r="J221" i="1"/>
  <c r="H221" i="1"/>
  <c r="I221" i="1" s="1"/>
  <c r="J220" i="1"/>
  <c r="I220" i="1"/>
  <c r="H220" i="1"/>
  <c r="J219" i="1"/>
  <c r="H219" i="1"/>
  <c r="I219" i="1" s="1"/>
  <c r="J218" i="1"/>
  <c r="H218" i="1"/>
  <c r="I218" i="1" s="1"/>
  <c r="J217" i="1"/>
  <c r="I217" i="1"/>
  <c r="H217" i="1"/>
  <c r="J216" i="1"/>
  <c r="I216" i="1"/>
  <c r="H216" i="1"/>
  <c r="J215" i="1"/>
  <c r="H215" i="1"/>
  <c r="I215" i="1" s="1"/>
  <c r="J214" i="1"/>
  <c r="I214" i="1"/>
  <c r="H214" i="1"/>
  <c r="J213" i="1"/>
  <c r="H213" i="1"/>
  <c r="I213" i="1" s="1"/>
  <c r="J212" i="1"/>
  <c r="H212" i="1"/>
  <c r="I212" i="1" s="1"/>
  <c r="J211" i="1"/>
  <c r="H211" i="1"/>
  <c r="I211" i="1" s="1"/>
  <c r="J210" i="1"/>
  <c r="H210" i="1"/>
  <c r="I210" i="1" s="1"/>
  <c r="J209" i="1"/>
  <c r="I209" i="1"/>
  <c r="H209" i="1"/>
  <c r="J208" i="1"/>
  <c r="I208" i="1"/>
  <c r="H208" i="1"/>
  <c r="J207" i="1"/>
  <c r="I207" i="1"/>
  <c r="H207" i="1"/>
  <c r="J206" i="1"/>
  <c r="H206" i="1"/>
  <c r="I206" i="1" s="1"/>
  <c r="J205" i="1"/>
  <c r="H205" i="1"/>
  <c r="I205" i="1" s="1"/>
  <c r="J204" i="1"/>
  <c r="I204" i="1"/>
  <c r="H204" i="1"/>
  <c r="J203" i="1"/>
  <c r="H203" i="1"/>
  <c r="I203" i="1" s="1"/>
  <c r="J202" i="1"/>
  <c r="H202" i="1"/>
  <c r="I202" i="1" s="1"/>
  <c r="J201" i="1"/>
  <c r="H201" i="1"/>
  <c r="I201" i="1" s="1"/>
  <c r="J200" i="1"/>
  <c r="I200" i="1"/>
  <c r="H200" i="1"/>
  <c r="J199" i="1"/>
  <c r="I199" i="1"/>
  <c r="H199" i="1"/>
  <c r="J198" i="1"/>
  <c r="H198" i="1"/>
  <c r="I198" i="1" s="1"/>
  <c r="J197" i="1"/>
  <c r="H197" i="1"/>
  <c r="I197" i="1" s="1"/>
  <c r="J196" i="1"/>
  <c r="I196" i="1"/>
  <c r="H196" i="1"/>
  <c r="J195" i="1"/>
  <c r="H195" i="1"/>
  <c r="I195" i="1" s="1"/>
  <c r="J194" i="1"/>
  <c r="H194" i="1"/>
  <c r="I194" i="1" s="1"/>
  <c r="J193" i="1"/>
  <c r="I193" i="1"/>
  <c r="H193" i="1"/>
  <c r="J192" i="1"/>
  <c r="I192" i="1"/>
  <c r="H192" i="1"/>
  <c r="J191" i="1"/>
  <c r="I191" i="1"/>
  <c r="H191" i="1"/>
  <c r="J190" i="1"/>
  <c r="I190" i="1"/>
  <c r="H190" i="1"/>
  <c r="J189" i="1"/>
  <c r="H189" i="1"/>
  <c r="I189" i="1" s="1"/>
  <c r="J188" i="1"/>
  <c r="I188" i="1"/>
  <c r="H188" i="1"/>
  <c r="J187" i="1"/>
  <c r="H187" i="1"/>
  <c r="I187" i="1" s="1"/>
  <c r="J186" i="1"/>
  <c r="H186" i="1"/>
  <c r="I186" i="1" s="1"/>
  <c r="J185" i="1"/>
  <c r="H185" i="1"/>
  <c r="I185" i="1" s="1"/>
  <c r="J184" i="1"/>
  <c r="I184" i="1"/>
  <c r="H184" i="1"/>
  <c r="J183" i="1"/>
  <c r="I183" i="1"/>
  <c r="H183" i="1"/>
  <c r="J182" i="1"/>
  <c r="I182" i="1"/>
  <c r="H182" i="1"/>
  <c r="J181" i="1"/>
  <c r="H181" i="1"/>
  <c r="I181" i="1" s="1"/>
  <c r="J180" i="1"/>
  <c r="I180" i="1"/>
  <c r="H180" i="1"/>
  <c r="J179" i="1"/>
  <c r="H179" i="1"/>
  <c r="I179" i="1" s="1"/>
  <c r="J178" i="1"/>
  <c r="H178" i="1"/>
  <c r="I178" i="1" s="1"/>
  <c r="J177" i="1"/>
  <c r="I177" i="1"/>
  <c r="H177" i="1"/>
  <c r="J176" i="1"/>
  <c r="H176" i="1"/>
  <c r="I176" i="1" s="1"/>
  <c r="J175" i="1"/>
  <c r="I175" i="1"/>
  <c r="H175" i="1"/>
  <c r="J174" i="1"/>
  <c r="H174" i="1"/>
  <c r="I174" i="1" s="1"/>
  <c r="J173" i="1"/>
  <c r="H173" i="1"/>
  <c r="I173" i="1" s="1"/>
  <c r="J172" i="1"/>
  <c r="I172" i="1"/>
  <c r="H172" i="1"/>
  <c r="J171" i="1"/>
  <c r="H171" i="1"/>
  <c r="I171" i="1" s="1"/>
  <c r="J170" i="1"/>
  <c r="H170" i="1"/>
  <c r="I170" i="1" s="1"/>
  <c r="J169" i="1"/>
  <c r="H169" i="1"/>
  <c r="I169" i="1" s="1"/>
  <c r="J168" i="1"/>
  <c r="I168" i="1"/>
  <c r="H168" i="1"/>
  <c r="J167" i="1"/>
  <c r="H167" i="1"/>
  <c r="I167" i="1" s="1"/>
  <c r="J166" i="1"/>
  <c r="H166" i="1"/>
  <c r="I166" i="1" s="1"/>
  <c r="J165" i="1"/>
  <c r="H165" i="1"/>
  <c r="I165" i="1" s="1"/>
  <c r="J164" i="1"/>
  <c r="H164" i="1"/>
  <c r="I164" i="1" s="1"/>
  <c r="J163" i="1"/>
  <c r="H163" i="1"/>
  <c r="I163" i="1" s="1"/>
  <c r="J162" i="1"/>
  <c r="H162" i="1"/>
  <c r="I162" i="1" s="1"/>
  <c r="J161" i="1"/>
  <c r="I161" i="1"/>
  <c r="H161" i="1"/>
  <c r="J160" i="1"/>
  <c r="H160" i="1"/>
  <c r="I160" i="1" s="1"/>
  <c r="J159" i="1"/>
  <c r="I159" i="1"/>
  <c r="H159" i="1"/>
  <c r="J158" i="1"/>
  <c r="H158" i="1"/>
  <c r="I158" i="1" s="1"/>
  <c r="J157" i="1"/>
  <c r="H157" i="1"/>
  <c r="I157" i="1" s="1"/>
  <c r="J156" i="1"/>
  <c r="I156" i="1"/>
  <c r="H156" i="1"/>
  <c r="J155" i="1"/>
  <c r="H155" i="1"/>
  <c r="I155" i="1" s="1"/>
  <c r="J154" i="1"/>
  <c r="H154" i="1"/>
  <c r="I154" i="1" s="1"/>
  <c r="J153" i="1"/>
  <c r="I153" i="1"/>
  <c r="H153" i="1"/>
  <c r="J152" i="1"/>
  <c r="I152" i="1"/>
  <c r="H152" i="1"/>
  <c r="J151" i="1"/>
  <c r="H151" i="1"/>
  <c r="I151" i="1" s="1"/>
  <c r="J150" i="1"/>
  <c r="I150" i="1"/>
  <c r="H150" i="1"/>
  <c r="J149" i="1"/>
  <c r="H149" i="1"/>
  <c r="I149" i="1" s="1"/>
  <c r="J148" i="1"/>
  <c r="H148" i="1"/>
  <c r="I148" i="1" s="1"/>
  <c r="J147" i="1"/>
  <c r="H147" i="1"/>
  <c r="I147" i="1" s="1"/>
  <c r="J146" i="1"/>
  <c r="H146" i="1"/>
  <c r="I146" i="1" s="1"/>
  <c r="J145" i="1"/>
  <c r="I145" i="1"/>
  <c r="H145" i="1"/>
  <c r="J144" i="1"/>
  <c r="I144" i="1"/>
  <c r="H144" i="1"/>
  <c r="J143" i="1"/>
  <c r="I143" i="1"/>
  <c r="H143" i="1"/>
  <c r="J142" i="1"/>
  <c r="H142" i="1"/>
  <c r="I142" i="1" s="1"/>
  <c r="J141" i="1"/>
  <c r="H141" i="1"/>
  <c r="I141" i="1" s="1"/>
  <c r="J140" i="1"/>
  <c r="I140" i="1"/>
  <c r="H140" i="1"/>
  <c r="J139" i="1"/>
  <c r="H139" i="1"/>
  <c r="I139" i="1" s="1"/>
  <c r="J138" i="1"/>
  <c r="H138" i="1"/>
  <c r="I138" i="1" s="1"/>
  <c r="J137" i="1"/>
  <c r="H137" i="1"/>
  <c r="I137" i="1" s="1"/>
  <c r="J136" i="1"/>
  <c r="I136" i="1"/>
  <c r="H136" i="1"/>
  <c r="J135" i="1"/>
  <c r="I135" i="1"/>
  <c r="H135" i="1"/>
  <c r="J134" i="1"/>
  <c r="I134" i="1"/>
  <c r="H134" i="1"/>
  <c r="J133" i="1"/>
  <c r="H133" i="1"/>
  <c r="I133" i="1" s="1"/>
  <c r="J132" i="1"/>
  <c r="I132" i="1"/>
  <c r="H132" i="1"/>
  <c r="J131" i="1"/>
  <c r="H131" i="1"/>
  <c r="I131" i="1" s="1"/>
  <c r="J130" i="1"/>
  <c r="H130" i="1"/>
  <c r="I130" i="1" s="1"/>
  <c r="J129" i="1"/>
  <c r="I129" i="1"/>
  <c r="H129" i="1"/>
  <c r="J128" i="1"/>
  <c r="I128" i="1"/>
  <c r="H128" i="1"/>
  <c r="J127" i="1"/>
  <c r="I127" i="1"/>
  <c r="H127" i="1"/>
  <c r="J126" i="1"/>
  <c r="I126" i="1"/>
  <c r="H126" i="1"/>
  <c r="J125" i="1"/>
  <c r="H125" i="1"/>
  <c r="I125" i="1" s="1"/>
  <c r="J124" i="1"/>
  <c r="I124" i="1"/>
  <c r="H124" i="1"/>
  <c r="J123" i="1"/>
  <c r="H123" i="1"/>
  <c r="I123" i="1" s="1"/>
  <c r="J122" i="1"/>
  <c r="H122" i="1"/>
  <c r="I122" i="1" s="1"/>
  <c r="J121" i="1"/>
  <c r="H121" i="1"/>
  <c r="I121" i="1" s="1"/>
  <c r="J120" i="1"/>
  <c r="I120" i="1"/>
  <c r="H120" i="1"/>
  <c r="J119" i="1"/>
  <c r="I119" i="1"/>
  <c r="H119" i="1"/>
  <c r="J118" i="1"/>
  <c r="I118" i="1"/>
  <c r="H118" i="1"/>
  <c r="J117" i="1"/>
  <c r="H117" i="1"/>
  <c r="I117" i="1" s="1"/>
  <c r="J116" i="1"/>
  <c r="I116" i="1"/>
  <c r="H116" i="1"/>
  <c r="J115" i="1"/>
  <c r="H115" i="1"/>
  <c r="I115" i="1" s="1"/>
  <c r="J114" i="1"/>
  <c r="H114" i="1"/>
  <c r="I114" i="1" s="1"/>
  <c r="J113" i="1"/>
  <c r="I113" i="1"/>
  <c r="H113" i="1"/>
  <c r="J112" i="1"/>
  <c r="H112" i="1"/>
  <c r="I112" i="1" s="1"/>
  <c r="J111" i="1"/>
  <c r="I111" i="1"/>
  <c r="H111" i="1"/>
  <c r="J110" i="1"/>
  <c r="H110" i="1"/>
  <c r="I110" i="1" s="1"/>
  <c r="J109" i="1"/>
  <c r="H109" i="1"/>
  <c r="I109" i="1" s="1"/>
  <c r="J108" i="1"/>
  <c r="I108" i="1"/>
  <c r="H108" i="1"/>
  <c r="J107" i="1"/>
  <c r="H107" i="1"/>
  <c r="I107" i="1" s="1"/>
  <c r="J106" i="1"/>
  <c r="H106" i="1"/>
  <c r="I106" i="1" s="1"/>
  <c r="J105" i="1"/>
  <c r="H105" i="1"/>
  <c r="I105" i="1" s="1"/>
  <c r="J104" i="1"/>
  <c r="I104" i="1"/>
  <c r="H104" i="1"/>
  <c r="J103" i="1"/>
  <c r="H103" i="1"/>
  <c r="I103" i="1" s="1"/>
  <c r="J102" i="1"/>
  <c r="H102" i="1"/>
  <c r="I102" i="1" s="1"/>
  <c r="J101" i="1"/>
  <c r="H101" i="1"/>
  <c r="I101" i="1" s="1"/>
  <c r="J100" i="1"/>
  <c r="H100" i="1"/>
  <c r="I100" i="1" s="1"/>
  <c r="J99" i="1"/>
  <c r="H99" i="1"/>
  <c r="I99" i="1" s="1"/>
  <c r="J98" i="1"/>
  <c r="H98" i="1"/>
  <c r="I98" i="1" s="1"/>
  <c r="J97" i="1"/>
  <c r="I97" i="1"/>
  <c r="H97" i="1"/>
  <c r="J96" i="1"/>
  <c r="H96" i="1"/>
  <c r="I96" i="1" s="1"/>
  <c r="J95" i="1"/>
  <c r="I95" i="1"/>
  <c r="H95" i="1"/>
  <c r="J94" i="1"/>
  <c r="H94" i="1"/>
  <c r="I94" i="1" s="1"/>
  <c r="J93" i="1"/>
  <c r="H93" i="1"/>
  <c r="I93" i="1" s="1"/>
  <c r="J92" i="1"/>
  <c r="I92" i="1"/>
  <c r="H92" i="1"/>
  <c r="J91" i="1"/>
  <c r="H91" i="1"/>
  <c r="I91" i="1" s="1"/>
  <c r="J90" i="1"/>
  <c r="H90" i="1"/>
  <c r="I90" i="1" s="1"/>
  <c r="J89" i="1"/>
  <c r="H89" i="1"/>
  <c r="I89" i="1" s="1"/>
  <c r="J88" i="1"/>
  <c r="I88" i="1"/>
  <c r="H88" i="1"/>
  <c r="J87" i="1"/>
  <c r="I87" i="1"/>
  <c r="H87" i="1"/>
  <c r="J86" i="1"/>
  <c r="I86" i="1"/>
  <c r="H86" i="1"/>
  <c r="J85" i="1"/>
  <c r="H85" i="1"/>
  <c r="I85" i="1" s="1"/>
  <c r="J84" i="1"/>
  <c r="H84" i="1"/>
  <c r="I84" i="1" s="1"/>
  <c r="J83" i="1"/>
  <c r="H83" i="1"/>
  <c r="I83" i="1" s="1"/>
  <c r="J82" i="1"/>
  <c r="H82" i="1"/>
  <c r="I82" i="1" s="1"/>
  <c r="J81" i="1"/>
  <c r="I81" i="1"/>
  <c r="H81" i="1"/>
  <c r="J80" i="1"/>
  <c r="H80" i="1"/>
  <c r="I80" i="1" s="1"/>
  <c r="J79" i="1"/>
  <c r="I79" i="1"/>
  <c r="H79" i="1"/>
  <c r="J78" i="1"/>
  <c r="H78" i="1"/>
  <c r="I78" i="1" s="1"/>
  <c r="J77" i="1"/>
  <c r="H77" i="1"/>
  <c r="I77" i="1" s="1"/>
  <c r="J76" i="1"/>
  <c r="I76" i="1"/>
  <c r="H76" i="1"/>
  <c r="J75" i="1"/>
  <c r="H75" i="1"/>
  <c r="I75" i="1" s="1"/>
  <c r="J74" i="1"/>
  <c r="H74" i="1"/>
  <c r="I74" i="1" s="1"/>
  <c r="J73" i="1"/>
  <c r="I73" i="1"/>
  <c r="H73" i="1"/>
  <c r="J72" i="1"/>
  <c r="I72" i="1"/>
  <c r="H72" i="1"/>
  <c r="J71" i="1"/>
  <c r="I71" i="1"/>
  <c r="H71" i="1"/>
  <c r="J70" i="1"/>
  <c r="H70" i="1"/>
  <c r="I70" i="1" s="1"/>
  <c r="J69" i="1"/>
  <c r="H69" i="1"/>
  <c r="I69" i="1" s="1"/>
  <c r="J68" i="1"/>
  <c r="H68" i="1"/>
  <c r="I68" i="1" s="1"/>
  <c r="J67" i="1"/>
  <c r="H67" i="1"/>
  <c r="I67" i="1" s="1"/>
  <c r="J66" i="1"/>
  <c r="H66" i="1"/>
  <c r="I66" i="1" s="1"/>
  <c r="J65" i="1"/>
  <c r="H65" i="1"/>
  <c r="I65" i="1" s="1"/>
  <c r="J64" i="1"/>
  <c r="I64" i="1"/>
  <c r="H64" i="1"/>
  <c r="J63" i="1"/>
  <c r="I63" i="1"/>
  <c r="H63" i="1"/>
  <c r="J62" i="1"/>
  <c r="H62" i="1"/>
  <c r="I62" i="1" s="1"/>
  <c r="J61" i="1"/>
  <c r="H61" i="1"/>
  <c r="I61" i="1" s="1"/>
  <c r="J60" i="1"/>
  <c r="I60" i="1"/>
  <c r="H60" i="1"/>
  <c r="J59" i="1"/>
  <c r="H59" i="1"/>
  <c r="I59" i="1" s="1"/>
  <c r="J58" i="1"/>
  <c r="H58" i="1"/>
  <c r="I58" i="1" s="1"/>
  <c r="J57" i="1"/>
  <c r="H57" i="1"/>
  <c r="I57" i="1" s="1"/>
  <c r="J56" i="1"/>
  <c r="H56" i="1"/>
  <c r="I56" i="1" s="1"/>
  <c r="J55" i="1"/>
  <c r="I55" i="1"/>
  <c r="H55" i="1"/>
  <c r="J54" i="1"/>
  <c r="I54" i="1"/>
  <c r="H54" i="1"/>
  <c r="J53" i="1"/>
  <c r="H53" i="1"/>
  <c r="I53" i="1" s="1"/>
  <c r="J52" i="1"/>
  <c r="I52" i="1"/>
  <c r="H52" i="1"/>
  <c r="J51" i="1"/>
  <c r="H51" i="1"/>
  <c r="I51" i="1" s="1"/>
  <c r="J50" i="1"/>
  <c r="H50" i="1"/>
  <c r="I50" i="1" s="1"/>
  <c r="J49" i="1"/>
  <c r="I49" i="1"/>
  <c r="H49" i="1"/>
  <c r="J48" i="1"/>
  <c r="H48" i="1"/>
  <c r="I48" i="1" s="1"/>
  <c r="J47" i="1"/>
  <c r="H47" i="1"/>
  <c r="I47" i="1" s="1"/>
  <c r="J46" i="1"/>
  <c r="H46" i="1"/>
  <c r="I46" i="1" s="1"/>
  <c r="J45" i="1"/>
  <c r="H45" i="1"/>
  <c r="I45" i="1" s="1"/>
  <c r="J44" i="1"/>
  <c r="H44" i="1"/>
  <c r="I44" i="1" s="1"/>
  <c r="J43" i="1"/>
  <c r="H43" i="1"/>
  <c r="I43" i="1" s="1"/>
  <c r="J42" i="1"/>
  <c r="H42" i="1"/>
  <c r="I42" i="1" s="1"/>
  <c r="J41" i="1"/>
  <c r="H41" i="1"/>
  <c r="I41" i="1" s="1"/>
  <c r="J40" i="1"/>
  <c r="I40" i="1"/>
  <c r="H40" i="1"/>
  <c r="J39" i="1"/>
  <c r="H39" i="1"/>
  <c r="I39" i="1" s="1"/>
  <c r="J38" i="1"/>
  <c r="H38" i="1"/>
  <c r="I38" i="1" s="1"/>
  <c r="J37" i="1"/>
  <c r="H37" i="1"/>
  <c r="I37" i="1" s="1"/>
  <c r="J36" i="1"/>
  <c r="H36" i="1"/>
  <c r="I36" i="1" s="1"/>
  <c r="J35" i="1"/>
  <c r="H35" i="1"/>
  <c r="I35" i="1" s="1"/>
  <c r="J34" i="1"/>
  <c r="H34" i="1"/>
  <c r="I34" i="1" s="1"/>
  <c r="J33" i="1"/>
  <c r="I33" i="1"/>
  <c r="H33" i="1"/>
  <c r="J32" i="1"/>
  <c r="H32" i="1"/>
  <c r="I32" i="1" s="1"/>
  <c r="J31" i="1"/>
  <c r="I31" i="1"/>
  <c r="H31" i="1"/>
  <c r="J30" i="1"/>
  <c r="H30" i="1"/>
  <c r="I30" i="1" s="1"/>
  <c r="J29" i="1"/>
  <c r="H29" i="1"/>
  <c r="I29" i="1" s="1"/>
  <c r="J28" i="1"/>
  <c r="I28" i="1"/>
  <c r="H28" i="1"/>
  <c r="J27" i="1"/>
  <c r="H27" i="1"/>
  <c r="I27" i="1" s="1"/>
  <c r="J26" i="1"/>
  <c r="H26" i="1"/>
  <c r="I26" i="1" s="1"/>
  <c r="J25" i="1"/>
  <c r="H25" i="1"/>
  <c r="I25" i="1" s="1"/>
  <c r="J24" i="1"/>
  <c r="I24" i="1"/>
  <c r="H24" i="1"/>
  <c r="J23" i="1"/>
  <c r="H23" i="1"/>
  <c r="I23" i="1" s="1"/>
  <c r="J22" i="1"/>
  <c r="H22" i="1"/>
  <c r="I22" i="1" s="1"/>
  <c r="J21" i="1"/>
  <c r="H21" i="1"/>
  <c r="I21" i="1" s="1"/>
  <c r="J20" i="1"/>
  <c r="H20" i="1"/>
  <c r="I20" i="1" s="1"/>
  <c r="J19" i="1"/>
  <c r="H19" i="1"/>
  <c r="I19" i="1" s="1"/>
  <c r="J18" i="1"/>
  <c r="H18" i="1"/>
  <c r="I18" i="1" s="1"/>
  <c r="J17" i="1"/>
  <c r="I17" i="1"/>
  <c r="H17" i="1"/>
  <c r="J16" i="1"/>
  <c r="H16" i="1"/>
  <c r="I16" i="1" s="1"/>
  <c r="J15" i="1"/>
  <c r="I15" i="1"/>
  <c r="H15" i="1"/>
  <c r="J14" i="1"/>
  <c r="H14" i="1"/>
  <c r="I14" i="1" s="1"/>
  <c r="J13" i="1"/>
  <c r="H13" i="1"/>
  <c r="I13" i="1" s="1"/>
  <c r="J12" i="1"/>
  <c r="I12" i="1"/>
  <c r="H12" i="1"/>
  <c r="J11" i="1"/>
  <c r="H11" i="1"/>
  <c r="I11" i="1" s="1"/>
</calcChain>
</file>

<file path=xl/sharedStrings.xml><?xml version="1.0" encoding="utf-8"?>
<sst xmlns="http://schemas.openxmlformats.org/spreadsheetml/2006/main" count="24643" uniqueCount="1205">
  <si>
    <t>Total Population: Census 2010 - Census 2020</t>
  </si>
  <si>
    <t>New Jersey Municipalities</t>
  </si>
  <si>
    <t>Change: 2010-2020</t>
  </si>
  <si>
    <t>Annual</t>
  </si>
  <si>
    <t>Municipalities</t>
  </si>
  <si>
    <t>Census</t>
  </si>
  <si>
    <t>Number</t>
  </si>
  <si>
    <t>Percent</t>
  </si>
  <si>
    <t>Growth</t>
  </si>
  <si>
    <t>4/1/2020</t>
  </si>
  <si>
    <t>4/1/2010</t>
  </si>
  <si>
    <t>Rate(%)</t>
  </si>
  <si>
    <t>000</t>
  </si>
  <si>
    <t>NEW JERSEY</t>
  </si>
  <si>
    <t>001</t>
  </si>
  <si>
    <t>ATLANTIC COUNTY</t>
  </si>
  <si>
    <t>00100</t>
  </si>
  <si>
    <t>Absecon city</t>
  </si>
  <si>
    <t>02080</t>
  </si>
  <si>
    <t>Atlantic City city</t>
  </si>
  <si>
    <t>07810</t>
  </si>
  <si>
    <t>Brigantine city</t>
  </si>
  <si>
    <t>08680</t>
  </si>
  <si>
    <t>Buena borough</t>
  </si>
  <si>
    <t>08710</t>
  </si>
  <si>
    <t>Buena Vista township</t>
  </si>
  <si>
    <t>15160</t>
  </si>
  <si>
    <t>Corbin City city</t>
  </si>
  <si>
    <t>20290</t>
  </si>
  <si>
    <t>Egg Harbor township</t>
  </si>
  <si>
    <t>20350</t>
  </si>
  <si>
    <t>Egg Harbor City city</t>
  </si>
  <si>
    <t>21870</t>
  </si>
  <si>
    <t>Estell Manor city</t>
  </si>
  <si>
    <t>23940</t>
  </si>
  <si>
    <t>Folsom borough</t>
  </si>
  <si>
    <t>25560</t>
  </si>
  <si>
    <t>Galloway township</t>
  </si>
  <si>
    <t>29280</t>
  </si>
  <si>
    <t>Hamilton township</t>
  </si>
  <si>
    <t>29430</t>
  </si>
  <si>
    <t>Hammonton town</t>
  </si>
  <si>
    <t>40530</t>
  </si>
  <si>
    <t>Linwood city</t>
  </si>
  <si>
    <t>41370</t>
  </si>
  <si>
    <t>Longport borough</t>
  </si>
  <si>
    <t>43890</t>
  </si>
  <si>
    <t>Margate City city</t>
  </si>
  <si>
    <t>49410</t>
  </si>
  <si>
    <t>Mullica township</t>
  </si>
  <si>
    <t>52950</t>
  </si>
  <si>
    <t>Northfield city</t>
  </si>
  <si>
    <t>59640</t>
  </si>
  <si>
    <t>Pleasantville city</t>
  </si>
  <si>
    <t>60600</t>
  </si>
  <si>
    <t>Port Republic city</t>
  </si>
  <si>
    <t>68430</t>
  </si>
  <si>
    <t>Somers Point city</t>
  </si>
  <si>
    <t>75620</t>
  </si>
  <si>
    <t>Ventnor City city</t>
  </si>
  <si>
    <t>80330</t>
  </si>
  <si>
    <t>Weymouth township</t>
  </si>
  <si>
    <t>003</t>
  </si>
  <si>
    <t>BERGEN COUNTY</t>
  </si>
  <si>
    <t>00700</t>
  </si>
  <si>
    <t>Allendale borough</t>
  </si>
  <si>
    <t>01090</t>
  </si>
  <si>
    <t>Alpine borough</t>
  </si>
  <si>
    <t>05170</t>
  </si>
  <si>
    <t>Bergenfield borough</t>
  </si>
  <si>
    <t>06490</t>
  </si>
  <si>
    <t>Bogota borough</t>
  </si>
  <si>
    <t>10480</t>
  </si>
  <si>
    <t>Carlstadt borough</t>
  </si>
  <si>
    <t>13570</t>
  </si>
  <si>
    <t>Cliffside Park borough</t>
  </si>
  <si>
    <t>13810</t>
  </si>
  <si>
    <t>Closter borough</t>
  </si>
  <si>
    <t>15820</t>
  </si>
  <si>
    <t>Cresskill borough</t>
  </si>
  <si>
    <t>17530</t>
  </si>
  <si>
    <t>Demarest borough</t>
  </si>
  <si>
    <t>18400</t>
  </si>
  <si>
    <t>Dumont borough</t>
  </si>
  <si>
    <t>19510</t>
  </si>
  <si>
    <t>East Rutherford borough</t>
  </si>
  <si>
    <t>20020</t>
  </si>
  <si>
    <t>Edgewater borough</t>
  </si>
  <si>
    <t>21300</t>
  </si>
  <si>
    <t>Elmwood Park borough</t>
  </si>
  <si>
    <t>21450</t>
  </si>
  <si>
    <t>Emerson borough</t>
  </si>
  <si>
    <t>21480</t>
  </si>
  <si>
    <t>Englewood city</t>
  </si>
  <si>
    <t>21510</t>
  </si>
  <si>
    <t>Englewood Cliffs borough</t>
  </si>
  <si>
    <t>22470</t>
  </si>
  <si>
    <t>Fair Lawn borough</t>
  </si>
  <si>
    <t>22560</t>
  </si>
  <si>
    <t>Fairview borough</t>
  </si>
  <si>
    <t>24420</t>
  </si>
  <si>
    <t>Fort Lee borough</t>
  </si>
  <si>
    <t>24990</t>
  </si>
  <si>
    <t>Franklin Lakes borough</t>
  </si>
  <si>
    <t>25770</t>
  </si>
  <si>
    <t>Garfield city</t>
  </si>
  <si>
    <t>26640</t>
  </si>
  <si>
    <t>Glen Rock borough</t>
  </si>
  <si>
    <t>28680</t>
  </si>
  <si>
    <t>Hackensack city</t>
  </si>
  <si>
    <t>30150</t>
  </si>
  <si>
    <t>Harrington Park borough</t>
  </si>
  <si>
    <t>30420</t>
  </si>
  <si>
    <t>Hasbrouck Heights borough</t>
  </si>
  <si>
    <t>30540</t>
  </si>
  <si>
    <t>Haworth borough</t>
  </si>
  <si>
    <t>31920</t>
  </si>
  <si>
    <t>Hillsdale borough</t>
  </si>
  <si>
    <t>32310</t>
  </si>
  <si>
    <t>Ho-Ho-Kus borough</t>
  </si>
  <si>
    <t>40020</t>
  </si>
  <si>
    <t>Leonia borough</t>
  </si>
  <si>
    <t>40680</t>
  </si>
  <si>
    <t>Little Ferry borough</t>
  </si>
  <si>
    <t>41100</t>
  </si>
  <si>
    <t>Lodi borough</t>
  </si>
  <si>
    <t>42090</t>
  </si>
  <si>
    <t>Lyndhurst township</t>
  </si>
  <si>
    <t>42750</t>
  </si>
  <si>
    <t>Mahwah township</t>
  </si>
  <si>
    <t>44880</t>
  </si>
  <si>
    <t>Maywood borough</t>
  </si>
  <si>
    <t>46110</t>
  </si>
  <si>
    <t>Midland Park borough</t>
  </si>
  <si>
    <t>47610</t>
  </si>
  <si>
    <t>Montvale borough</t>
  </si>
  <si>
    <t>47700</t>
  </si>
  <si>
    <t>Moonachie borough</t>
  </si>
  <si>
    <t>51660</t>
  </si>
  <si>
    <t>New Milford borough</t>
  </si>
  <si>
    <t>52320</t>
  </si>
  <si>
    <t>North Arlington borough</t>
  </si>
  <si>
    <t>53430</t>
  </si>
  <si>
    <t>Northvale borough</t>
  </si>
  <si>
    <t>53610</t>
  </si>
  <si>
    <t>Norwood borough</t>
  </si>
  <si>
    <t>53850</t>
  </si>
  <si>
    <t>Oakland borough</t>
  </si>
  <si>
    <t>54870</t>
  </si>
  <si>
    <t>Old Tappan borough</t>
  </si>
  <si>
    <t>54990</t>
  </si>
  <si>
    <t>Oradell borough</t>
  </si>
  <si>
    <t>55770</t>
  </si>
  <si>
    <t>Palisades Park borough</t>
  </si>
  <si>
    <t>55950</t>
  </si>
  <si>
    <t>Paramus borough</t>
  </si>
  <si>
    <t>56130</t>
  </si>
  <si>
    <t>Park Ridge borough</t>
  </si>
  <si>
    <t>61680</t>
  </si>
  <si>
    <t>Ramsey borough</t>
  </si>
  <si>
    <t>62910</t>
  </si>
  <si>
    <t>Ridgefield borough</t>
  </si>
  <si>
    <t>62940</t>
  </si>
  <si>
    <t>Ridgefield Park village</t>
  </si>
  <si>
    <t>63000</t>
  </si>
  <si>
    <t>Ridgewood village</t>
  </si>
  <si>
    <t>63360</t>
  </si>
  <si>
    <t>River Edge borough</t>
  </si>
  <si>
    <t>63690</t>
  </si>
  <si>
    <t>River Vale township</t>
  </si>
  <si>
    <t>63990</t>
  </si>
  <si>
    <t>Rochelle Park township</t>
  </si>
  <si>
    <t>64170</t>
  </si>
  <si>
    <t>Rockleigh borough</t>
  </si>
  <si>
    <t>65280</t>
  </si>
  <si>
    <t>Rutherford borough</t>
  </si>
  <si>
    <t>65340</t>
  </si>
  <si>
    <t>Saddle Brook township</t>
  </si>
  <si>
    <t>65400</t>
  </si>
  <si>
    <t>Saddle River borough</t>
  </si>
  <si>
    <t>68970</t>
  </si>
  <si>
    <t>South Hackensack township</t>
  </si>
  <si>
    <t>72360</t>
  </si>
  <si>
    <t>Teaneck township</t>
  </si>
  <si>
    <t>72420</t>
  </si>
  <si>
    <t>Tenafly borough</t>
  </si>
  <si>
    <t>72480</t>
  </si>
  <si>
    <t>Teterboro borough</t>
  </si>
  <si>
    <t>75140</t>
  </si>
  <si>
    <t>Upper Saddle River borough</t>
  </si>
  <si>
    <t>76400</t>
  </si>
  <si>
    <t>Waldwick borough</t>
  </si>
  <si>
    <t>76490</t>
  </si>
  <si>
    <t>Wallington borough</t>
  </si>
  <si>
    <t>77135</t>
  </si>
  <si>
    <t>Washington township</t>
  </si>
  <si>
    <t>80270</t>
  </si>
  <si>
    <t>Westwood borough</t>
  </si>
  <si>
    <t>82300</t>
  </si>
  <si>
    <t>Woodcliff Lake borough</t>
  </si>
  <si>
    <t>82570</t>
  </si>
  <si>
    <t>Wood-Ridge borough</t>
  </si>
  <si>
    <t>83050</t>
  </si>
  <si>
    <t>Wyckoff township</t>
  </si>
  <si>
    <t>005</t>
  </si>
  <si>
    <t>BURLINGTON COUNTY</t>
  </si>
  <si>
    <t>03370</t>
  </si>
  <si>
    <t>Bass River township</t>
  </si>
  <si>
    <t>05740</t>
  </si>
  <si>
    <t>Beverly city</t>
  </si>
  <si>
    <t>06670</t>
  </si>
  <si>
    <t>Bordentown city</t>
  </si>
  <si>
    <t>06700</t>
  </si>
  <si>
    <t>Bordentown township</t>
  </si>
  <si>
    <t>08920</t>
  </si>
  <si>
    <t>Burlington city</t>
  </si>
  <si>
    <t>08950</t>
  </si>
  <si>
    <t>Burlington township</t>
  </si>
  <si>
    <t>12670</t>
  </si>
  <si>
    <t>Chesterfield township</t>
  </si>
  <si>
    <t>12940</t>
  </si>
  <si>
    <t>Cinnaminson township</t>
  </si>
  <si>
    <t>17080</t>
  </si>
  <si>
    <t>Delanco township</t>
  </si>
  <si>
    <t>17440</t>
  </si>
  <si>
    <t>Delran township</t>
  </si>
  <si>
    <t>18790</t>
  </si>
  <si>
    <t>Eastampton township</t>
  </si>
  <si>
    <t>20050</t>
  </si>
  <si>
    <t>Edgewater Park township</t>
  </si>
  <si>
    <t>22110</t>
  </si>
  <si>
    <t>Evesham township</t>
  </si>
  <si>
    <t>23250</t>
  </si>
  <si>
    <t>Fieldsboro borough</t>
  </si>
  <si>
    <t>23850</t>
  </si>
  <si>
    <t>Florence township</t>
  </si>
  <si>
    <t>29010</t>
  </si>
  <si>
    <t>Hainesport township</t>
  </si>
  <si>
    <t>42060</t>
  </si>
  <si>
    <t>Lumberton township</t>
  </si>
  <si>
    <t>43290</t>
  </si>
  <si>
    <t>Mansfield township</t>
  </si>
  <si>
    <t>43740</t>
  </si>
  <si>
    <t>Maple Shade township</t>
  </si>
  <si>
    <t>45120</t>
  </si>
  <si>
    <t>Medford township</t>
  </si>
  <si>
    <t>45210</t>
  </si>
  <si>
    <t>Medford Lakes borough</t>
  </si>
  <si>
    <t>47880</t>
  </si>
  <si>
    <t>Moorestown township</t>
  </si>
  <si>
    <t>48900</t>
  </si>
  <si>
    <t>Mount Holly township</t>
  </si>
  <si>
    <t>49020</t>
  </si>
  <si>
    <t>Mount Laurel township</t>
  </si>
  <si>
    <t>51510</t>
  </si>
  <si>
    <t>New Hanover township</t>
  </si>
  <si>
    <t>53070</t>
  </si>
  <si>
    <t>North Hanover township</t>
  </si>
  <si>
    <t>55800</t>
  </si>
  <si>
    <t>Palmyra borough</t>
  </si>
  <si>
    <t>57480</t>
  </si>
  <si>
    <t>Pemberton borough</t>
  </si>
  <si>
    <t>57510</t>
  </si>
  <si>
    <t>Pemberton township</t>
  </si>
  <si>
    <t>63510</t>
  </si>
  <si>
    <t>Riverside township</t>
  </si>
  <si>
    <t>63660</t>
  </si>
  <si>
    <t>Riverton borough</t>
  </si>
  <si>
    <t>66810</t>
  </si>
  <si>
    <t>Shamong township</t>
  </si>
  <si>
    <t>68610</t>
  </si>
  <si>
    <t>Southampton township</t>
  </si>
  <si>
    <t>69990</t>
  </si>
  <si>
    <t>Springfield township</t>
  </si>
  <si>
    <t>72060</t>
  </si>
  <si>
    <t>Tabernacle township</t>
  </si>
  <si>
    <t>77150</t>
  </si>
  <si>
    <t>78200</t>
  </si>
  <si>
    <t>Westampton township</t>
  </si>
  <si>
    <t>81440</t>
  </si>
  <si>
    <t>Willingboro township</t>
  </si>
  <si>
    <t>82420</t>
  </si>
  <si>
    <t>Woodland township</t>
  </si>
  <si>
    <t>82960</t>
  </si>
  <si>
    <t>Wrightstown borough</t>
  </si>
  <si>
    <t>007</t>
  </si>
  <si>
    <t>CAMDEN COUNTY</t>
  </si>
  <si>
    <t>02200</t>
  </si>
  <si>
    <t>Audubon borough</t>
  </si>
  <si>
    <t>02230</t>
  </si>
  <si>
    <t>Audubon Park borough</t>
  </si>
  <si>
    <t>03250</t>
  </si>
  <si>
    <t>Barrington borough</t>
  </si>
  <si>
    <t>04750</t>
  </si>
  <si>
    <t>Bellmawr borough</t>
  </si>
  <si>
    <t>05440</t>
  </si>
  <si>
    <t>Berlin borough</t>
  </si>
  <si>
    <t>05470</t>
  </si>
  <si>
    <t>Berlin township</t>
  </si>
  <si>
    <t>08170</t>
  </si>
  <si>
    <t>Brooklawn borough</t>
  </si>
  <si>
    <t>10000</t>
  </si>
  <si>
    <t>Camden city</t>
  </si>
  <si>
    <t>12280</t>
  </si>
  <si>
    <t>Cherry Hill township</t>
  </si>
  <si>
    <t>12550</t>
  </si>
  <si>
    <t>Chesilhurst borough</t>
  </si>
  <si>
    <t>13420</t>
  </si>
  <si>
    <t>Clementon borough</t>
  </si>
  <si>
    <t>14260</t>
  </si>
  <si>
    <t>Collingswood borough</t>
  </si>
  <si>
    <t>26070</t>
  </si>
  <si>
    <t>Gibbsboro borough</t>
  </si>
  <si>
    <t>26760</t>
  </si>
  <si>
    <t>Gloucester township</t>
  </si>
  <si>
    <t>26820</t>
  </si>
  <si>
    <t>Gloucester City city</t>
  </si>
  <si>
    <t>28740</t>
  </si>
  <si>
    <t>Haddon township</t>
  </si>
  <si>
    <t>28770</t>
  </si>
  <si>
    <t>Haddonfield borough</t>
  </si>
  <si>
    <t>28800</t>
  </si>
  <si>
    <t>Haddon Heights borough</t>
  </si>
  <si>
    <t>32220</t>
  </si>
  <si>
    <t>Hi-Nella borough</t>
  </si>
  <si>
    <t>39210</t>
  </si>
  <si>
    <t>Laurel Springs borough</t>
  </si>
  <si>
    <t>39420</t>
  </si>
  <si>
    <t>Lawnside borough</t>
  </si>
  <si>
    <t>40440</t>
  </si>
  <si>
    <t>Lindenwold borough</t>
  </si>
  <si>
    <t>42630</t>
  </si>
  <si>
    <t>Magnolia borough</t>
  </si>
  <si>
    <t>45510</t>
  </si>
  <si>
    <t>Merchantville borough</t>
  </si>
  <si>
    <t>48750</t>
  </si>
  <si>
    <t>Mount Ephraim borough</t>
  </si>
  <si>
    <t>53880</t>
  </si>
  <si>
    <t>Oaklyn borough</t>
  </si>
  <si>
    <t>57660</t>
  </si>
  <si>
    <t>Pennsauken township</t>
  </si>
  <si>
    <t>58770</t>
  </si>
  <si>
    <t>Pine Hill borough</t>
  </si>
  <si>
    <t>58920</t>
  </si>
  <si>
    <t>Pine Valley borough</t>
  </si>
  <si>
    <t>65160</t>
  </si>
  <si>
    <t>Runnemede borough</t>
  </si>
  <si>
    <t>68340</t>
  </si>
  <si>
    <t>Somerdale borough</t>
  </si>
  <si>
    <t>71220</t>
  </si>
  <si>
    <t>Stratford borough</t>
  </si>
  <si>
    <t>72240</t>
  </si>
  <si>
    <t>Tavistock borough</t>
  </si>
  <si>
    <t>76220</t>
  </si>
  <si>
    <t>Voorhees township</t>
  </si>
  <si>
    <t>77630</t>
  </si>
  <si>
    <t>Waterford township</t>
  </si>
  <si>
    <t>81740</t>
  </si>
  <si>
    <t>Winslow township</t>
  </si>
  <si>
    <t>82450</t>
  </si>
  <si>
    <t>Woodlynne borough</t>
  </si>
  <si>
    <t>009</t>
  </si>
  <si>
    <t>CAPE MAY COUNTY</t>
  </si>
  <si>
    <t>02320</t>
  </si>
  <si>
    <t>Avalon borough</t>
  </si>
  <si>
    <t>10270</t>
  </si>
  <si>
    <t>Cape May city</t>
  </si>
  <si>
    <t>10330</t>
  </si>
  <si>
    <t>Cape May Point borough</t>
  </si>
  <si>
    <t>17560</t>
  </si>
  <si>
    <t>Dennis township</t>
  </si>
  <si>
    <t>41610</t>
  </si>
  <si>
    <t>Lower township</t>
  </si>
  <si>
    <t>45810</t>
  </si>
  <si>
    <t>Middle township</t>
  </si>
  <si>
    <t>53490</t>
  </si>
  <si>
    <t>North Wildwood city</t>
  </si>
  <si>
    <t>54360</t>
  </si>
  <si>
    <t>Ocean City city</t>
  </si>
  <si>
    <t>66390</t>
  </si>
  <si>
    <t>Sea Isle City city</t>
  </si>
  <si>
    <t>71010</t>
  </si>
  <si>
    <t>Stone Harbor borough</t>
  </si>
  <si>
    <t>74810</t>
  </si>
  <si>
    <t>Upper township</t>
  </si>
  <si>
    <t>78530</t>
  </si>
  <si>
    <t>West Cape May borough</t>
  </si>
  <si>
    <t>80210</t>
  </si>
  <si>
    <t>West Wildwood borough</t>
  </si>
  <si>
    <t>81170</t>
  </si>
  <si>
    <t>Wildwood city</t>
  </si>
  <si>
    <t>81200</t>
  </si>
  <si>
    <t>Wildwood Crest borough</t>
  </si>
  <si>
    <t>81890</t>
  </si>
  <si>
    <t>Woodbine borough</t>
  </si>
  <si>
    <t>011</t>
  </si>
  <si>
    <t>CUMBERLAND COUNTY</t>
  </si>
  <si>
    <t>07600</t>
  </si>
  <si>
    <t>Bridgeton city</t>
  </si>
  <si>
    <t>14710</t>
  </si>
  <si>
    <t>Commercial township</t>
  </si>
  <si>
    <t>16900</t>
  </si>
  <si>
    <t>Deerfield township</t>
  </si>
  <si>
    <t>18220</t>
  </si>
  <si>
    <t>Downe township</t>
  </si>
  <si>
    <t>22350</t>
  </si>
  <si>
    <t>Fairfield township</t>
  </si>
  <si>
    <t>28170</t>
  </si>
  <si>
    <t>Greenwich township</t>
  </si>
  <si>
    <t>33120</t>
  </si>
  <si>
    <t>Hopewell township</t>
  </si>
  <si>
    <t>39450</t>
  </si>
  <si>
    <t>Lawrence township</t>
  </si>
  <si>
    <t>44580</t>
  </si>
  <si>
    <t>Maurice River township</t>
  </si>
  <si>
    <t>46680</t>
  </si>
  <si>
    <t>Millville city</t>
  </si>
  <si>
    <t>67020</t>
  </si>
  <si>
    <t>Shiloh borough</t>
  </si>
  <si>
    <t>71160</t>
  </si>
  <si>
    <t>Stow Creek township</t>
  </si>
  <si>
    <t>74870</t>
  </si>
  <si>
    <t>Upper Deerfield township</t>
  </si>
  <si>
    <t>76070</t>
  </si>
  <si>
    <t>Vineland city</t>
  </si>
  <si>
    <t>013</t>
  </si>
  <si>
    <t>ESSEX COUNTY</t>
  </si>
  <si>
    <t>04695</t>
  </si>
  <si>
    <t>Belleville township</t>
  </si>
  <si>
    <t>06260</t>
  </si>
  <si>
    <t>Bloomfield township</t>
  </si>
  <si>
    <t>09250</t>
  </si>
  <si>
    <t>Caldwell borough</t>
  </si>
  <si>
    <t>11200</t>
  </si>
  <si>
    <t>Cedar Grove township</t>
  </si>
  <si>
    <t>13045</t>
  </si>
  <si>
    <t>City of Orange township</t>
  </si>
  <si>
    <t>19390</t>
  </si>
  <si>
    <t>East Orange city</t>
  </si>
  <si>
    <t>21840</t>
  </si>
  <si>
    <t>Essex Fells borough</t>
  </si>
  <si>
    <t>22385</t>
  </si>
  <si>
    <t>26610</t>
  </si>
  <si>
    <t>Glen Ridge borough</t>
  </si>
  <si>
    <t>34450</t>
  </si>
  <si>
    <t>Irvington township</t>
  </si>
  <si>
    <t>40890</t>
  </si>
  <si>
    <t>Livingston township</t>
  </si>
  <si>
    <t>43800</t>
  </si>
  <si>
    <t>Maplewood township</t>
  </si>
  <si>
    <t>46380</t>
  </si>
  <si>
    <t>Millburn township</t>
  </si>
  <si>
    <t>47500</t>
  </si>
  <si>
    <t>Montclair township</t>
  </si>
  <si>
    <t>51000</t>
  </si>
  <si>
    <t>Newark city</t>
  </si>
  <si>
    <t>52620</t>
  </si>
  <si>
    <t>North Caldwell borough</t>
  </si>
  <si>
    <t>53680</t>
  </si>
  <si>
    <t>Nutley township</t>
  </si>
  <si>
    <t>64590</t>
  </si>
  <si>
    <t>Roseland borough</t>
  </si>
  <si>
    <t>69274</t>
  </si>
  <si>
    <t>South Orange Village township</t>
  </si>
  <si>
    <t>75815</t>
  </si>
  <si>
    <t>Verona township</t>
  </si>
  <si>
    <t>78510</t>
  </si>
  <si>
    <t>West Caldwell township</t>
  </si>
  <si>
    <t>79800</t>
  </si>
  <si>
    <t>West Orange township</t>
  </si>
  <si>
    <t>015</t>
  </si>
  <si>
    <t>GLOUCESTER COUNTY</t>
  </si>
  <si>
    <t>13360</t>
  </si>
  <si>
    <t>Clayton borough</t>
  </si>
  <si>
    <t>17710</t>
  </si>
  <si>
    <t>Deptford township</t>
  </si>
  <si>
    <t>19180</t>
  </si>
  <si>
    <t>East Greenwich township</t>
  </si>
  <si>
    <t>21060</t>
  </si>
  <si>
    <t>Elk township</t>
  </si>
  <si>
    <t>24840</t>
  </si>
  <si>
    <t>Franklin township</t>
  </si>
  <si>
    <t>26340</t>
  </si>
  <si>
    <t>Glassboro borough</t>
  </si>
  <si>
    <t>28185</t>
  </si>
  <si>
    <t>30180</t>
  </si>
  <si>
    <t>Harrison township</t>
  </si>
  <si>
    <t>41160</t>
  </si>
  <si>
    <t>Logan township</t>
  </si>
  <si>
    <t>43440</t>
  </si>
  <si>
    <t>Mantua township</t>
  </si>
  <si>
    <t>47250</t>
  </si>
  <si>
    <t>Monroe township</t>
  </si>
  <si>
    <t>49680</t>
  </si>
  <si>
    <t>National Park borough</t>
  </si>
  <si>
    <t>51390</t>
  </si>
  <si>
    <t>Newfield borough</t>
  </si>
  <si>
    <t>57150</t>
  </si>
  <si>
    <t>Paulsboro borough</t>
  </si>
  <si>
    <t>59070</t>
  </si>
  <si>
    <t>Pitman borough</t>
  </si>
  <si>
    <t>69030</t>
  </si>
  <si>
    <t>South Harrison township</t>
  </si>
  <si>
    <t>71850</t>
  </si>
  <si>
    <t>Swedesboro borough</t>
  </si>
  <si>
    <t>77180</t>
  </si>
  <si>
    <t>78110</t>
  </si>
  <si>
    <t>Wenonah borough</t>
  </si>
  <si>
    <t>78800</t>
  </si>
  <si>
    <t>West Deptford township</t>
  </si>
  <si>
    <t>80120</t>
  </si>
  <si>
    <t>Westville borough</t>
  </si>
  <si>
    <t>82120</t>
  </si>
  <si>
    <t>Woodbury city</t>
  </si>
  <si>
    <t>82180</t>
  </si>
  <si>
    <t>Woodbury Heights borough</t>
  </si>
  <si>
    <t>82840</t>
  </si>
  <si>
    <t>Woolwich township</t>
  </si>
  <si>
    <t>017</t>
  </si>
  <si>
    <t>HUDSON COUNTY</t>
  </si>
  <si>
    <t>03580</t>
  </si>
  <si>
    <t>Bayonne city</t>
  </si>
  <si>
    <t>19360</t>
  </si>
  <si>
    <t>East Newark borough</t>
  </si>
  <si>
    <t>28650</t>
  </si>
  <si>
    <t>Guttenberg town</t>
  </si>
  <si>
    <t>30210</t>
  </si>
  <si>
    <t>Harrison town</t>
  </si>
  <si>
    <t>32250</t>
  </si>
  <si>
    <t>Hoboken city</t>
  </si>
  <si>
    <t>36000</t>
  </si>
  <si>
    <t>Jersey City city</t>
  </si>
  <si>
    <t>36510</t>
  </si>
  <si>
    <t>Kearny town</t>
  </si>
  <si>
    <t>52470</t>
  </si>
  <si>
    <t>North Bergen township</t>
  </si>
  <si>
    <t>66570</t>
  </si>
  <si>
    <t>Secaucus town</t>
  </si>
  <si>
    <t>74630</t>
  </si>
  <si>
    <t>Union City city</t>
  </si>
  <si>
    <t>77930</t>
  </si>
  <si>
    <t>Weehawken township</t>
  </si>
  <si>
    <t>79610</t>
  </si>
  <si>
    <t>West New York town</t>
  </si>
  <si>
    <t>019</t>
  </si>
  <si>
    <t>HUNTERDON COUNTY</t>
  </si>
  <si>
    <t>00550</t>
  </si>
  <si>
    <t>Alexandria township</t>
  </si>
  <si>
    <t>05650</t>
  </si>
  <si>
    <t>Bethlehem township</t>
  </si>
  <si>
    <t>06370</t>
  </si>
  <si>
    <t>Bloomsbury borough</t>
  </si>
  <si>
    <t>09280</t>
  </si>
  <si>
    <t>Califon borough</t>
  </si>
  <si>
    <t>13720</t>
  </si>
  <si>
    <t>Clinton town</t>
  </si>
  <si>
    <t>13750</t>
  </si>
  <si>
    <t>Clinton township</t>
  </si>
  <si>
    <t>17170</t>
  </si>
  <si>
    <t>Delaware township</t>
  </si>
  <si>
    <t>18820</t>
  </si>
  <si>
    <t>East Amwell township</t>
  </si>
  <si>
    <t>23700</t>
  </si>
  <si>
    <t>Flemington borough</t>
  </si>
  <si>
    <t>24870</t>
  </si>
  <si>
    <t>25350</t>
  </si>
  <si>
    <t>Frenchtown borough</t>
  </si>
  <si>
    <t>26550</t>
  </si>
  <si>
    <t>Glen Gardner borough</t>
  </si>
  <si>
    <t>29460</t>
  </si>
  <si>
    <t>Hampton borough</t>
  </si>
  <si>
    <t>31320</t>
  </si>
  <si>
    <t>High Bridge borough</t>
  </si>
  <si>
    <t>32460</t>
  </si>
  <si>
    <t>Holland township</t>
  </si>
  <si>
    <t>37065</t>
  </si>
  <si>
    <t>Kingwood township</t>
  </si>
  <si>
    <t>38610</t>
  </si>
  <si>
    <t>Lambertville city</t>
  </si>
  <si>
    <t>39630</t>
  </si>
  <si>
    <t>Lebanon borough</t>
  </si>
  <si>
    <t>39660</t>
  </si>
  <si>
    <t>Lebanon township</t>
  </si>
  <si>
    <t>46260</t>
  </si>
  <si>
    <t>Milford borough</t>
  </si>
  <si>
    <t>61920</t>
  </si>
  <si>
    <t>Raritan township</t>
  </si>
  <si>
    <t>62250</t>
  </si>
  <si>
    <t>Readington township</t>
  </si>
  <si>
    <t>70980</t>
  </si>
  <si>
    <t>Stockton borough</t>
  </si>
  <si>
    <t>72510</t>
  </si>
  <si>
    <t>Tewksbury township</t>
  </si>
  <si>
    <t>74420</t>
  </si>
  <si>
    <t>Union township</t>
  </si>
  <si>
    <t>78230</t>
  </si>
  <si>
    <t>West Amwell township</t>
  </si>
  <si>
    <t>021</t>
  </si>
  <si>
    <t>MERCER COUNTY</t>
  </si>
  <si>
    <t>19780</t>
  </si>
  <si>
    <t>East Windsor township</t>
  </si>
  <si>
    <t>22185</t>
  </si>
  <si>
    <t>Ewing township</t>
  </si>
  <si>
    <t>29310</t>
  </si>
  <si>
    <t>31620</t>
  </si>
  <si>
    <t>Hightstown borough</t>
  </si>
  <si>
    <t>33150</t>
  </si>
  <si>
    <t>Hopewell borough</t>
  </si>
  <si>
    <t>33180</t>
  </si>
  <si>
    <t>39510</t>
  </si>
  <si>
    <t>57600</t>
  </si>
  <si>
    <t>Pennington borough</t>
  </si>
  <si>
    <t>60900</t>
  </si>
  <si>
    <r>
      <t>Princeton</t>
    </r>
    <r>
      <rPr>
        <vertAlign val="superscript"/>
        <sz val="10"/>
        <rFont val="Times New Roman"/>
        <family val="1"/>
      </rPr>
      <t>1</t>
    </r>
  </si>
  <si>
    <t>63850</t>
  </si>
  <si>
    <t>Robbinsville township</t>
  </si>
  <si>
    <t>74000</t>
  </si>
  <si>
    <t>Trenton city</t>
  </si>
  <si>
    <t>80240</t>
  </si>
  <si>
    <t>West Windsor township</t>
  </si>
  <si>
    <t>023</t>
  </si>
  <si>
    <t>MIDDLESEX COUNTY</t>
  </si>
  <si>
    <t>10750</t>
  </si>
  <si>
    <t>Carteret borough</t>
  </si>
  <si>
    <t>15550</t>
  </si>
  <si>
    <t>Cranbury township</t>
  </si>
  <si>
    <t>18490</t>
  </si>
  <si>
    <t>Dunellen borough</t>
  </si>
  <si>
    <t>19000</t>
  </si>
  <si>
    <t>East Brunswick township</t>
  </si>
  <si>
    <t>20230</t>
  </si>
  <si>
    <t>Edison township</t>
  </si>
  <si>
    <t>30840</t>
  </si>
  <si>
    <t>Helmetta borough</t>
  </si>
  <si>
    <t>31470</t>
  </si>
  <si>
    <t>Highland Park borough</t>
  </si>
  <si>
    <t>34890</t>
  </si>
  <si>
    <t>Jamesburg borough</t>
  </si>
  <si>
    <t>45690</t>
  </si>
  <si>
    <t>Metuchen borough</t>
  </si>
  <si>
    <t>45900</t>
  </si>
  <si>
    <t>Middlesex borough</t>
  </si>
  <si>
    <t>46620</t>
  </si>
  <si>
    <t>Milltown borough</t>
  </si>
  <si>
    <t>47280</t>
  </si>
  <si>
    <t>51210</t>
  </si>
  <si>
    <t>New Brunswick city</t>
  </si>
  <si>
    <t>52560</t>
  </si>
  <si>
    <t>North Brunswick township</t>
  </si>
  <si>
    <t>54705</t>
  </si>
  <si>
    <t>Old Bridge township</t>
  </si>
  <si>
    <t>58200</t>
  </si>
  <si>
    <t>Perth Amboy city</t>
  </si>
  <si>
    <t>59010</t>
  </si>
  <si>
    <t>Piscataway township</t>
  </si>
  <si>
    <t>59280</t>
  </si>
  <si>
    <t>Plainsboro township</t>
  </si>
  <si>
    <t>65790</t>
  </si>
  <si>
    <t>Sayreville borough</t>
  </si>
  <si>
    <t>68550</t>
  </si>
  <si>
    <t>South Amboy city</t>
  </si>
  <si>
    <t>68790</t>
  </si>
  <si>
    <t>South Brunswick township</t>
  </si>
  <si>
    <t>69390</t>
  </si>
  <si>
    <t>South Plainfield borough</t>
  </si>
  <si>
    <t>69420</t>
  </si>
  <si>
    <t>South River borough</t>
  </si>
  <si>
    <t>69810</t>
  </si>
  <si>
    <t>Spotswood borough</t>
  </si>
  <si>
    <t>82000</t>
  </si>
  <si>
    <t>Woodbridge township</t>
  </si>
  <si>
    <t>025</t>
  </si>
  <si>
    <t>MONMOUTH COUNTY</t>
  </si>
  <si>
    <t>00070</t>
  </si>
  <si>
    <t>Aberdeen township</t>
  </si>
  <si>
    <t>00730</t>
  </si>
  <si>
    <t>Allenhurst borough</t>
  </si>
  <si>
    <t>00760</t>
  </si>
  <si>
    <t>Allentown borough</t>
  </si>
  <si>
    <t>01960</t>
  </si>
  <si>
    <t>Asbury Park city</t>
  </si>
  <si>
    <t>02110</t>
  </si>
  <si>
    <t>Atlantic Highlands borough</t>
  </si>
  <si>
    <t>02440</t>
  </si>
  <si>
    <t>Avon-by-the-Sea borough</t>
  </si>
  <si>
    <t>04930</t>
  </si>
  <si>
    <t>Belmar borough</t>
  </si>
  <si>
    <t>06970</t>
  </si>
  <si>
    <t>Bradley Beach borough</t>
  </si>
  <si>
    <t>07750</t>
  </si>
  <si>
    <t>Brielle borough</t>
  </si>
  <si>
    <t>14560</t>
  </si>
  <si>
    <t>Colts Neck township</t>
  </si>
  <si>
    <t>16660</t>
  </si>
  <si>
    <t>Deal borough</t>
  </si>
  <si>
    <t>19840</t>
  </si>
  <si>
    <t>Eatontown borough</t>
  </si>
  <si>
    <t>21570</t>
  </si>
  <si>
    <t>Englishtown borough</t>
  </si>
  <si>
    <t>22440</t>
  </si>
  <si>
    <t>Fair Haven borough</t>
  </si>
  <si>
    <t>22950</t>
  </si>
  <si>
    <t>Farmingdale borough</t>
  </si>
  <si>
    <t>25200</t>
  </si>
  <si>
    <t>Freehold borough</t>
  </si>
  <si>
    <t>25230</t>
  </si>
  <si>
    <t>Freehold township</t>
  </si>
  <si>
    <t>30690</t>
  </si>
  <si>
    <t>Hazlet township</t>
  </si>
  <si>
    <t>31500</t>
  </si>
  <si>
    <t>Highlands borough</t>
  </si>
  <si>
    <t>32640</t>
  </si>
  <si>
    <t>Holmdel township</t>
  </si>
  <si>
    <t>33300</t>
  </si>
  <si>
    <t>Howell township</t>
  </si>
  <si>
    <t>34200</t>
  </si>
  <si>
    <t>Interlaken borough</t>
  </si>
  <si>
    <t>36480</t>
  </si>
  <si>
    <t>Keansburg borough</t>
  </si>
  <si>
    <t>36810</t>
  </si>
  <si>
    <t>Keyport borough</t>
  </si>
  <si>
    <t>37560</t>
  </si>
  <si>
    <t>Lake Como borough</t>
  </si>
  <si>
    <t>40770</t>
  </si>
  <si>
    <t>Little Silver borough</t>
  </si>
  <si>
    <t>41010</t>
  </si>
  <si>
    <t>Loch Arbour village</t>
  </si>
  <si>
    <t>41310</t>
  </si>
  <si>
    <t>Long Branch city</t>
  </si>
  <si>
    <t>42990</t>
  </si>
  <si>
    <t>Manalapan township</t>
  </si>
  <si>
    <t>43050</t>
  </si>
  <si>
    <t>Manasquan borough</t>
  </si>
  <si>
    <t>44070</t>
  </si>
  <si>
    <t>Marlboro township</t>
  </si>
  <si>
    <t>44520</t>
  </si>
  <si>
    <t>Matawan borough</t>
  </si>
  <si>
    <t>45990</t>
  </si>
  <si>
    <t>Middletown township</t>
  </si>
  <si>
    <t>46560</t>
  </si>
  <si>
    <t>Millstone township</t>
  </si>
  <si>
    <t>47130</t>
  </si>
  <si>
    <t>Monmouth Beach borough</t>
  </si>
  <si>
    <t>49890</t>
  </si>
  <si>
    <t>Neptune township</t>
  </si>
  <si>
    <t>49920</t>
  </si>
  <si>
    <t>Neptune City borough</t>
  </si>
  <si>
    <t>54270</t>
  </si>
  <si>
    <t>Ocean township</t>
  </si>
  <si>
    <t>54570</t>
  </si>
  <si>
    <t>Oceanport borough</t>
  </si>
  <si>
    <t>62430</t>
  </si>
  <si>
    <t>Red Bank borough</t>
  </si>
  <si>
    <t>64410</t>
  </si>
  <si>
    <t>Roosevelt borough</t>
  </si>
  <si>
    <t>65130</t>
  </si>
  <si>
    <t>Rumson borough</t>
  </si>
  <si>
    <t>66240</t>
  </si>
  <si>
    <t>Sea Bright borough</t>
  </si>
  <si>
    <t>66330</t>
  </si>
  <si>
    <t>Sea Girt borough</t>
  </si>
  <si>
    <t>67350</t>
  </si>
  <si>
    <t>Shrewsbury borough</t>
  </si>
  <si>
    <t>67365</t>
  </si>
  <si>
    <t>Shrewsbury township</t>
  </si>
  <si>
    <t>70110</t>
  </si>
  <si>
    <t>Spring Lake borough</t>
  </si>
  <si>
    <t>70140</t>
  </si>
  <si>
    <t>Spring Lake Heights borough</t>
  </si>
  <si>
    <t>73020</t>
  </si>
  <si>
    <t>Tinton Falls borough</t>
  </si>
  <si>
    <t>74540</t>
  </si>
  <si>
    <t>Union Beach borough</t>
  </si>
  <si>
    <t>74900</t>
  </si>
  <si>
    <t>Upper Freehold township</t>
  </si>
  <si>
    <t>76460</t>
  </si>
  <si>
    <t>Wall township</t>
  </si>
  <si>
    <t>79310</t>
  </si>
  <si>
    <t>West Long Branch borough</t>
  </si>
  <si>
    <t>027</t>
  </si>
  <si>
    <t>MORRIS COUNTY</t>
  </si>
  <si>
    <t>06610</t>
  </si>
  <si>
    <t>Boonton town</t>
  </si>
  <si>
    <t>06640</t>
  </si>
  <si>
    <t>Boonton township</t>
  </si>
  <si>
    <t>09040</t>
  </si>
  <si>
    <t>Butler borough</t>
  </si>
  <si>
    <t>12100</t>
  </si>
  <si>
    <t>Chatham borough</t>
  </si>
  <si>
    <t>12130</t>
  </si>
  <si>
    <t>Chatham township</t>
  </si>
  <si>
    <t>12580</t>
  </si>
  <si>
    <t>Chester borough</t>
  </si>
  <si>
    <t>12610</t>
  </si>
  <si>
    <t>Chester township</t>
  </si>
  <si>
    <t>17650</t>
  </si>
  <si>
    <t>Denville township</t>
  </si>
  <si>
    <t>18070</t>
  </si>
  <si>
    <t>Dover town</t>
  </si>
  <si>
    <t>19210</t>
  </si>
  <si>
    <t>East Hanover township</t>
  </si>
  <si>
    <t>23910</t>
  </si>
  <si>
    <t>Florham Park borough</t>
  </si>
  <si>
    <t>29550</t>
  </si>
  <si>
    <t>Hanover township</t>
  </si>
  <si>
    <t>29700</t>
  </si>
  <si>
    <t>Harding township</t>
  </si>
  <si>
    <t>34980</t>
  </si>
  <si>
    <t>Jefferson township</t>
  </si>
  <si>
    <t>37110</t>
  </si>
  <si>
    <t>Kinnelon borough</t>
  </si>
  <si>
    <t>40290</t>
  </si>
  <si>
    <t>Lincoln Park borough</t>
  </si>
  <si>
    <t>41362</t>
  </si>
  <si>
    <t>Long Hill township</t>
  </si>
  <si>
    <t>42510</t>
  </si>
  <si>
    <t>Madison borough</t>
  </si>
  <si>
    <t>45330</t>
  </si>
  <si>
    <t>Mendham borough</t>
  </si>
  <si>
    <t>45360</t>
  </si>
  <si>
    <t>Mendham township</t>
  </si>
  <si>
    <t>46860</t>
  </si>
  <si>
    <t>Mine Hill township</t>
  </si>
  <si>
    <t>47670</t>
  </si>
  <si>
    <t>Montville township</t>
  </si>
  <si>
    <t>48090</t>
  </si>
  <si>
    <t>Morris township</t>
  </si>
  <si>
    <t>48210</t>
  </si>
  <si>
    <t>Morris Plains borough</t>
  </si>
  <si>
    <t>48300</t>
  </si>
  <si>
    <t>Morristown town</t>
  </si>
  <si>
    <t>48480</t>
  </si>
  <si>
    <t>Mountain Lakes borough</t>
  </si>
  <si>
    <t>48690</t>
  </si>
  <si>
    <t>Mount Arlington borough</t>
  </si>
  <si>
    <t>49080</t>
  </si>
  <si>
    <t>Mount Olive township</t>
  </si>
  <si>
    <t>50130</t>
  </si>
  <si>
    <t>Netcong borough</t>
  </si>
  <si>
    <t>56460</t>
  </si>
  <si>
    <t>Parsippany-Troy Hills township</t>
  </si>
  <si>
    <t>58110</t>
  </si>
  <si>
    <t>Pequannock township</t>
  </si>
  <si>
    <t>61890</t>
  </si>
  <si>
    <t>Randolph township</t>
  </si>
  <si>
    <t>63300</t>
  </si>
  <si>
    <t>Riverdale borough</t>
  </si>
  <si>
    <t>64050</t>
  </si>
  <si>
    <t>Rockaway borough</t>
  </si>
  <si>
    <t>64080</t>
  </si>
  <si>
    <t>Rockaway township</t>
  </si>
  <si>
    <t>64980</t>
  </si>
  <si>
    <t>Roxbury township</t>
  </si>
  <si>
    <t>75890</t>
  </si>
  <si>
    <t>Victory Gardens borough</t>
  </si>
  <si>
    <t>77240</t>
  </si>
  <si>
    <t>80390</t>
  </si>
  <si>
    <t>Wharton borough</t>
  </si>
  <si>
    <t>029</t>
  </si>
  <si>
    <t>OCEAN COUNTY</t>
  </si>
  <si>
    <t>03050</t>
  </si>
  <si>
    <t>Barnegat township</t>
  </si>
  <si>
    <t>03130</t>
  </si>
  <si>
    <t>Barnegat Light borough</t>
  </si>
  <si>
    <t>03520</t>
  </si>
  <si>
    <t>Bay Head borough</t>
  </si>
  <si>
    <t>03940</t>
  </si>
  <si>
    <t>Beach Haven borough</t>
  </si>
  <si>
    <t>04180</t>
  </si>
  <si>
    <t>Beachwood borough</t>
  </si>
  <si>
    <t>05305</t>
  </si>
  <si>
    <t>Berkeley township</t>
  </si>
  <si>
    <t>07420</t>
  </si>
  <si>
    <t>Brick township</t>
  </si>
  <si>
    <t>18670</t>
  </si>
  <si>
    <t>Eagleswood township</t>
  </si>
  <si>
    <t>30390</t>
  </si>
  <si>
    <t>Harvey Cedars borough</t>
  </si>
  <si>
    <t>34530</t>
  </si>
  <si>
    <t>Island Heights borough</t>
  </si>
  <si>
    <t>34680</t>
  </si>
  <si>
    <t>Jackson township</t>
  </si>
  <si>
    <t>37380</t>
  </si>
  <si>
    <t>Lacey township</t>
  </si>
  <si>
    <t>37770</t>
  </si>
  <si>
    <t>Lakehurst borough</t>
  </si>
  <si>
    <t>38550</t>
  </si>
  <si>
    <t>Lakewood township</t>
  </si>
  <si>
    <t>39390</t>
  </si>
  <si>
    <t>Lavallette borough</t>
  </si>
  <si>
    <t>40560</t>
  </si>
  <si>
    <t>Little Egg Harbor township</t>
  </si>
  <si>
    <t>41250</t>
  </si>
  <si>
    <t>Long Beach township</t>
  </si>
  <si>
    <t>43140</t>
  </si>
  <si>
    <t>Manchester township</t>
  </si>
  <si>
    <t>43380</t>
  </si>
  <si>
    <t>Mantoloking borough</t>
  </si>
  <si>
    <t>54300</t>
  </si>
  <si>
    <t>54450</t>
  </si>
  <si>
    <t>Ocean Gate borough</t>
  </si>
  <si>
    <t>58590</t>
  </si>
  <si>
    <t>Pine Beach borough</t>
  </si>
  <si>
    <t>59790</t>
  </si>
  <si>
    <t>Plumsted township</t>
  </si>
  <si>
    <t>59880</t>
  </si>
  <si>
    <t>Point Pleasant borough</t>
  </si>
  <si>
    <t>59910</t>
  </si>
  <si>
    <t>Point Pleasant Beach borough</t>
  </si>
  <si>
    <t>66450</t>
  </si>
  <si>
    <t>Seaside Heights borough</t>
  </si>
  <si>
    <t>66480</t>
  </si>
  <si>
    <t>Seaside Park borough</t>
  </si>
  <si>
    <t>67110</t>
  </si>
  <si>
    <t>Ship Bottom borough</t>
  </si>
  <si>
    <t>69510</t>
  </si>
  <si>
    <t>South Toms River borough</t>
  </si>
  <si>
    <t>70320</t>
  </si>
  <si>
    <t>Stafford township</t>
  </si>
  <si>
    <t>71640</t>
  </si>
  <si>
    <t>Surf City borough</t>
  </si>
  <si>
    <t>73125</t>
  </si>
  <si>
    <t>Toms River township</t>
  </si>
  <si>
    <t>74210</t>
  </si>
  <si>
    <t>Tuckerton borough</t>
  </si>
  <si>
    <t>031</t>
  </si>
  <si>
    <t>PASSAIC COUNTY</t>
  </si>
  <si>
    <t>06340</t>
  </si>
  <si>
    <t>Bloomingdale borough</t>
  </si>
  <si>
    <t>13690</t>
  </si>
  <si>
    <t>Clifton city</t>
  </si>
  <si>
    <t>29070</t>
  </si>
  <si>
    <t>Haledon borough</t>
  </si>
  <si>
    <t>30570</t>
  </si>
  <si>
    <t>Hawthorne borough</t>
  </si>
  <si>
    <t>40620</t>
  </si>
  <si>
    <t>Little Falls township</t>
  </si>
  <si>
    <t>53040</t>
  </si>
  <si>
    <t>North Haledon borough</t>
  </si>
  <si>
    <t>56550</t>
  </si>
  <si>
    <t>Passaic city</t>
  </si>
  <si>
    <t>57000</t>
  </si>
  <si>
    <t>Paterson city</t>
  </si>
  <si>
    <t>60090</t>
  </si>
  <si>
    <t>Pompton Lakes borough</t>
  </si>
  <si>
    <t>61170</t>
  </si>
  <si>
    <t>Prospect Park borough</t>
  </si>
  <si>
    <t>63150</t>
  </si>
  <si>
    <t>Ringwood borough</t>
  </si>
  <si>
    <t>73140</t>
  </si>
  <si>
    <t>Totowa borough</t>
  </si>
  <si>
    <t>76730</t>
  </si>
  <si>
    <t>Wanaque borough</t>
  </si>
  <si>
    <t>77840</t>
  </si>
  <si>
    <t>Wayne township</t>
  </si>
  <si>
    <t>79460</t>
  </si>
  <si>
    <t>West Milford township</t>
  </si>
  <si>
    <t>82423</t>
  </si>
  <si>
    <t>Woodland Park borough</t>
  </si>
  <si>
    <t>033</t>
  </si>
  <si>
    <t>SALEM COUNTY</t>
  </si>
  <si>
    <t>00880</t>
  </si>
  <si>
    <t>Alloway township</t>
  </si>
  <si>
    <t>10610</t>
  </si>
  <si>
    <t>Carneys Point township</t>
  </si>
  <si>
    <t>21240</t>
  </si>
  <si>
    <t>Elmer borough</t>
  </si>
  <si>
    <t>21330</t>
  </si>
  <si>
    <t>Elsinboro township</t>
  </si>
  <si>
    <t>41640</t>
  </si>
  <si>
    <t>Lower Alloways Creek township</t>
  </si>
  <si>
    <t>43200</t>
  </si>
  <si>
    <t>Mannington township</t>
  </si>
  <si>
    <t>54810</t>
  </si>
  <si>
    <t>Oldmans township</t>
  </si>
  <si>
    <t>57750</t>
  </si>
  <si>
    <t>Penns Grove borough</t>
  </si>
  <si>
    <t>57870</t>
  </si>
  <si>
    <t>Pennsville township</t>
  </si>
  <si>
    <t>58530</t>
  </si>
  <si>
    <t>Pilesgrove township</t>
  </si>
  <si>
    <t>59130</t>
  </si>
  <si>
    <t>Pittsgrove township</t>
  </si>
  <si>
    <t>61470</t>
  </si>
  <si>
    <t>Quinton township</t>
  </si>
  <si>
    <t>65490</t>
  </si>
  <si>
    <t>Salem city</t>
  </si>
  <si>
    <t>75110</t>
  </si>
  <si>
    <t>Upper Pittsgrove township</t>
  </si>
  <si>
    <t>82720</t>
  </si>
  <si>
    <t>Woodstown borough</t>
  </si>
  <si>
    <t>035</t>
  </si>
  <si>
    <t>SOMERSET COUNTY</t>
  </si>
  <si>
    <t>04450</t>
  </si>
  <si>
    <t>Bedminster township</t>
  </si>
  <si>
    <t>05560</t>
  </si>
  <si>
    <t>Bernards township</t>
  </si>
  <si>
    <t>05590</t>
  </si>
  <si>
    <t>Bernardsville borough</t>
  </si>
  <si>
    <t>06790</t>
  </si>
  <si>
    <t>Bound Brook borough</t>
  </si>
  <si>
    <t>07180</t>
  </si>
  <si>
    <t>Branchburg township</t>
  </si>
  <si>
    <t>07720</t>
  </si>
  <si>
    <t>Bridgewater township</t>
  </si>
  <si>
    <t>22890</t>
  </si>
  <si>
    <t>Far Hills borough</t>
  </si>
  <si>
    <t>24900</t>
  </si>
  <si>
    <t>27510</t>
  </si>
  <si>
    <t>Green Brook township</t>
  </si>
  <si>
    <t>31890</t>
  </si>
  <si>
    <t>Hillsborough township</t>
  </si>
  <si>
    <t>43620</t>
  </si>
  <si>
    <t>Manville borough</t>
  </si>
  <si>
    <t>46590</t>
  </si>
  <si>
    <t>Millstone borough</t>
  </si>
  <si>
    <t>47580</t>
  </si>
  <si>
    <t>Montgomery township</t>
  </si>
  <si>
    <t>53280</t>
  </si>
  <si>
    <t>North Plainfield borough</t>
  </si>
  <si>
    <t>57300</t>
  </si>
  <si>
    <t>Peapack and Gladstone borough</t>
  </si>
  <si>
    <t>61980</t>
  </si>
  <si>
    <t>Raritan borough</t>
  </si>
  <si>
    <t>64320</t>
  </si>
  <si>
    <t>Rocky Hill borough</t>
  </si>
  <si>
    <t>68460</t>
  </si>
  <si>
    <t>Somerville borough</t>
  </si>
  <si>
    <t>68730</t>
  </si>
  <si>
    <t>South Bound Brook borough</t>
  </si>
  <si>
    <t>76940</t>
  </si>
  <si>
    <t>Warren township</t>
  </si>
  <si>
    <t>77600</t>
  </si>
  <si>
    <t>Watchung borough</t>
  </si>
  <si>
    <t>037</t>
  </si>
  <si>
    <t>SUSSEX COUNTY</t>
  </si>
  <si>
    <t>01330</t>
  </si>
  <si>
    <t>Andover borough</t>
  </si>
  <si>
    <t>01360</t>
  </si>
  <si>
    <t>Andover township</t>
  </si>
  <si>
    <t>07300</t>
  </si>
  <si>
    <t>Branchville borough</t>
  </si>
  <si>
    <t>09160</t>
  </si>
  <si>
    <t>Byram township</t>
  </si>
  <si>
    <t>24810</t>
  </si>
  <si>
    <t>Frankford township</t>
  </si>
  <si>
    <t>24930</t>
  </si>
  <si>
    <t>Franklin borough</t>
  </si>
  <si>
    <t>25140</t>
  </si>
  <si>
    <t>Fredon township</t>
  </si>
  <si>
    <t>27420</t>
  </si>
  <si>
    <t>Green township</t>
  </si>
  <si>
    <t>29220</t>
  </si>
  <si>
    <t>Hamburg borough</t>
  </si>
  <si>
    <t>29490</t>
  </si>
  <si>
    <t>Hampton township</t>
  </si>
  <si>
    <t>29850</t>
  </si>
  <si>
    <t>Hardyston township</t>
  </si>
  <si>
    <t>32910</t>
  </si>
  <si>
    <t>Hopatcong borough</t>
  </si>
  <si>
    <t>37440</t>
  </si>
  <si>
    <t>Lafayette township</t>
  </si>
  <si>
    <t>47430</t>
  </si>
  <si>
    <t>Montague township</t>
  </si>
  <si>
    <t>51930</t>
  </si>
  <si>
    <t>Newton town</t>
  </si>
  <si>
    <t>54660</t>
  </si>
  <si>
    <t>Ogdensburg borough</t>
  </si>
  <si>
    <t>65700</t>
  </si>
  <si>
    <t>Sandyston township</t>
  </si>
  <si>
    <t>69690</t>
  </si>
  <si>
    <t>Sparta township</t>
  </si>
  <si>
    <t>70380</t>
  </si>
  <si>
    <t>Stanhope borough</t>
  </si>
  <si>
    <t>70890</t>
  </si>
  <si>
    <t>Stillwater township</t>
  </si>
  <si>
    <t>71670</t>
  </si>
  <si>
    <t>Sussex borough</t>
  </si>
  <si>
    <t>75740</t>
  </si>
  <si>
    <t>Vernon township</t>
  </si>
  <si>
    <t>76640</t>
  </si>
  <si>
    <t>Walpack township</t>
  </si>
  <si>
    <t>76790</t>
  </si>
  <si>
    <t>Wantage township</t>
  </si>
  <si>
    <t>039</t>
  </si>
  <si>
    <t>UNION COUNTY</t>
  </si>
  <si>
    <t>05320</t>
  </si>
  <si>
    <t>Berkeley Heights township</t>
  </si>
  <si>
    <t>13150</t>
  </si>
  <si>
    <t>Clark township</t>
  </si>
  <si>
    <t>15640</t>
  </si>
  <si>
    <t>Cranford township</t>
  </si>
  <si>
    <t>21000</t>
  </si>
  <si>
    <t>Elizabeth city</t>
  </si>
  <si>
    <t>22860</t>
  </si>
  <si>
    <t>Fanwood borough</t>
  </si>
  <si>
    <t>25800</t>
  </si>
  <si>
    <t>Garwood borough</t>
  </si>
  <si>
    <t>31980</t>
  </si>
  <si>
    <t>Hillside township</t>
  </si>
  <si>
    <t>36690</t>
  </si>
  <si>
    <t>Kenilworth borough</t>
  </si>
  <si>
    <t>40350</t>
  </si>
  <si>
    <t>Linden city</t>
  </si>
  <si>
    <t>48510</t>
  </si>
  <si>
    <t>Mountainside borough</t>
  </si>
  <si>
    <t>51810</t>
  </si>
  <si>
    <t>New Providence borough</t>
  </si>
  <si>
    <t>59190</t>
  </si>
  <si>
    <t>Plainfield city</t>
  </si>
  <si>
    <t>61530</t>
  </si>
  <si>
    <t>Rahway city</t>
  </si>
  <si>
    <t>64620</t>
  </si>
  <si>
    <t>Roselle borough</t>
  </si>
  <si>
    <t>64650</t>
  </si>
  <si>
    <t>Roselle Park borough</t>
  </si>
  <si>
    <t>66060</t>
  </si>
  <si>
    <t>Scotch Plains township</t>
  </si>
  <si>
    <t>70020</t>
  </si>
  <si>
    <t>71430</t>
  </si>
  <si>
    <t>Summit city</t>
  </si>
  <si>
    <t>74480</t>
  </si>
  <si>
    <t>79040</t>
  </si>
  <si>
    <t>Westfield town</t>
  </si>
  <si>
    <t>81650</t>
  </si>
  <si>
    <t>Winfield township</t>
  </si>
  <si>
    <t>041</t>
  </si>
  <si>
    <t>WARREN COUNTY</t>
  </si>
  <si>
    <t>00670</t>
  </si>
  <si>
    <t>Allamuchy township</t>
  </si>
  <si>
    <t>01030</t>
  </si>
  <si>
    <t>Alpha borough</t>
  </si>
  <si>
    <t>04990</t>
  </si>
  <si>
    <t>Belvidere town</t>
  </si>
  <si>
    <t>06160</t>
  </si>
  <si>
    <t>Blairstown township</t>
  </si>
  <si>
    <t>24960</t>
  </si>
  <si>
    <t>25320</t>
  </si>
  <si>
    <t>Frelinghuysen township</t>
  </si>
  <si>
    <t>28260</t>
  </si>
  <si>
    <t>28710</t>
  </si>
  <si>
    <t>Hackettstown town</t>
  </si>
  <si>
    <t>29820</t>
  </si>
  <si>
    <t>Hardwick township</t>
  </si>
  <si>
    <t>30090</t>
  </si>
  <si>
    <t>Harmony township</t>
  </si>
  <si>
    <t>33060</t>
  </si>
  <si>
    <t>Hope township</t>
  </si>
  <si>
    <t>33930</t>
  </si>
  <si>
    <t>Independence township</t>
  </si>
  <si>
    <t>37320</t>
  </si>
  <si>
    <t>Knowlton township</t>
  </si>
  <si>
    <t>40110</t>
  </si>
  <si>
    <t>Liberty township</t>
  </si>
  <si>
    <t>41490</t>
  </si>
  <si>
    <t>Lopatcong township</t>
  </si>
  <si>
    <t>43320</t>
  </si>
  <si>
    <t>55530</t>
  </si>
  <si>
    <t>Oxford township</t>
  </si>
  <si>
    <t>58350</t>
  </si>
  <si>
    <t>Phillipsburg town</t>
  </si>
  <si>
    <t>59820</t>
  </si>
  <si>
    <t>Pohatcong township</t>
  </si>
  <si>
    <t>77270</t>
  </si>
  <si>
    <t>Washington borough</t>
  </si>
  <si>
    <t>77300</t>
  </si>
  <si>
    <t>80570</t>
  </si>
  <si>
    <t>White township</t>
  </si>
  <si>
    <t>Prepared by: New Jersey Department of Labor and Workforce Development; New Jersey State Data Center; August, 2021</t>
  </si>
  <si>
    <t>All races and origins</t>
  </si>
  <si>
    <t>White Population: Census 2010 - Census 2020</t>
  </si>
  <si>
    <t>White Population</t>
  </si>
  <si>
    <t>Black Population</t>
  </si>
  <si>
    <t>AIAN Population</t>
  </si>
  <si>
    <t>American Indian and Alaska Native Population: Census 2010 - Census 2020</t>
  </si>
  <si>
    <t>Asian Population: Census 2010 - Census 2020</t>
  </si>
  <si>
    <t>Asian Population</t>
  </si>
  <si>
    <t>NHPI Population</t>
  </si>
  <si>
    <t>Native Hawaiian and Other Pacific Islander Population: Census 2010 - Census 2020</t>
  </si>
  <si>
    <t>Other Races Population: Census 2010 - Census 2020</t>
  </si>
  <si>
    <t>Some other race</t>
  </si>
  <si>
    <t>Two or more races</t>
  </si>
  <si>
    <t>Two or more Races Population: Census 2010 - Census 2020</t>
  </si>
  <si>
    <t>Hispanic or Latino</t>
  </si>
  <si>
    <t>can be of any race</t>
  </si>
  <si>
    <t>Not Hispanic or Latino</t>
  </si>
  <si>
    <t>Not Hispanic or Latino Population: Census 2010 - Census 2020</t>
  </si>
  <si>
    <t>Hispanic or Latino Population: Census 2010 - Census 2020</t>
  </si>
  <si>
    <t>18 and over Population</t>
  </si>
  <si>
    <t>County FIPS Code</t>
  </si>
  <si>
    <t>Municipal FIPS Code</t>
  </si>
  <si>
    <r>
      <t>Princeton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</si>
  <si>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Princeton borough (FIPS 60900) and Princeton township (FIPS 60915) were combined to become Princeton (FIPS 60900) in January 1st, 2013.</t>
    </r>
  </si>
  <si>
    <t xml:space="preserve">  For information on confidentiality protection, nonsampling error, and definitions, see </t>
  </si>
  <si>
    <t xml:space="preserve">    www2.census.gov/programs-surveys/decennial/2020/technical-documentation/complete-tech-docs/summary-file/</t>
  </si>
  <si>
    <t>Source:  U.S. Census Bureau, 2020 and 2010 Census Redistricting Data Summary File</t>
  </si>
  <si>
    <t>Non Hispanic White Population: Census 2010 - Census 2020</t>
  </si>
  <si>
    <t xml:space="preserve">Non Hispanic White </t>
  </si>
  <si>
    <t>Minority Population: Census 2010 - Census 2020</t>
  </si>
  <si>
    <t xml:space="preserve">Not Non Hispanic White </t>
  </si>
  <si>
    <t>Black (or African American) Population: Census 2010 - Census 2020</t>
  </si>
  <si>
    <t>Age 18 Years and over Population: Census 2010 - Census 2020</t>
  </si>
  <si>
    <t>Age 17 Years and under Population: Census 2010 - Census 2020</t>
  </si>
  <si>
    <t>17 and under Population</t>
  </si>
  <si>
    <t>Note: Minority refers to persons other than non-Hispanic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</si>
</sst>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00"/>
  </numFmts>
  <fonts count="11" x14ac:knownFonts="1"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 applyProtection="1">
      <alignment horizontal="left"/>
    </xf>
    <xf numFmtId="0" fontId="2" fillId="0" borderId="0" xfId="0" applyFont="1"/>
    <xf numFmtId="0" fontId="6" fillId="2" borderId="0" xfId="0" applyFont="1" applyFill="1"/>
    <xf numFmtId="3" fontId="6" fillId="2" borderId="0" xfId="0" applyNumberFormat="1" applyFont="1" applyFill="1" applyBorder="1" applyAlignment="1" applyProtection="1"/>
    <xf numFmtId="3" fontId="6" fillId="2" borderId="0" xfId="0" applyNumberFormat="1" applyFont="1" applyFill="1"/>
    <xf numFmtId="0" fontId="6" fillId="2" borderId="0" xfId="0" applyFont="1" applyFill="1" applyBorder="1"/>
    <xf numFmtId="0" fontId="6" fillId="2" borderId="0" xfId="0" applyFont="1" applyFill="1" applyBorder="1" applyAlignment="1" applyProtection="1">
      <alignment horizontal="center"/>
    </xf>
    <xf numFmtId="0" fontId="7" fillId="2" borderId="1" xfId="0" applyFont="1" applyFill="1" applyBorder="1"/>
    <xf numFmtId="14" fontId="6" fillId="2" borderId="1" xfId="0" quotePrefix="1" applyNumberFormat="1" applyFont="1" applyFill="1" applyBorder="1" applyAlignment="1" applyProtection="1">
      <alignment horizontal="center"/>
    </xf>
    <xf numFmtId="0" fontId="6" fillId="2" borderId="1" xfId="0" applyFont="1" applyFill="1" applyBorder="1"/>
    <xf numFmtId="0" fontId="4" fillId="0" borderId="0" xfId="0" applyFont="1" applyAlignment="1" applyProtection="1">
      <alignment horizontal="left"/>
    </xf>
    <xf numFmtId="0" fontId="6" fillId="0" borderId="0" xfId="0" applyFont="1" applyAlignment="1"/>
    <xf numFmtId="0" fontId="6" fillId="0" borderId="0" xfId="0" applyFont="1"/>
    <xf numFmtId="3" fontId="6" fillId="0" borderId="0" xfId="0" applyNumberFormat="1" applyFont="1"/>
    <xf numFmtId="164" fontId="6" fillId="0" borderId="0" xfId="0" applyNumberFormat="1" applyFont="1"/>
    <xf numFmtId="0" fontId="6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/>
    <xf numFmtId="14" fontId="4" fillId="0" borderId="0" xfId="0" quotePrefix="1" applyNumberFormat="1" applyFont="1" applyFill="1" applyAlignment="1" applyProtection="1">
      <alignment horizontal="center"/>
    </xf>
    <xf numFmtId="0" fontId="4" fillId="0" borderId="0" xfId="0" applyFont="1" applyFill="1"/>
    <xf numFmtId="3" fontId="4" fillId="0" borderId="0" xfId="0" applyNumberFormat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right"/>
    </xf>
    <xf numFmtId="165" fontId="6" fillId="0" borderId="0" xfId="0" applyNumberFormat="1" applyFont="1" applyAlignment="1">
      <alignment horizontal="left"/>
    </xf>
    <xf numFmtId="0" fontId="4" fillId="0" borderId="0" xfId="0" applyFont="1"/>
    <xf numFmtId="37" fontId="4" fillId="0" borderId="0" xfId="0" applyNumberFormat="1" applyFont="1" applyProtection="1"/>
    <xf numFmtId="3" fontId="4" fillId="0" borderId="0" xfId="0" applyNumberFormat="1" applyFont="1" applyProtection="1"/>
    <xf numFmtId="164" fontId="4" fillId="0" borderId="0" xfId="0" applyNumberFormat="1" applyFont="1" applyProtection="1"/>
    <xf numFmtId="0" fontId="7" fillId="0" borderId="0" xfId="0" applyFont="1" applyFill="1"/>
    <xf numFmtId="0" fontId="7" fillId="0" borderId="0" xfId="0" applyFont="1" applyFill="1" applyAlignment="1" applyProtection="1">
      <alignment horizontal="left"/>
    </xf>
    <xf numFmtId="3" fontId="7" fillId="0" borderId="0" xfId="0" applyNumberFormat="1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right"/>
    </xf>
    <xf numFmtId="164" fontId="7" fillId="0" borderId="0" xfId="0" applyNumberFormat="1" applyFont="1" applyFill="1" applyAlignment="1" applyProtection="1">
      <alignment horizontal="right"/>
    </xf>
    <xf numFmtId="37" fontId="6" fillId="0" borderId="0" xfId="0" applyNumberFormat="1" applyFont="1" applyProtection="1"/>
    <xf numFmtId="3" fontId="6" fillId="0" borderId="0" xfId="0" applyNumberFormat="1" applyFont="1" applyProtection="1"/>
    <xf numFmtId="164" fontId="6" fillId="0" borderId="0" xfId="0" applyNumberFormat="1" applyFont="1" applyProtection="1"/>
    <xf numFmtId="49" fontId="6" fillId="0" borderId="0" xfId="0" applyNumberFormat="1" applyFont="1"/>
    <xf numFmtId="0" fontId="6" fillId="0" borderId="0" xfId="0" applyFont="1" applyAlignment="1" applyProtection="1">
      <alignment horizontal="left"/>
    </xf>
    <xf numFmtId="0" fontId="7" fillId="0" borderId="0" xfId="0" applyFont="1"/>
    <xf numFmtId="0" fontId="6" fillId="0" borderId="1" xfId="0" applyFont="1" applyBorder="1" applyAlignment="1" applyProtection="1">
      <alignment horizontal="left"/>
    </xf>
    <xf numFmtId="49" fontId="6" fillId="0" borderId="1" xfId="0" applyNumberFormat="1" applyFont="1" applyBorder="1"/>
    <xf numFmtId="0" fontId="6" fillId="0" borderId="1" xfId="0" applyFont="1" applyBorder="1"/>
    <xf numFmtId="37" fontId="6" fillId="0" borderId="1" xfId="0" applyNumberFormat="1" applyFont="1" applyBorder="1" applyProtection="1"/>
    <xf numFmtId="3" fontId="6" fillId="0" borderId="1" xfId="0" applyNumberFormat="1" applyFont="1" applyBorder="1" applyProtection="1"/>
    <xf numFmtId="164" fontId="6" fillId="0" borderId="1" xfId="0" applyNumberFormat="1" applyFont="1" applyBorder="1" applyProtection="1"/>
    <xf numFmtId="0" fontId="6" fillId="0" borderId="0" xfId="0" applyFont="1" applyAlignment="1">
      <alignment horizontal="right"/>
    </xf>
    <xf numFmtId="0" fontId="2" fillId="0" borderId="0" xfId="0" applyFont="1" applyBorder="1"/>
    <xf numFmtId="164" fontId="6" fillId="2" borderId="0" xfId="0" applyNumberFormat="1" applyFont="1" applyFill="1" applyAlignment="1" applyProtection="1">
      <alignment horizontal="center"/>
    </xf>
    <xf numFmtId="164" fontId="6" fillId="2" borderId="0" xfId="0" applyNumberFormat="1" applyFont="1" applyFill="1" applyBorder="1" applyAlignment="1" applyProtection="1">
      <alignment horizontal="center"/>
    </xf>
    <xf numFmtId="164" fontId="6" fillId="2" borderId="1" xfId="0" applyNumberFormat="1" applyFont="1" applyFill="1" applyBorder="1" applyAlignment="1" applyProtection="1">
      <alignment horizontal="center"/>
    </xf>
    <xf numFmtId="0" fontId="9" fillId="0" borderId="0" xfId="0" applyFont="1"/>
    <xf numFmtId="0" fontId="6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>
      <alignment horizontal="center"/>
    </xf>
    <xf numFmtId="0" fontId="10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9F724-A796-4DA4-BCC2-67D3DE0FD6F8}">
  <dimension ref="A1:K616"/>
  <sheetViews>
    <sheetView tabSelected="1" zoomScale="96" zoomScaleNormal="113" workbookViewId="0"/>
  </sheetViews>
  <sheetFormatPr defaultColWidth="11" defaultRowHeight="15" customHeight="1" x14ac:dyDescent="0.25"/>
  <cols>
    <col min="1" max="1" width="9.33203125" style="13" customWidth="1"/>
    <col min="2" max="2" width="11" style="13"/>
    <col min="3" max="3" width="29.33203125" style="13" customWidth="1"/>
    <col min="4" max="4" width="3.6640625" style="13" customWidth="1"/>
    <col min="5" max="6" width="11" style="13"/>
    <col min="7" max="7" width="3" style="13" customWidth="1"/>
    <col min="8" max="8" width="10" style="14" customWidth="1"/>
    <col min="9" max="9" width="9.6640625" style="13" customWidth="1"/>
    <col min="10" max="10" width="9.5546875" style="15" customWidth="1"/>
    <col min="11" max="11" width="5.33203125" style="13" customWidth="1"/>
    <col min="12" max="16384" width="11" style="13"/>
  </cols>
  <sheetData>
    <row r="1" spans="1:11" ht="15" customHeight="1" x14ac:dyDescent="0.3">
      <c r="A1" s="1" t="s">
        <v>0</v>
      </c>
      <c r="B1" s="12"/>
    </row>
    <row r="2" spans="1:11" ht="15" customHeight="1" x14ac:dyDescent="0.25">
      <c r="A2" s="11" t="s">
        <v>1</v>
      </c>
      <c r="B2" s="12"/>
    </row>
    <row r="3" spans="1:11" ht="1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6"/>
    </row>
    <row r="4" spans="1:11" ht="15" customHeight="1" x14ac:dyDescent="0.25">
      <c r="A4" s="53" t="s">
        <v>1189</v>
      </c>
      <c r="B4" s="3"/>
      <c r="C4" s="3"/>
      <c r="D4" s="3"/>
      <c r="E4" s="55" t="s">
        <v>1169</v>
      </c>
      <c r="F4" s="55"/>
      <c r="G4" s="4"/>
      <c r="H4" s="55" t="s">
        <v>2</v>
      </c>
      <c r="I4" s="55"/>
      <c r="J4" s="55"/>
    </row>
    <row r="5" spans="1:11" ht="15" customHeight="1" x14ac:dyDescent="0.25">
      <c r="A5" s="53"/>
      <c r="B5" s="3"/>
      <c r="C5" s="3"/>
      <c r="D5" s="3"/>
      <c r="E5" s="3"/>
      <c r="F5" s="3"/>
      <c r="G5" s="3"/>
      <c r="H5" s="5"/>
      <c r="I5" s="3"/>
      <c r="J5" s="49" t="s">
        <v>3</v>
      </c>
    </row>
    <row r="6" spans="1:11" ht="15" customHeight="1" x14ac:dyDescent="0.25">
      <c r="A6" s="53"/>
      <c r="B6" s="53" t="s">
        <v>1190</v>
      </c>
      <c r="C6" s="56" t="s">
        <v>4</v>
      </c>
      <c r="D6" s="6"/>
      <c r="E6" s="7" t="s">
        <v>5</v>
      </c>
      <c r="F6" s="7" t="s">
        <v>5</v>
      </c>
      <c r="G6" s="6"/>
      <c r="H6" s="58" t="s">
        <v>6</v>
      </c>
      <c r="I6" s="56" t="s">
        <v>7</v>
      </c>
      <c r="J6" s="50" t="s">
        <v>8</v>
      </c>
    </row>
    <row r="7" spans="1:11" ht="15" customHeight="1" x14ac:dyDescent="0.25">
      <c r="A7" s="54"/>
      <c r="B7" s="54"/>
      <c r="C7" s="57"/>
      <c r="D7" s="8"/>
      <c r="E7" s="9" t="s">
        <v>9</v>
      </c>
      <c r="F7" s="9" t="s">
        <v>10</v>
      </c>
      <c r="G7" s="10"/>
      <c r="H7" s="55"/>
      <c r="I7" s="57"/>
      <c r="J7" s="51" t="s">
        <v>11</v>
      </c>
    </row>
    <row r="8" spans="1:11" ht="15" customHeight="1" x14ac:dyDescent="0.25">
      <c r="A8" s="17"/>
      <c r="B8" s="17"/>
      <c r="C8" s="18"/>
      <c r="D8" s="19"/>
      <c r="E8" s="20"/>
      <c r="F8" s="20"/>
      <c r="G8" s="21"/>
      <c r="H8" s="22"/>
      <c r="I8" s="23"/>
      <c r="J8" s="24"/>
    </row>
    <row r="9" spans="1:11" ht="15" customHeight="1" x14ac:dyDescent="0.25">
      <c r="A9" s="25" t="s">
        <v>12</v>
      </c>
      <c r="B9" s="17"/>
      <c r="C9" s="26" t="s">
        <v>13</v>
      </c>
      <c r="D9" s="19"/>
      <c r="E9" s="27">
        <v>9288994</v>
      </c>
      <c r="F9" s="27">
        <v>8791894</v>
      </c>
      <c r="G9" s="21"/>
      <c r="H9" s="28">
        <f>E9-F9</f>
        <v>497100</v>
      </c>
      <c r="I9" s="29">
        <f>H9/F9</f>
        <v>5.6540718075081431E-2</v>
      </c>
      <c r="J9" s="29">
        <f>(E9/F9)^(1/10)-1</f>
        <v>5.5151626079279481E-3</v>
      </c>
    </row>
    <row r="10" spans="1:11" ht="15" customHeight="1" x14ac:dyDescent="0.25">
      <c r="A10" s="30"/>
      <c r="B10" s="30"/>
      <c r="C10" s="31"/>
      <c r="E10" s="30"/>
      <c r="F10" s="30"/>
      <c r="G10" s="30"/>
      <c r="H10" s="32"/>
      <c r="I10" s="33"/>
      <c r="J10" s="34"/>
    </row>
    <row r="11" spans="1:11" ht="15" customHeight="1" x14ac:dyDescent="0.25">
      <c r="A11" s="25" t="s">
        <v>14</v>
      </c>
      <c r="C11" s="26" t="s">
        <v>15</v>
      </c>
      <c r="E11" s="35">
        <v>274534</v>
      </c>
      <c r="F11" s="35">
        <v>274549</v>
      </c>
      <c r="H11" s="36">
        <f>E11-F11</f>
        <v>-15</v>
      </c>
      <c r="I11" s="37">
        <f>H11/F11</f>
        <v>-5.4635056037355807E-5</v>
      </c>
      <c r="J11" s="37">
        <f>(E11/F11)^(1/10)-1</f>
        <v>-5.4636399329233143E-6</v>
      </c>
    </row>
    <row r="12" spans="1:11" ht="15" customHeight="1" x14ac:dyDescent="0.25">
      <c r="A12" s="25" t="s">
        <v>14</v>
      </c>
      <c r="B12" s="38" t="s">
        <v>16</v>
      </c>
      <c r="C12" s="39" t="s">
        <v>17</v>
      </c>
      <c r="D12" s="35"/>
      <c r="E12" s="35">
        <v>9137</v>
      </c>
      <c r="F12" s="35">
        <v>8411</v>
      </c>
      <c r="H12" s="36">
        <f t="shared" ref="H12:H75" si="0">E12-F12</f>
        <v>726</v>
      </c>
      <c r="I12" s="37">
        <f t="shared" ref="I12:I75" si="1">H12/F12</f>
        <v>8.631553917489003E-2</v>
      </c>
      <c r="J12" s="37">
        <f t="shared" ref="J12:J75" si="2">(E12/F12)^(1/10)-1</f>
        <v>8.3135402355980492E-3</v>
      </c>
    </row>
    <row r="13" spans="1:11" ht="15" customHeight="1" x14ac:dyDescent="0.25">
      <c r="A13" s="25" t="s">
        <v>14</v>
      </c>
      <c r="B13" s="38" t="s">
        <v>18</v>
      </c>
      <c r="C13" s="39" t="s">
        <v>19</v>
      </c>
      <c r="E13" s="35">
        <v>38497</v>
      </c>
      <c r="F13" s="35">
        <v>39558</v>
      </c>
      <c r="H13" s="36">
        <f t="shared" si="0"/>
        <v>-1061</v>
      </c>
      <c r="I13" s="37">
        <f t="shared" si="1"/>
        <v>-2.6821376207088327E-2</v>
      </c>
      <c r="J13" s="37">
        <f t="shared" si="2"/>
        <v>-2.715070828052224E-3</v>
      </c>
    </row>
    <row r="14" spans="1:11" ht="15" customHeight="1" x14ac:dyDescent="0.25">
      <c r="A14" s="25" t="s">
        <v>14</v>
      </c>
      <c r="B14" s="38" t="s">
        <v>20</v>
      </c>
      <c r="C14" s="39" t="s">
        <v>21</v>
      </c>
      <c r="E14" s="35">
        <v>7716</v>
      </c>
      <c r="F14" s="35">
        <v>9450</v>
      </c>
      <c r="H14" s="36">
        <f t="shared" si="0"/>
        <v>-1734</v>
      </c>
      <c r="I14" s="37">
        <f t="shared" si="1"/>
        <v>-0.18349206349206348</v>
      </c>
      <c r="J14" s="37">
        <f t="shared" si="2"/>
        <v>-2.0067771838636839E-2</v>
      </c>
    </row>
    <row r="15" spans="1:11" ht="15" customHeight="1" x14ac:dyDescent="0.25">
      <c r="A15" s="25" t="s">
        <v>14</v>
      </c>
      <c r="B15" s="38" t="s">
        <v>22</v>
      </c>
      <c r="C15" s="39" t="s">
        <v>23</v>
      </c>
      <c r="D15" s="40"/>
      <c r="E15" s="35">
        <v>4501</v>
      </c>
      <c r="F15" s="35">
        <v>4603</v>
      </c>
      <c r="H15" s="36">
        <f t="shared" si="0"/>
        <v>-102</v>
      </c>
      <c r="I15" s="37">
        <f t="shared" si="1"/>
        <v>-2.2159461220942863E-2</v>
      </c>
      <c r="J15" s="37">
        <f t="shared" si="2"/>
        <v>-2.2383581842208011E-3</v>
      </c>
    </row>
    <row r="16" spans="1:11" ht="15" customHeight="1" x14ac:dyDescent="0.25">
      <c r="A16" s="25" t="s">
        <v>14</v>
      </c>
      <c r="B16" s="38" t="s">
        <v>24</v>
      </c>
      <c r="C16" s="39" t="s">
        <v>25</v>
      </c>
      <c r="E16" s="35">
        <v>7033</v>
      </c>
      <c r="F16" s="35">
        <v>7570</v>
      </c>
      <c r="H16" s="36">
        <f t="shared" si="0"/>
        <v>-537</v>
      </c>
      <c r="I16" s="37">
        <f t="shared" si="1"/>
        <v>-7.0937912813738443E-2</v>
      </c>
      <c r="J16" s="37">
        <f t="shared" si="2"/>
        <v>-7.330967414791334E-3</v>
      </c>
    </row>
    <row r="17" spans="1:10" ht="15" customHeight="1" x14ac:dyDescent="0.25">
      <c r="A17" s="25" t="s">
        <v>14</v>
      </c>
      <c r="B17" s="38" t="s">
        <v>26</v>
      </c>
      <c r="C17" s="39" t="s">
        <v>27</v>
      </c>
      <c r="E17" s="35">
        <v>471</v>
      </c>
      <c r="F17" s="35">
        <v>492</v>
      </c>
      <c r="H17" s="36">
        <f t="shared" si="0"/>
        <v>-21</v>
      </c>
      <c r="I17" s="37">
        <f t="shared" si="1"/>
        <v>-4.2682926829268296E-2</v>
      </c>
      <c r="J17" s="37">
        <f t="shared" si="2"/>
        <v>-4.3525622722441204E-3</v>
      </c>
    </row>
    <row r="18" spans="1:10" ht="15" customHeight="1" x14ac:dyDescent="0.25">
      <c r="A18" s="25" t="s">
        <v>14</v>
      </c>
      <c r="B18" s="38" t="s">
        <v>28</v>
      </c>
      <c r="C18" s="39" t="s">
        <v>29</v>
      </c>
      <c r="E18" s="35">
        <v>47842</v>
      </c>
      <c r="F18" s="35">
        <v>43323</v>
      </c>
      <c r="H18" s="36">
        <f t="shared" si="0"/>
        <v>4519</v>
      </c>
      <c r="I18" s="37">
        <f t="shared" si="1"/>
        <v>0.10430948918588279</v>
      </c>
      <c r="J18" s="37">
        <f t="shared" si="2"/>
        <v>9.9714107835151555E-3</v>
      </c>
    </row>
    <row r="19" spans="1:10" ht="15" customHeight="1" x14ac:dyDescent="0.25">
      <c r="A19" s="25" t="s">
        <v>14</v>
      </c>
      <c r="B19" s="38" t="s">
        <v>30</v>
      </c>
      <c r="C19" s="39" t="s">
        <v>31</v>
      </c>
      <c r="E19" s="35">
        <v>4396</v>
      </c>
      <c r="F19" s="35">
        <v>4243</v>
      </c>
      <c r="H19" s="36">
        <f t="shared" si="0"/>
        <v>153</v>
      </c>
      <c r="I19" s="37">
        <f t="shared" si="1"/>
        <v>3.6059391939665328E-2</v>
      </c>
      <c r="J19" s="37">
        <f t="shared" si="2"/>
        <v>3.5487289131597155E-3</v>
      </c>
    </row>
    <row r="20" spans="1:10" ht="15" customHeight="1" x14ac:dyDescent="0.25">
      <c r="A20" s="25" t="s">
        <v>14</v>
      </c>
      <c r="B20" s="38" t="s">
        <v>32</v>
      </c>
      <c r="C20" s="39" t="s">
        <v>33</v>
      </c>
      <c r="E20" s="35">
        <v>1668</v>
      </c>
      <c r="F20" s="35">
        <v>1735</v>
      </c>
      <c r="H20" s="36">
        <f t="shared" si="0"/>
        <v>-67</v>
      </c>
      <c r="I20" s="37">
        <f t="shared" si="1"/>
        <v>-3.8616714697406337E-2</v>
      </c>
      <c r="J20" s="37">
        <f t="shared" si="2"/>
        <v>-3.930466363434193E-3</v>
      </c>
    </row>
    <row r="21" spans="1:10" ht="15" customHeight="1" x14ac:dyDescent="0.25">
      <c r="A21" s="25" t="s">
        <v>14</v>
      </c>
      <c r="B21" s="38" t="s">
        <v>34</v>
      </c>
      <c r="C21" s="39" t="s">
        <v>35</v>
      </c>
      <c r="E21" s="35">
        <v>1811</v>
      </c>
      <c r="F21" s="35">
        <v>1885</v>
      </c>
      <c r="H21" s="36">
        <f t="shared" si="0"/>
        <v>-74</v>
      </c>
      <c r="I21" s="37">
        <f t="shared" si="1"/>
        <v>-3.9257294429708225E-2</v>
      </c>
      <c r="J21" s="37">
        <f t="shared" si="2"/>
        <v>-3.9968554261575751E-3</v>
      </c>
    </row>
    <row r="22" spans="1:10" ht="15" customHeight="1" x14ac:dyDescent="0.25">
      <c r="A22" s="25" t="s">
        <v>14</v>
      </c>
      <c r="B22" s="38" t="s">
        <v>36</v>
      </c>
      <c r="C22" s="39" t="s">
        <v>37</v>
      </c>
      <c r="E22" s="35">
        <v>37813</v>
      </c>
      <c r="F22" s="35">
        <v>37349</v>
      </c>
      <c r="H22" s="36">
        <f t="shared" si="0"/>
        <v>464</v>
      </c>
      <c r="I22" s="37">
        <f t="shared" si="1"/>
        <v>1.2423358055101877E-2</v>
      </c>
      <c r="J22" s="37">
        <f t="shared" si="2"/>
        <v>1.2354446723323864E-3</v>
      </c>
    </row>
    <row r="23" spans="1:10" ht="15" customHeight="1" x14ac:dyDescent="0.25">
      <c r="A23" s="25" t="s">
        <v>14</v>
      </c>
      <c r="B23" s="38" t="s">
        <v>38</v>
      </c>
      <c r="C23" s="39" t="s">
        <v>39</v>
      </c>
      <c r="E23" s="35">
        <v>27484</v>
      </c>
      <c r="F23" s="35">
        <v>26503</v>
      </c>
      <c r="H23" s="36">
        <f t="shared" si="0"/>
        <v>981</v>
      </c>
      <c r="I23" s="37">
        <f t="shared" si="1"/>
        <v>3.7014677583669775E-2</v>
      </c>
      <c r="J23" s="37">
        <f t="shared" si="2"/>
        <v>3.6412215021592864E-3</v>
      </c>
    </row>
    <row r="24" spans="1:10" ht="15" customHeight="1" x14ac:dyDescent="0.25">
      <c r="A24" s="25" t="s">
        <v>14</v>
      </c>
      <c r="B24" s="38" t="s">
        <v>40</v>
      </c>
      <c r="C24" s="39" t="s">
        <v>41</v>
      </c>
      <c r="E24" s="35">
        <v>14711</v>
      </c>
      <c r="F24" s="35">
        <v>14791</v>
      </c>
      <c r="H24" s="36">
        <f t="shared" si="0"/>
        <v>-80</v>
      </c>
      <c r="I24" s="37">
        <f t="shared" si="1"/>
        <v>-5.4086944763707661E-3</v>
      </c>
      <c r="J24" s="37">
        <f t="shared" si="2"/>
        <v>-5.4219040374792193E-4</v>
      </c>
    </row>
    <row r="25" spans="1:10" ht="15" customHeight="1" x14ac:dyDescent="0.25">
      <c r="A25" s="25" t="s">
        <v>14</v>
      </c>
      <c r="B25" s="38" t="s">
        <v>42</v>
      </c>
      <c r="C25" s="39" t="s">
        <v>43</v>
      </c>
      <c r="E25" s="35">
        <v>6971</v>
      </c>
      <c r="F25" s="35">
        <v>7092</v>
      </c>
      <c r="H25" s="36">
        <f t="shared" si="0"/>
        <v>-121</v>
      </c>
      <c r="I25" s="37">
        <f t="shared" si="1"/>
        <v>-1.7061477721376197E-2</v>
      </c>
      <c r="J25" s="37">
        <f t="shared" si="2"/>
        <v>-1.7193903226948581E-3</v>
      </c>
    </row>
    <row r="26" spans="1:10" ht="15" customHeight="1" x14ac:dyDescent="0.25">
      <c r="A26" s="25" t="s">
        <v>14</v>
      </c>
      <c r="B26" s="38" t="s">
        <v>44</v>
      </c>
      <c r="C26" s="39" t="s">
        <v>45</v>
      </c>
      <c r="E26" s="35">
        <v>893</v>
      </c>
      <c r="F26" s="35">
        <v>895</v>
      </c>
      <c r="H26" s="36">
        <f t="shared" si="0"/>
        <v>-2</v>
      </c>
      <c r="I26" s="37">
        <f t="shared" si="1"/>
        <v>-2.2346368715083797E-3</v>
      </c>
      <c r="J26" s="37">
        <f t="shared" si="2"/>
        <v>-2.2368871778288835E-4</v>
      </c>
    </row>
    <row r="27" spans="1:10" ht="15" customHeight="1" x14ac:dyDescent="0.25">
      <c r="A27" s="25" t="s">
        <v>14</v>
      </c>
      <c r="B27" s="38" t="s">
        <v>46</v>
      </c>
      <c r="C27" s="39" t="s">
        <v>47</v>
      </c>
      <c r="E27" s="35">
        <v>5317</v>
      </c>
      <c r="F27" s="35">
        <v>6354</v>
      </c>
      <c r="H27" s="36">
        <f t="shared" si="0"/>
        <v>-1037</v>
      </c>
      <c r="I27" s="37">
        <f t="shared" si="1"/>
        <v>-0.16320428076802015</v>
      </c>
      <c r="J27" s="37">
        <f t="shared" si="2"/>
        <v>-1.7659736496628886E-2</v>
      </c>
    </row>
    <row r="28" spans="1:10" ht="15" customHeight="1" x14ac:dyDescent="0.25">
      <c r="A28" s="25" t="s">
        <v>14</v>
      </c>
      <c r="B28" s="38" t="s">
        <v>48</v>
      </c>
      <c r="C28" s="39" t="s">
        <v>49</v>
      </c>
      <c r="E28" s="35">
        <v>5816</v>
      </c>
      <c r="F28" s="35">
        <v>6147</v>
      </c>
      <c r="H28" s="36">
        <f t="shared" si="0"/>
        <v>-331</v>
      </c>
      <c r="I28" s="37">
        <f t="shared" si="1"/>
        <v>-5.3847405238327636E-2</v>
      </c>
      <c r="J28" s="37">
        <f t="shared" si="2"/>
        <v>-5.5198510971830039E-3</v>
      </c>
    </row>
    <row r="29" spans="1:10" ht="15" customHeight="1" x14ac:dyDescent="0.25">
      <c r="A29" s="25" t="s">
        <v>14</v>
      </c>
      <c r="B29" s="38" t="s">
        <v>50</v>
      </c>
      <c r="C29" s="39" t="s">
        <v>51</v>
      </c>
      <c r="E29" s="35">
        <v>8434</v>
      </c>
      <c r="F29" s="35">
        <v>8624</v>
      </c>
      <c r="H29" s="36">
        <f t="shared" si="0"/>
        <v>-190</v>
      </c>
      <c r="I29" s="37">
        <f t="shared" si="1"/>
        <v>-2.2031539888682745E-2</v>
      </c>
      <c r="J29" s="37">
        <f t="shared" si="2"/>
        <v>-2.2253062109898192E-3</v>
      </c>
    </row>
    <row r="30" spans="1:10" ht="15" customHeight="1" x14ac:dyDescent="0.25">
      <c r="A30" s="25" t="s">
        <v>14</v>
      </c>
      <c r="B30" s="38" t="s">
        <v>52</v>
      </c>
      <c r="C30" s="39" t="s">
        <v>53</v>
      </c>
      <c r="E30" s="35">
        <v>20629</v>
      </c>
      <c r="F30" s="35">
        <v>20249</v>
      </c>
      <c r="H30" s="36">
        <f t="shared" si="0"/>
        <v>380</v>
      </c>
      <c r="I30" s="37">
        <f t="shared" si="1"/>
        <v>1.8766358832534941E-2</v>
      </c>
      <c r="J30" s="37">
        <f t="shared" si="2"/>
        <v>1.8609737857608888E-3</v>
      </c>
    </row>
    <row r="31" spans="1:10" ht="15" customHeight="1" x14ac:dyDescent="0.25">
      <c r="A31" s="25" t="s">
        <v>14</v>
      </c>
      <c r="B31" s="38" t="s">
        <v>54</v>
      </c>
      <c r="C31" s="39" t="s">
        <v>55</v>
      </c>
      <c r="E31" s="35">
        <v>1101</v>
      </c>
      <c r="F31" s="35">
        <v>1115</v>
      </c>
      <c r="H31" s="36">
        <f t="shared" si="0"/>
        <v>-14</v>
      </c>
      <c r="I31" s="37">
        <f t="shared" si="1"/>
        <v>-1.2556053811659192E-2</v>
      </c>
      <c r="J31" s="37">
        <f t="shared" si="2"/>
        <v>-1.2627567680117968E-3</v>
      </c>
    </row>
    <row r="32" spans="1:10" ht="15" customHeight="1" x14ac:dyDescent="0.25">
      <c r="A32" s="25" t="s">
        <v>14</v>
      </c>
      <c r="B32" s="38" t="s">
        <v>56</v>
      </c>
      <c r="C32" s="39" t="s">
        <v>57</v>
      </c>
      <c r="E32" s="35">
        <v>10469</v>
      </c>
      <c r="F32" s="35">
        <v>10795</v>
      </c>
      <c r="H32" s="36">
        <f t="shared" si="0"/>
        <v>-326</v>
      </c>
      <c r="I32" s="37">
        <f t="shared" si="1"/>
        <v>-3.0199166280685502E-2</v>
      </c>
      <c r="J32" s="37">
        <f t="shared" si="2"/>
        <v>-3.0617586904432281E-3</v>
      </c>
    </row>
    <row r="33" spans="1:10" ht="15" customHeight="1" x14ac:dyDescent="0.25">
      <c r="A33" s="25" t="s">
        <v>14</v>
      </c>
      <c r="B33" s="38" t="s">
        <v>58</v>
      </c>
      <c r="C33" s="39" t="s">
        <v>59</v>
      </c>
      <c r="E33" s="35">
        <v>9210</v>
      </c>
      <c r="F33" s="35">
        <v>10650</v>
      </c>
      <c r="H33" s="36">
        <f t="shared" si="0"/>
        <v>-1440</v>
      </c>
      <c r="I33" s="37">
        <f t="shared" si="1"/>
        <v>-0.13521126760563379</v>
      </c>
      <c r="J33" s="37">
        <f t="shared" si="2"/>
        <v>-1.4421996361484446E-2</v>
      </c>
    </row>
    <row r="34" spans="1:10" ht="15" customHeight="1" x14ac:dyDescent="0.25">
      <c r="A34" s="25" t="s">
        <v>14</v>
      </c>
      <c r="B34" s="38" t="s">
        <v>60</v>
      </c>
      <c r="C34" s="39" t="s">
        <v>61</v>
      </c>
      <c r="E34" s="35">
        <v>2614</v>
      </c>
      <c r="F34" s="35">
        <v>2715</v>
      </c>
      <c r="H34" s="36">
        <f t="shared" si="0"/>
        <v>-101</v>
      </c>
      <c r="I34" s="37">
        <f t="shared" si="1"/>
        <v>-3.7200736648250458E-2</v>
      </c>
      <c r="J34" s="37">
        <f t="shared" si="2"/>
        <v>-3.7838569218310303E-3</v>
      </c>
    </row>
    <row r="35" spans="1:10" ht="15" customHeight="1" x14ac:dyDescent="0.25">
      <c r="A35" s="39" t="s">
        <v>62</v>
      </c>
      <c r="C35" s="26" t="s">
        <v>63</v>
      </c>
      <c r="E35" s="35">
        <v>955732</v>
      </c>
      <c r="F35" s="35">
        <v>905116</v>
      </c>
      <c r="H35" s="36">
        <f t="shared" si="0"/>
        <v>50616</v>
      </c>
      <c r="I35" s="37">
        <f t="shared" si="1"/>
        <v>5.5922113850600363E-2</v>
      </c>
      <c r="J35" s="37">
        <f t="shared" si="2"/>
        <v>5.4562742127082231E-3</v>
      </c>
    </row>
    <row r="36" spans="1:10" ht="15" customHeight="1" x14ac:dyDescent="0.25">
      <c r="A36" s="39" t="s">
        <v>62</v>
      </c>
      <c r="B36" s="38" t="s">
        <v>64</v>
      </c>
      <c r="C36" s="39" t="s">
        <v>65</v>
      </c>
      <c r="E36" s="35">
        <v>6848</v>
      </c>
      <c r="F36" s="35">
        <v>6505</v>
      </c>
      <c r="H36" s="36">
        <f t="shared" si="0"/>
        <v>343</v>
      </c>
      <c r="I36" s="37">
        <f t="shared" si="1"/>
        <v>5.2728670253651036E-2</v>
      </c>
      <c r="J36" s="37">
        <f t="shared" si="2"/>
        <v>5.1517776921159442E-3</v>
      </c>
    </row>
    <row r="37" spans="1:10" ht="15" customHeight="1" x14ac:dyDescent="0.25">
      <c r="A37" s="39" t="s">
        <v>62</v>
      </c>
      <c r="B37" s="38" t="s">
        <v>66</v>
      </c>
      <c r="C37" s="39" t="s">
        <v>67</v>
      </c>
      <c r="E37" s="35">
        <v>1762</v>
      </c>
      <c r="F37" s="35">
        <v>1849</v>
      </c>
      <c r="H37" s="36">
        <f t="shared" si="0"/>
        <v>-87</v>
      </c>
      <c r="I37" s="37">
        <f t="shared" si="1"/>
        <v>-4.7052460789616009E-2</v>
      </c>
      <c r="J37" s="37">
        <f t="shared" si="2"/>
        <v>-4.8079471297860499E-3</v>
      </c>
    </row>
    <row r="38" spans="1:10" ht="15" customHeight="1" x14ac:dyDescent="0.25">
      <c r="A38" s="39" t="s">
        <v>62</v>
      </c>
      <c r="B38" s="38" t="s">
        <v>68</v>
      </c>
      <c r="C38" s="39" t="s">
        <v>69</v>
      </c>
      <c r="E38" s="35">
        <v>28321</v>
      </c>
      <c r="F38" s="35">
        <v>26764</v>
      </c>
      <c r="H38" s="36">
        <f t="shared" si="0"/>
        <v>1557</v>
      </c>
      <c r="I38" s="37">
        <f t="shared" si="1"/>
        <v>5.8175160663577939E-2</v>
      </c>
      <c r="J38" s="37">
        <f t="shared" si="2"/>
        <v>5.6706051594905826E-3</v>
      </c>
    </row>
    <row r="39" spans="1:10" ht="15" customHeight="1" x14ac:dyDescent="0.25">
      <c r="A39" s="39" t="s">
        <v>62</v>
      </c>
      <c r="B39" s="38" t="s">
        <v>70</v>
      </c>
      <c r="C39" s="39" t="s">
        <v>71</v>
      </c>
      <c r="E39" s="35">
        <v>8778</v>
      </c>
      <c r="F39" s="35">
        <v>8187</v>
      </c>
      <c r="H39" s="36">
        <f t="shared" si="0"/>
        <v>591</v>
      </c>
      <c r="I39" s="37">
        <f t="shared" si="1"/>
        <v>7.2187614510809822E-2</v>
      </c>
      <c r="J39" s="37">
        <f t="shared" si="2"/>
        <v>6.9944538124764311E-3</v>
      </c>
    </row>
    <row r="40" spans="1:10" ht="15" customHeight="1" x14ac:dyDescent="0.25">
      <c r="A40" s="39" t="s">
        <v>62</v>
      </c>
      <c r="B40" s="38" t="s">
        <v>72</v>
      </c>
      <c r="C40" s="39" t="s">
        <v>73</v>
      </c>
      <c r="E40" s="35">
        <v>6372</v>
      </c>
      <c r="F40" s="35">
        <v>6127</v>
      </c>
      <c r="H40" s="36">
        <f t="shared" si="0"/>
        <v>245</v>
      </c>
      <c r="I40" s="37">
        <f t="shared" si="1"/>
        <v>3.9986943039007669E-2</v>
      </c>
      <c r="J40" s="37">
        <f t="shared" si="2"/>
        <v>3.9285122843217835E-3</v>
      </c>
    </row>
    <row r="41" spans="1:10" ht="15" customHeight="1" x14ac:dyDescent="0.25">
      <c r="A41" s="39" t="s">
        <v>62</v>
      </c>
      <c r="B41" s="38" t="s">
        <v>74</v>
      </c>
      <c r="C41" s="39" t="s">
        <v>75</v>
      </c>
      <c r="E41" s="35">
        <v>25693</v>
      </c>
      <c r="F41" s="35">
        <v>23594</v>
      </c>
      <c r="H41" s="36">
        <f t="shared" si="0"/>
        <v>2099</v>
      </c>
      <c r="I41" s="37">
        <f t="shared" si="1"/>
        <v>8.8963295753157576E-2</v>
      </c>
      <c r="J41" s="37">
        <f t="shared" si="2"/>
        <v>8.5590347512041198E-3</v>
      </c>
    </row>
    <row r="42" spans="1:10" ht="15" customHeight="1" x14ac:dyDescent="0.25">
      <c r="A42" s="39" t="s">
        <v>62</v>
      </c>
      <c r="B42" s="38" t="s">
        <v>76</v>
      </c>
      <c r="C42" s="39" t="s">
        <v>77</v>
      </c>
      <c r="E42" s="35">
        <v>8594</v>
      </c>
      <c r="F42" s="35">
        <v>8373</v>
      </c>
      <c r="H42" s="36">
        <f t="shared" si="0"/>
        <v>221</v>
      </c>
      <c r="I42" s="37">
        <f t="shared" si="1"/>
        <v>2.6394362832915325E-2</v>
      </c>
      <c r="J42" s="37">
        <f t="shared" si="2"/>
        <v>2.6086007064258787E-3</v>
      </c>
    </row>
    <row r="43" spans="1:10" ht="15" customHeight="1" x14ac:dyDescent="0.25">
      <c r="A43" s="39" t="s">
        <v>62</v>
      </c>
      <c r="B43" s="38" t="s">
        <v>78</v>
      </c>
      <c r="C43" s="39" t="s">
        <v>79</v>
      </c>
      <c r="E43" s="35">
        <v>9155</v>
      </c>
      <c r="F43" s="35">
        <v>8573</v>
      </c>
      <c r="H43" s="36">
        <f t="shared" si="0"/>
        <v>582</v>
      </c>
      <c r="I43" s="37">
        <f t="shared" si="1"/>
        <v>6.7887553948442786E-2</v>
      </c>
      <c r="J43" s="37">
        <f t="shared" si="2"/>
        <v>6.5898630684919635E-3</v>
      </c>
    </row>
    <row r="44" spans="1:10" ht="15" customHeight="1" x14ac:dyDescent="0.25">
      <c r="A44" s="39" t="s">
        <v>62</v>
      </c>
      <c r="B44" s="38" t="s">
        <v>80</v>
      </c>
      <c r="C44" s="39" t="s">
        <v>81</v>
      </c>
      <c r="E44" s="35">
        <v>4981</v>
      </c>
      <c r="F44" s="35">
        <v>4881</v>
      </c>
      <c r="H44" s="36">
        <f t="shared" si="0"/>
        <v>100</v>
      </c>
      <c r="I44" s="37">
        <f t="shared" si="1"/>
        <v>2.0487604998975621E-2</v>
      </c>
      <c r="J44" s="37">
        <f t="shared" si="2"/>
        <v>2.0301136145532972E-3</v>
      </c>
    </row>
    <row r="45" spans="1:10" ht="15" customHeight="1" x14ac:dyDescent="0.25">
      <c r="A45" s="39" t="s">
        <v>62</v>
      </c>
      <c r="B45" s="38" t="s">
        <v>82</v>
      </c>
      <c r="C45" s="39" t="s">
        <v>83</v>
      </c>
      <c r="E45" s="35">
        <v>17863</v>
      </c>
      <c r="F45" s="35">
        <v>17479</v>
      </c>
      <c r="H45" s="36">
        <f t="shared" si="0"/>
        <v>384</v>
      </c>
      <c r="I45" s="37">
        <f t="shared" si="1"/>
        <v>2.1969220207105671E-2</v>
      </c>
      <c r="J45" s="37">
        <f t="shared" si="2"/>
        <v>2.1755003858634492E-3</v>
      </c>
    </row>
    <row r="46" spans="1:10" ht="15" customHeight="1" x14ac:dyDescent="0.25">
      <c r="A46" s="39" t="s">
        <v>62</v>
      </c>
      <c r="B46" s="38" t="s">
        <v>84</v>
      </c>
      <c r="C46" s="39" t="s">
        <v>85</v>
      </c>
      <c r="E46" s="35">
        <v>10022</v>
      </c>
      <c r="F46" s="35">
        <v>8913</v>
      </c>
      <c r="H46" s="36">
        <f t="shared" si="0"/>
        <v>1109</v>
      </c>
      <c r="I46" s="37">
        <f t="shared" si="1"/>
        <v>0.12442499719510827</v>
      </c>
      <c r="J46" s="37">
        <f t="shared" si="2"/>
        <v>1.1796212094192793E-2</v>
      </c>
    </row>
    <row r="47" spans="1:10" ht="15" customHeight="1" x14ac:dyDescent="0.25">
      <c r="A47" s="39" t="s">
        <v>62</v>
      </c>
      <c r="B47" s="38" t="s">
        <v>86</v>
      </c>
      <c r="C47" s="39" t="s">
        <v>87</v>
      </c>
      <c r="E47" s="35">
        <v>14336</v>
      </c>
      <c r="F47" s="35">
        <v>11513</v>
      </c>
      <c r="H47" s="36">
        <f t="shared" si="0"/>
        <v>2823</v>
      </c>
      <c r="I47" s="37">
        <f t="shared" si="1"/>
        <v>0.24520107704334232</v>
      </c>
      <c r="J47" s="37">
        <f t="shared" si="2"/>
        <v>2.2171925766858225E-2</v>
      </c>
    </row>
    <row r="48" spans="1:10" ht="15" customHeight="1" x14ac:dyDescent="0.25">
      <c r="A48" s="39" t="s">
        <v>62</v>
      </c>
      <c r="B48" s="38" t="s">
        <v>88</v>
      </c>
      <c r="C48" s="39" t="s">
        <v>89</v>
      </c>
      <c r="E48" s="35">
        <v>21422</v>
      </c>
      <c r="F48" s="35">
        <v>19403</v>
      </c>
      <c r="H48" s="36">
        <f t="shared" si="0"/>
        <v>2019</v>
      </c>
      <c r="I48" s="37">
        <f t="shared" si="1"/>
        <v>0.10405607380302015</v>
      </c>
      <c r="J48" s="37">
        <f t="shared" si="2"/>
        <v>9.9482317084400584E-3</v>
      </c>
    </row>
    <row r="49" spans="1:10" ht="15" customHeight="1" x14ac:dyDescent="0.25">
      <c r="A49" s="39" t="s">
        <v>62</v>
      </c>
      <c r="B49" s="38" t="s">
        <v>90</v>
      </c>
      <c r="C49" s="39" t="s">
        <v>91</v>
      </c>
      <c r="E49" s="35">
        <v>7290</v>
      </c>
      <c r="F49" s="35">
        <v>7401</v>
      </c>
      <c r="H49" s="36">
        <f t="shared" si="0"/>
        <v>-111</v>
      </c>
      <c r="I49" s="37">
        <f t="shared" si="1"/>
        <v>-1.4997973246858533E-2</v>
      </c>
      <c r="J49" s="37">
        <f t="shared" si="2"/>
        <v>-1.5100167951255239E-3</v>
      </c>
    </row>
    <row r="50" spans="1:10" ht="15" customHeight="1" x14ac:dyDescent="0.25">
      <c r="A50" s="39" t="s">
        <v>62</v>
      </c>
      <c r="B50" s="38" t="s">
        <v>92</v>
      </c>
      <c r="C50" s="39" t="s">
        <v>93</v>
      </c>
      <c r="E50" s="35">
        <v>29308</v>
      </c>
      <c r="F50" s="35">
        <v>27147</v>
      </c>
      <c r="H50" s="36">
        <f t="shared" si="0"/>
        <v>2161</v>
      </c>
      <c r="I50" s="37">
        <f t="shared" si="1"/>
        <v>7.9603639444505839E-2</v>
      </c>
      <c r="J50" s="37">
        <f t="shared" si="2"/>
        <v>7.6888055448891546E-3</v>
      </c>
    </row>
    <row r="51" spans="1:10" ht="15" customHeight="1" x14ac:dyDescent="0.25">
      <c r="A51" s="39" t="s">
        <v>62</v>
      </c>
      <c r="B51" s="38" t="s">
        <v>94</v>
      </c>
      <c r="C51" s="39" t="s">
        <v>95</v>
      </c>
      <c r="E51" s="35">
        <v>5342</v>
      </c>
      <c r="F51" s="35">
        <v>5281</v>
      </c>
      <c r="H51" s="36">
        <f t="shared" si="0"/>
        <v>61</v>
      </c>
      <c r="I51" s="37">
        <f t="shared" si="1"/>
        <v>1.1550842643438742E-2</v>
      </c>
      <c r="J51" s="37">
        <f t="shared" si="2"/>
        <v>1.1491238337248966E-3</v>
      </c>
    </row>
    <row r="52" spans="1:10" ht="15" customHeight="1" x14ac:dyDescent="0.25">
      <c r="A52" s="39" t="s">
        <v>62</v>
      </c>
      <c r="B52" s="38" t="s">
        <v>96</v>
      </c>
      <c r="C52" s="39" t="s">
        <v>97</v>
      </c>
      <c r="E52" s="35">
        <v>34927</v>
      </c>
      <c r="F52" s="35">
        <v>32457</v>
      </c>
      <c r="H52" s="36">
        <f t="shared" si="0"/>
        <v>2470</v>
      </c>
      <c r="I52" s="37">
        <f t="shared" si="1"/>
        <v>7.6100687062883199E-2</v>
      </c>
      <c r="J52" s="37">
        <f t="shared" si="2"/>
        <v>7.3613658834754681E-3</v>
      </c>
    </row>
    <row r="53" spans="1:10" ht="15" customHeight="1" x14ac:dyDescent="0.25">
      <c r="A53" s="39" t="s">
        <v>62</v>
      </c>
      <c r="B53" s="38" t="s">
        <v>98</v>
      </c>
      <c r="C53" s="39" t="s">
        <v>99</v>
      </c>
      <c r="E53" s="35">
        <v>15025</v>
      </c>
      <c r="F53" s="35">
        <v>13835</v>
      </c>
      <c r="H53" s="36">
        <f t="shared" si="0"/>
        <v>1190</v>
      </c>
      <c r="I53" s="37">
        <f t="shared" si="1"/>
        <v>8.6013733285146374E-2</v>
      </c>
      <c r="J53" s="37">
        <f t="shared" si="2"/>
        <v>8.2855232362324394E-3</v>
      </c>
    </row>
    <row r="54" spans="1:10" ht="15" customHeight="1" x14ac:dyDescent="0.25">
      <c r="A54" s="39" t="s">
        <v>62</v>
      </c>
      <c r="B54" s="38" t="s">
        <v>100</v>
      </c>
      <c r="C54" s="39" t="s">
        <v>101</v>
      </c>
      <c r="E54" s="35">
        <v>40191</v>
      </c>
      <c r="F54" s="35">
        <v>35345</v>
      </c>
      <c r="H54" s="36">
        <f t="shared" si="0"/>
        <v>4846</v>
      </c>
      <c r="I54" s="37">
        <f t="shared" si="1"/>
        <v>0.13710567265525533</v>
      </c>
      <c r="J54" s="37">
        <f t="shared" si="2"/>
        <v>1.2931513149666785E-2</v>
      </c>
    </row>
    <row r="55" spans="1:10" ht="15" customHeight="1" x14ac:dyDescent="0.25">
      <c r="A55" s="39" t="s">
        <v>62</v>
      </c>
      <c r="B55" s="38" t="s">
        <v>102</v>
      </c>
      <c r="C55" s="39" t="s">
        <v>103</v>
      </c>
      <c r="E55" s="35">
        <v>11079</v>
      </c>
      <c r="F55" s="35">
        <v>10590</v>
      </c>
      <c r="H55" s="36">
        <f t="shared" si="0"/>
        <v>489</v>
      </c>
      <c r="I55" s="37">
        <f t="shared" si="1"/>
        <v>4.6175637393767704E-2</v>
      </c>
      <c r="J55" s="37">
        <f t="shared" si="2"/>
        <v>4.5243305098146003E-3</v>
      </c>
    </row>
    <row r="56" spans="1:10" ht="15" customHeight="1" x14ac:dyDescent="0.25">
      <c r="A56" s="39" t="s">
        <v>62</v>
      </c>
      <c r="B56" s="38" t="s">
        <v>104</v>
      </c>
      <c r="C56" s="39" t="s">
        <v>105</v>
      </c>
      <c r="E56" s="35">
        <v>32655</v>
      </c>
      <c r="F56" s="35">
        <v>30487</v>
      </c>
      <c r="H56" s="36">
        <f t="shared" si="0"/>
        <v>2168</v>
      </c>
      <c r="I56" s="37">
        <f t="shared" si="1"/>
        <v>7.1112277364122414E-2</v>
      </c>
      <c r="J56" s="37">
        <f t="shared" si="2"/>
        <v>6.8934129539151012E-3</v>
      </c>
    </row>
    <row r="57" spans="1:10" ht="15" customHeight="1" x14ac:dyDescent="0.25">
      <c r="A57" s="39" t="s">
        <v>62</v>
      </c>
      <c r="B57" s="38" t="s">
        <v>106</v>
      </c>
      <c r="C57" s="39" t="s">
        <v>107</v>
      </c>
      <c r="E57" s="35">
        <v>12133</v>
      </c>
      <c r="F57" s="35">
        <v>11601</v>
      </c>
      <c r="H57" s="36">
        <f t="shared" si="0"/>
        <v>532</v>
      </c>
      <c r="I57" s="37">
        <f t="shared" si="1"/>
        <v>4.5858115679682787E-2</v>
      </c>
      <c r="J57" s="37">
        <f t="shared" si="2"/>
        <v>4.4938383202643983E-3</v>
      </c>
    </row>
    <row r="58" spans="1:10" ht="15" customHeight="1" x14ac:dyDescent="0.25">
      <c r="A58" s="39" t="s">
        <v>62</v>
      </c>
      <c r="B58" s="38" t="s">
        <v>108</v>
      </c>
      <c r="C58" s="39" t="s">
        <v>109</v>
      </c>
      <c r="E58" s="35">
        <v>46030</v>
      </c>
      <c r="F58" s="35">
        <v>43010</v>
      </c>
      <c r="H58" s="36">
        <f t="shared" si="0"/>
        <v>3020</v>
      </c>
      <c r="I58" s="37">
        <f t="shared" si="1"/>
        <v>7.0216228784003715E-2</v>
      </c>
      <c r="J58" s="37">
        <f t="shared" si="2"/>
        <v>6.8091486562982251E-3</v>
      </c>
    </row>
    <row r="59" spans="1:10" ht="15" customHeight="1" x14ac:dyDescent="0.25">
      <c r="A59" s="39" t="s">
        <v>62</v>
      </c>
      <c r="B59" s="38" t="s">
        <v>110</v>
      </c>
      <c r="C59" s="39" t="s">
        <v>111</v>
      </c>
      <c r="E59" s="35">
        <v>4741</v>
      </c>
      <c r="F59" s="35">
        <v>4664</v>
      </c>
      <c r="H59" s="36">
        <f t="shared" si="0"/>
        <v>77</v>
      </c>
      <c r="I59" s="37">
        <f t="shared" si="1"/>
        <v>1.6509433962264151E-2</v>
      </c>
      <c r="J59" s="37">
        <f t="shared" si="2"/>
        <v>1.6388048625661789E-3</v>
      </c>
    </row>
    <row r="60" spans="1:10" ht="15" customHeight="1" x14ac:dyDescent="0.25">
      <c r="A60" s="39" t="s">
        <v>62</v>
      </c>
      <c r="B60" s="38" t="s">
        <v>112</v>
      </c>
      <c r="C60" s="39" t="s">
        <v>113</v>
      </c>
      <c r="E60" s="35">
        <v>12125</v>
      </c>
      <c r="F60" s="35">
        <v>11842</v>
      </c>
      <c r="H60" s="36">
        <f t="shared" si="0"/>
        <v>283</v>
      </c>
      <c r="I60" s="37">
        <f t="shared" si="1"/>
        <v>2.3897990204357372E-2</v>
      </c>
      <c r="J60" s="37">
        <f t="shared" si="2"/>
        <v>2.3644812585819075E-3</v>
      </c>
    </row>
    <row r="61" spans="1:10" ht="15" customHeight="1" x14ac:dyDescent="0.25">
      <c r="A61" s="39" t="s">
        <v>62</v>
      </c>
      <c r="B61" s="38" t="s">
        <v>114</v>
      </c>
      <c r="C61" s="39" t="s">
        <v>115</v>
      </c>
      <c r="E61" s="35">
        <v>3343</v>
      </c>
      <c r="F61" s="35">
        <v>3382</v>
      </c>
      <c r="H61" s="36">
        <f t="shared" si="0"/>
        <v>-39</v>
      </c>
      <c r="I61" s="37">
        <f t="shared" si="1"/>
        <v>-1.1531638083973979E-2</v>
      </c>
      <c r="J61" s="37">
        <f t="shared" si="2"/>
        <v>-1.1591919212237123E-3</v>
      </c>
    </row>
    <row r="62" spans="1:10" ht="15" customHeight="1" x14ac:dyDescent="0.25">
      <c r="A62" s="39" t="s">
        <v>62</v>
      </c>
      <c r="B62" s="38" t="s">
        <v>116</v>
      </c>
      <c r="C62" s="39" t="s">
        <v>117</v>
      </c>
      <c r="E62" s="35">
        <v>10143</v>
      </c>
      <c r="F62" s="35">
        <v>10219</v>
      </c>
      <c r="H62" s="36">
        <f t="shared" si="0"/>
        <v>-76</v>
      </c>
      <c r="I62" s="37">
        <f t="shared" si="1"/>
        <v>-7.4371269204423131E-3</v>
      </c>
      <c r="J62" s="37">
        <f t="shared" si="2"/>
        <v>-7.4621346776826414E-4</v>
      </c>
    </row>
    <row r="63" spans="1:10" ht="15" customHeight="1" x14ac:dyDescent="0.25">
      <c r="A63" s="39" t="s">
        <v>62</v>
      </c>
      <c r="B63" s="38" t="s">
        <v>118</v>
      </c>
      <c r="C63" s="39" t="s">
        <v>119</v>
      </c>
      <c r="E63" s="35">
        <v>4258</v>
      </c>
      <c r="F63" s="35">
        <v>4078</v>
      </c>
      <c r="H63" s="36">
        <f t="shared" si="0"/>
        <v>180</v>
      </c>
      <c r="I63" s="37">
        <f t="shared" si="1"/>
        <v>4.413928396272683E-2</v>
      </c>
      <c r="J63" s="37">
        <f t="shared" si="2"/>
        <v>4.3286310073142875E-3</v>
      </c>
    </row>
    <row r="64" spans="1:10" ht="15" customHeight="1" x14ac:dyDescent="0.25">
      <c r="A64" s="39" t="s">
        <v>62</v>
      </c>
      <c r="B64" s="38" t="s">
        <v>120</v>
      </c>
      <c r="C64" s="39" t="s">
        <v>121</v>
      </c>
      <c r="E64" s="35">
        <v>9304</v>
      </c>
      <c r="F64" s="35">
        <v>8937</v>
      </c>
      <c r="H64" s="36">
        <f t="shared" si="0"/>
        <v>367</v>
      </c>
      <c r="I64" s="37">
        <f t="shared" si="1"/>
        <v>4.106523441870874E-2</v>
      </c>
      <c r="J64" s="37">
        <f t="shared" si="2"/>
        <v>4.0325542359886946E-3</v>
      </c>
    </row>
    <row r="65" spans="1:10" ht="15" customHeight="1" x14ac:dyDescent="0.25">
      <c r="A65" s="39" t="s">
        <v>62</v>
      </c>
      <c r="B65" s="38" t="s">
        <v>122</v>
      </c>
      <c r="C65" s="39" t="s">
        <v>123</v>
      </c>
      <c r="E65" s="35">
        <v>10987</v>
      </c>
      <c r="F65" s="35">
        <v>10626</v>
      </c>
      <c r="H65" s="36">
        <f t="shared" si="0"/>
        <v>361</v>
      </c>
      <c r="I65" s="37">
        <f t="shared" si="1"/>
        <v>3.3973273103707888E-2</v>
      </c>
      <c r="J65" s="37">
        <f t="shared" si="2"/>
        <v>3.3464797713722572E-3</v>
      </c>
    </row>
    <row r="66" spans="1:10" ht="15" customHeight="1" x14ac:dyDescent="0.25">
      <c r="A66" s="39" t="s">
        <v>62</v>
      </c>
      <c r="B66" s="38" t="s">
        <v>124</v>
      </c>
      <c r="C66" s="39" t="s">
        <v>125</v>
      </c>
      <c r="E66" s="35">
        <v>26206</v>
      </c>
      <c r="F66" s="35">
        <v>24136</v>
      </c>
      <c r="H66" s="36">
        <f t="shared" si="0"/>
        <v>2070</v>
      </c>
      <c r="I66" s="37">
        <f t="shared" si="1"/>
        <v>8.5764003977461048E-2</v>
      </c>
      <c r="J66" s="37">
        <f t="shared" si="2"/>
        <v>8.2623352693342866E-3</v>
      </c>
    </row>
    <row r="67" spans="1:10" ht="15" customHeight="1" x14ac:dyDescent="0.25">
      <c r="A67" s="39" t="s">
        <v>62</v>
      </c>
      <c r="B67" s="38" t="s">
        <v>126</v>
      </c>
      <c r="C67" s="39" t="s">
        <v>127</v>
      </c>
      <c r="E67" s="35">
        <v>22519</v>
      </c>
      <c r="F67" s="35">
        <v>20554</v>
      </c>
      <c r="H67" s="36">
        <f t="shared" si="0"/>
        <v>1965</v>
      </c>
      <c r="I67" s="37">
        <f t="shared" si="1"/>
        <v>9.5601829327624788E-2</v>
      </c>
      <c r="J67" s="37">
        <f t="shared" si="2"/>
        <v>9.1721919035345767E-3</v>
      </c>
    </row>
    <row r="68" spans="1:10" ht="15" customHeight="1" x14ac:dyDescent="0.25">
      <c r="A68" s="39" t="s">
        <v>62</v>
      </c>
      <c r="B68" s="38" t="s">
        <v>128</v>
      </c>
      <c r="C68" s="39" t="s">
        <v>129</v>
      </c>
      <c r="E68" s="35">
        <v>25487</v>
      </c>
      <c r="F68" s="35">
        <v>25890</v>
      </c>
      <c r="H68" s="36">
        <f t="shared" si="0"/>
        <v>-403</v>
      </c>
      <c r="I68" s="37">
        <f t="shared" si="1"/>
        <v>-1.5565855542680572E-2</v>
      </c>
      <c r="J68" s="37">
        <f t="shared" si="2"/>
        <v>-1.5675975848264967E-3</v>
      </c>
    </row>
    <row r="69" spans="1:10" ht="15" customHeight="1" x14ac:dyDescent="0.25">
      <c r="A69" s="39" t="s">
        <v>62</v>
      </c>
      <c r="B69" s="38" t="s">
        <v>130</v>
      </c>
      <c r="C69" s="39" t="s">
        <v>131</v>
      </c>
      <c r="E69" s="35">
        <v>10080</v>
      </c>
      <c r="F69" s="35">
        <v>9555</v>
      </c>
      <c r="H69" s="36">
        <f t="shared" si="0"/>
        <v>525</v>
      </c>
      <c r="I69" s="37">
        <f t="shared" si="1"/>
        <v>5.4945054945054944E-2</v>
      </c>
      <c r="J69" s="37">
        <f t="shared" si="2"/>
        <v>5.3631992318698973E-3</v>
      </c>
    </row>
    <row r="70" spans="1:10" ht="15" customHeight="1" x14ac:dyDescent="0.25">
      <c r="A70" s="39" t="s">
        <v>62</v>
      </c>
      <c r="B70" s="38" t="s">
        <v>132</v>
      </c>
      <c r="C70" s="39" t="s">
        <v>133</v>
      </c>
      <c r="E70" s="35">
        <v>7014</v>
      </c>
      <c r="F70" s="35">
        <v>7128</v>
      </c>
      <c r="H70" s="36">
        <f t="shared" si="0"/>
        <v>-114</v>
      </c>
      <c r="I70" s="37">
        <f t="shared" si="1"/>
        <v>-1.5993265993265993E-2</v>
      </c>
      <c r="J70" s="37">
        <f t="shared" si="2"/>
        <v>-1.6109548620123482E-3</v>
      </c>
    </row>
    <row r="71" spans="1:10" ht="15" customHeight="1" x14ac:dyDescent="0.25">
      <c r="A71" s="39" t="s">
        <v>62</v>
      </c>
      <c r="B71" s="38" t="s">
        <v>134</v>
      </c>
      <c r="C71" s="39" t="s">
        <v>135</v>
      </c>
      <c r="E71" s="35">
        <v>8436</v>
      </c>
      <c r="F71" s="35">
        <v>7844</v>
      </c>
      <c r="H71" s="36">
        <f t="shared" si="0"/>
        <v>592</v>
      </c>
      <c r="I71" s="37">
        <f t="shared" si="1"/>
        <v>7.5471698113207544E-2</v>
      </c>
      <c r="J71" s="37">
        <f t="shared" si="2"/>
        <v>7.3024693604419877E-3</v>
      </c>
    </row>
    <row r="72" spans="1:10" ht="15" customHeight="1" x14ac:dyDescent="0.25">
      <c r="A72" s="39" t="s">
        <v>62</v>
      </c>
      <c r="B72" s="38" t="s">
        <v>136</v>
      </c>
      <c r="C72" s="39" t="s">
        <v>137</v>
      </c>
      <c r="E72" s="35">
        <v>3133</v>
      </c>
      <c r="F72" s="35">
        <v>2708</v>
      </c>
      <c r="H72" s="36">
        <f t="shared" si="0"/>
        <v>425</v>
      </c>
      <c r="I72" s="37">
        <f t="shared" si="1"/>
        <v>0.15694239290989662</v>
      </c>
      <c r="J72" s="37">
        <f t="shared" si="2"/>
        <v>1.4684843934112735E-2</v>
      </c>
    </row>
    <row r="73" spans="1:10" ht="15" customHeight="1" x14ac:dyDescent="0.25">
      <c r="A73" s="39" t="s">
        <v>62</v>
      </c>
      <c r="B73" s="38" t="s">
        <v>138</v>
      </c>
      <c r="C73" s="39" t="s">
        <v>139</v>
      </c>
      <c r="E73" s="35">
        <v>16923</v>
      </c>
      <c r="F73" s="35">
        <v>16341</v>
      </c>
      <c r="H73" s="36">
        <f t="shared" si="0"/>
        <v>582</v>
      </c>
      <c r="I73" s="37">
        <f t="shared" si="1"/>
        <v>3.5615935377271896E-2</v>
      </c>
      <c r="J73" s="37">
        <f t="shared" si="2"/>
        <v>3.5057665102775637E-3</v>
      </c>
    </row>
    <row r="74" spans="1:10" ht="15" customHeight="1" x14ac:dyDescent="0.25">
      <c r="A74" s="39" t="s">
        <v>62</v>
      </c>
      <c r="B74" s="38" t="s">
        <v>140</v>
      </c>
      <c r="C74" s="39" t="s">
        <v>141</v>
      </c>
      <c r="E74" s="35">
        <v>16457</v>
      </c>
      <c r="F74" s="35">
        <v>15392</v>
      </c>
      <c r="H74" s="36">
        <f t="shared" si="0"/>
        <v>1065</v>
      </c>
      <c r="I74" s="37">
        <f t="shared" si="1"/>
        <v>6.9191787941787944E-2</v>
      </c>
      <c r="J74" s="37">
        <f t="shared" si="2"/>
        <v>6.7127325359630508E-3</v>
      </c>
    </row>
    <row r="75" spans="1:10" ht="15" customHeight="1" x14ac:dyDescent="0.25">
      <c r="A75" s="39" t="s">
        <v>62</v>
      </c>
      <c r="B75" s="38" t="s">
        <v>142</v>
      </c>
      <c r="C75" s="39" t="s">
        <v>143</v>
      </c>
      <c r="E75" s="35">
        <v>4761</v>
      </c>
      <c r="F75" s="35">
        <v>4640</v>
      </c>
      <c r="H75" s="36">
        <f t="shared" si="0"/>
        <v>121</v>
      </c>
      <c r="I75" s="37">
        <f t="shared" si="1"/>
        <v>2.6077586206896552E-2</v>
      </c>
      <c r="J75" s="37">
        <f t="shared" si="2"/>
        <v>2.5776528466399107E-3</v>
      </c>
    </row>
    <row r="76" spans="1:10" ht="15" customHeight="1" x14ac:dyDescent="0.25">
      <c r="A76" s="39" t="s">
        <v>62</v>
      </c>
      <c r="B76" s="38" t="s">
        <v>144</v>
      </c>
      <c r="C76" s="39" t="s">
        <v>145</v>
      </c>
      <c r="E76" s="35">
        <v>5641</v>
      </c>
      <c r="F76" s="35">
        <v>5711</v>
      </c>
      <c r="H76" s="36">
        <f t="shared" ref="H76:H139" si="3">E76-F76</f>
        <v>-70</v>
      </c>
      <c r="I76" s="37">
        <f t="shared" ref="I76:I139" si="4">H76/F76</f>
        <v>-1.225704780248643E-2</v>
      </c>
      <c r="J76" s="37">
        <f t="shared" ref="J76:J139" si="5">(E76/F76)^(1/10)-1</f>
        <v>-1.2325183171034704E-3</v>
      </c>
    </row>
    <row r="77" spans="1:10" ht="15" customHeight="1" x14ac:dyDescent="0.25">
      <c r="A77" s="39" t="s">
        <v>62</v>
      </c>
      <c r="B77" s="38" t="s">
        <v>146</v>
      </c>
      <c r="C77" s="39" t="s">
        <v>147</v>
      </c>
      <c r="E77" s="35">
        <v>12748</v>
      </c>
      <c r="F77" s="35">
        <v>12754</v>
      </c>
      <c r="H77" s="36">
        <f t="shared" si="3"/>
        <v>-6</v>
      </c>
      <c r="I77" s="37">
        <f t="shared" si="4"/>
        <v>-4.7044064607182058E-4</v>
      </c>
      <c r="J77" s="37">
        <f t="shared" si="5"/>
        <v>-4.7054026723558628E-5</v>
      </c>
    </row>
    <row r="78" spans="1:10" ht="15" customHeight="1" x14ac:dyDescent="0.25">
      <c r="A78" s="39" t="s">
        <v>62</v>
      </c>
      <c r="B78" s="38" t="s">
        <v>148</v>
      </c>
      <c r="C78" s="39" t="s">
        <v>149</v>
      </c>
      <c r="E78" s="35">
        <v>5888</v>
      </c>
      <c r="F78" s="35">
        <v>5750</v>
      </c>
      <c r="H78" s="36">
        <f t="shared" si="3"/>
        <v>138</v>
      </c>
      <c r="I78" s="37">
        <f t="shared" si="4"/>
        <v>2.4E-2</v>
      </c>
      <c r="J78" s="37">
        <f t="shared" si="5"/>
        <v>2.3744672545444878E-3</v>
      </c>
    </row>
    <row r="79" spans="1:10" ht="15" customHeight="1" x14ac:dyDescent="0.25">
      <c r="A79" s="39" t="s">
        <v>62</v>
      </c>
      <c r="B79" s="38" t="s">
        <v>150</v>
      </c>
      <c r="C79" s="39" t="s">
        <v>151</v>
      </c>
      <c r="E79" s="35">
        <v>8244</v>
      </c>
      <c r="F79" s="35">
        <v>7978</v>
      </c>
      <c r="H79" s="36">
        <f t="shared" si="3"/>
        <v>266</v>
      </c>
      <c r="I79" s="37">
        <f t="shared" si="4"/>
        <v>3.334168964652795E-2</v>
      </c>
      <c r="J79" s="37">
        <f t="shared" si="5"/>
        <v>3.2851753538112316E-3</v>
      </c>
    </row>
    <row r="80" spans="1:10" ht="15" customHeight="1" x14ac:dyDescent="0.25">
      <c r="A80" s="39" t="s">
        <v>62</v>
      </c>
      <c r="B80" s="38" t="s">
        <v>152</v>
      </c>
      <c r="C80" s="39" t="s">
        <v>153</v>
      </c>
      <c r="E80" s="35">
        <v>20292</v>
      </c>
      <c r="F80" s="35">
        <v>19622</v>
      </c>
      <c r="H80" s="36">
        <f t="shared" si="3"/>
        <v>670</v>
      </c>
      <c r="I80" s="37">
        <f t="shared" si="4"/>
        <v>3.4145347059423098E-2</v>
      </c>
      <c r="J80" s="37">
        <f t="shared" si="5"/>
        <v>3.3631762251395969E-3</v>
      </c>
    </row>
    <row r="81" spans="1:10" ht="15" customHeight="1" x14ac:dyDescent="0.25">
      <c r="A81" s="39" t="s">
        <v>62</v>
      </c>
      <c r="B81" s="38" t="s">
        <v>154</v>
      </c>
      <c r="C81" s="39" t="s">
        <v>155</v>
      </c>
      <c r="E81" s="35">
        <v>26698</v>
      </c>
      <c r="F81" s="35">
        <v>26342</v>
      </c>
      <c r="H81" s="36">
        <f t="shared" si="3"/>
        <v>356</v>
      </c>
      <c r="I81" s="37">
        <f t="shared" si="4"/>
        <v>1.3514539518639436E-2</v>
      </c>
      <c r="J81" s="37">
        <f t="shared" si="5"/>
        <v>1.3433046922466385E-3</v>
      </c>
    </row>
    <row r="82" spans="1:10" ht="15" customHeight="1" x14ac:dyDescent="0.25">
      <c r="A82" s="39" t="s">
        <v>62</v>
      </c>
      <c r="B82" s="38" t="s">
        <v>156</v>
      </c>
      <c r="C82" s="39" t="s">
        <v>157</v>
      </c>
      <c r="E82" s="35">
        <v>8883</v>
      </c>
      <c r="F82" s="35">
        <v>8645</v>
      </c>
      <c r="H82" s="36">
        <f t="shared" si="3"/>
        <v>238</v>
      </c>
      <c r="I82" s="37">
        <f t="shared" si="4"/>
        <v>2.7530364372469637E-2</v>
      </c>
      <c r="J82" s="37">
        <f t="shared" si="5"/>
        <v>2.7195130502100096E-3</v>
      </c>
    </row>
    <row r="83" spans="1:10" ht="15" customHeight="1" x14ac:dyDescent="0.25">
      <c r="A83" s="39" t="s">
        <v>62</v>
      </c>
      <c r="B83" s="38" t="s">
        <v>158</v>
      </c>
      <c r="C83" s="39" t="s">
        <v>159</v>
      </c>
      <c r="E83" s="35">
        <v>14798</v>
      </c>
      <c r="F83" s="35">
        <v>14473</v>
      </c>
      <c r="H83" s="36">
        <f t="shared" si="3"/>
        <v>325</v>
      </c>
      <c r="I83" s="37">
        <f t="shared" si="4"/>
        <v>2.2455606992330547E-2</v>
      </c>
      <c r="J83" s="37">
        <f t="shared" si="5"/>
        <v>2.2231868079325423E-3</v>
      </c>
    </row>
    <row r="84" spans="1:10" ht="15" customHeight="1" x14ac:dyDescent="0.25">
      <c r="A84" s="39" t="s">
        <v>62</v>
      </c>
      <c r="B84" s="38" t="s">
        <v>160</v>
      </c>
      <c r="C84" s="39" t="s">
        <v>161</v>
      </c>
      <c r="E84" s="35">
        <v>11501</v>
      </c>
      <c r="F84" s="35">
        <v>11032</v>
      </c>
      <c r="H84" s="36">
        <f t="shared" si="3"/>
        <v>469</v>
      </c>
      <c r="I84" s="37">
        <f t="shared" si="4"/>
        <v>4.2512690355329952E-2</v>
      </c>
      <c r="J84" s="37">
        <f t="shared" si="5"/>
        <v>4.1720636886728446E-3</v>
      </c>
    </row>
    <row r="85" spans="1:10" ht="15" customHeight="1" x14ac:dyDescent="0.25">
      <c r="A85" s="39" t="s">
        <v>62</v>
      </c>
      <c r="B85" s="38" t="s">
        <v>162</v>
      </c>
      <c r="C85" s="39" t="s">
        <v>163</v>
      </c>
      <c r="E85" s="35">
        <v>13224</v>
      </c>
      <c r="F85" s="35">
        <v>12729</v>
      </c>
      <c r="H85" s="36">
        <f t="shared" si="3"/>
        <v>495</v>
      </c>
      <c r="I85" s="37">
        <f t="shared" si="4"/>
        <v>3.8887579542776336E-2</v>
      </c>
      <c r="J85" s="37">
        <f t="shared" si="5"/>
        <v>3.8223371317045451E-3</v>
      </c>
    </row>
    <row r="86" spans="1:10" ht="15" customHeight="1" x14ac:dyDescent="0.25">
      <c r="A86" s="39" t="s">
        <v>62</v>
      </c>
      <c r="B86" s="38" t="s">
        <v>164</v>
      </c>
      <c r="C86" s="39" t="s">
        <v>165</v>
      </c>
      <c r="E86" s="35">
        <v>25979</v>
      </c>
      <c r="F86" s="35">
        <v>24958</v>
      </c>
      <c r="H86" s="36">
        <f t="shared" si="3"/>
        <v>1021</v>
      </c>
      <c r="I86" s="37">
        <f t="shared" si="4"/>
        <v>4.090872666079013E-2</v>
      </c>
      <c r="J86" s="37">
        <f t="shared" si="5"/>
        <v>4.0174591669894788E-3</v>
      </c>
    </row>
    <row r="87" spans="1:10" ht="15" customHeight="1" x14ac:dyDescent="0.25">
      <c r="A87" s="39" t="s">
        <v>62</v>
      </c>
      <c r="B87" s="38" t="s">
        <v>166</v>
      </c>
      <c r="C87" s="39" t="s">
        <v>167</v>
      </c>
      <c r="E87" s="35">
        <v>12049</v>
      </c>
      <c r="F87" s="35">
        <v>11340</v>
      </c>
      <c r="H87" s="36">
        <f t="shared" si="3"/>
        <v>709</v>
      </c>
      <c r="I87" s="37">
        <f t="shared" si="4"/>
        <v>6.2522045855379182E-2</v>
      </c>
      <c r="J87" s="37">
        <f t="shared" si="5"/>
        <v>6.0829635996910714E-3</v>
      </c>
    </row>
    <row r="88" spans="1:10" ht="15" customHeight="1" x14ac:dyDescent="0.25">
      <c r="A88" s="39" t="s">
        <v>62</v>
      </c>
      <c r="B88" s="38" t="s">
        <v>168</v>
      </c>
      <c r="C88" s="39" t="s">
        <v>169</v>
      </c>
      <c r="E88" s="35">
        <v>9909</v>
      </c>
      <c r="F88" s="35">
        <v>9659</v>
      </c>
      <c r="H88" s="36">
        <f t="shared" si="3"/>
        <v>250</v>
      </c>
      <c r="I88" s="37">
        <f t="shared" si="4"/>
        <v>2.5882596542085103E-2</v>
      </c>
      <c r="J88" s="37">
        <f t="shared" si="5"/>
        <v>2.5585988294096751E-3</v>
      </c>
    </row>
    <row r="89" spans="1:10" ht="15" customHeight="1" x14ac:dyDescent="0.25">
      <c r="A89" s="39" t="s">
        <v>62</v>
      </c>
      <c r="B89" s="38" t="s">
        <v>170</v>
      </c>
      <c r="C89" s="39" t="s">
        <v>171</v>
      </c>
      <c r="E89" s="35">
        <v>5814</v>
      </c>
      <c r="F89" s="35">
        <v>5530</v>
      </c>
      <c r="H89" s="36">
        <f t="shared" si="3"/>
        <v>284</v>
      </c>
      <c r="I89" s="37">
        <f t="shared" si="4"/>
        <v>5.1356238698010849E-2</v>
      </c>
      <c r="J89" s="37">
        <f t="shared" si="5"/>
        <v>5.0206601473070656E-3</v>
      </c>
    </row>
    <row r="90" spans="1:10" ht="15" customHeight="1" x14ac:dyDescent="0.25">
      <c r="A90" s="39" t="s">
        <v>62</v>
      </c>
      <c r="B90" s="38" t="s">
        <v>172</v>
      </c>
      <c r="C90" s="39" t="s">
        <v>173</v>
      </c>
      <c r="E90" s="35">
        <v>407</v>
      </c>
      <c r="F90" s="35">
        <v>531</v>
      </c>
      <c r="H90" s="36">
        <f t="shared" si="3"/>
        <v>-124</v>
      </c>
      <c r="I90" s="37">
        <f t="shared" si="4"/>
        <v>-0.2335216572504708</v>
      </c>
      <c r="J90" s="37">
        <f t="shared" si="5"/>
        <v>-2.6244353969589573E-2</v>
      </c>
    </row>
    <row r="91" spans="1:10" ht="15" customHeight="1" x14ac:dyDescent="0.25">
      <c r="A91" s="39" t="s">
        <v>62</v>
      </c>
      <c r="B91" s="38" t="s">
        <v>174</v>
      </c>
      <c r="C91" s="39" t="s">
        <v>175</v>
      </c>
      <c r="E91" s="35">
        <v>18834</v>
      </c>
      <c r="F91" s="35">
        <v>18061</v>
      </c>
      <c r="H91" s="36">
        <f t="shared" si="3"/>
        <v>773</v>
      </c>
      <c r="I91" s="37">
        <f t="shared" si="4"/>
        <v>4.2799402026465865E-2</v>
      </c>
      <c r="J91" s="37">
        <f t="shared" si="5"/>
        <v>4.1996769952723501E-3</v>
      </c>
    </row>
    <row r="92" spans="1:10" ht="15" customHeight="1" x14ac:dyDescent="0.25">
      <c r="A92" s="39" t="s">
        <v>62</v>
      </c>
      <c r="B92" s="38" t="s">
        <v>176</v>
      </c>
      <c r="C92" s="39" t="s">
        <v>177</v>
      </c>
      <c r="E92" s="35">
        <v>14294</v>
      </c>
      <c r="F92" s="35">
        <v>13659</v>
      </c>
      <c r="H92" s="36">
        <f t="shared" si="3"/>
        <v>635</v>
      </c>
      <c r="I92" s="37">
        <f t="shared" si="4"/>
        <v>4.6489494106449959E-2</v>
      </c>
      <c r="J92" s="37">
        <f t="shared" si="5"/>
        <v>4.5544625582107923E-3</v>
      </c>
    </row>
    <row r="93" spans="1:10" ht="15" customHeight="1" x14ac:dyDescent="0.25">
      <c r="A93" s="39" t="s">
        <v>62</v>
      </c>
      <c r="B93" s="38" t="s">
        <v>178</v>
      </c>
      <c r="C93" s="39" t="s">
        <v>179</v>
      </c>
      <c r="E93" s="35">
        <v>3372</v>
      </c>
      <c r="F93" s="35">
        <v>3152</v>
      </c>
      <c r="H93" s="36">
        <f t="shared" si="3"/>
        <v>220</v>
      </c>
      <c r="I93" s="37">
        <f t="shared" si="4"/>
        <v>6.9796954314720813E-2</v>
      </c>
      <c r="J93" s="37">
        <f t="shared" si="5"/>
        <v>6.769698328618512E-3</v>
      </c>
    </row>
    <row r="94" spans="1:10" ht="15" customHeight="1" x14ac:dyDescent="0.25">
      <c r="A94" s="39" t="s">
        <v>62</v>
      </c>
      <c r="B94" s="38" t="s">
        <v>180</v>
      </c>
      <c r="C94" s="39" t="s">
        <v>181</v>
      </c>
      <c r="E94" s="35">
        <v>2701</v>
      </c>
      <c r="F94" s="35">
        <v>2378</v>
      </c>
      <c r="H94" s="36">
        <f t="shared" si="3"/>
        <v>323</v>
      </c>
      <c r="I94" s="37">
        <f t="shared" si="4"/>
        <v>0.13582842724978975</v>
      </c>
      <c r="J94" s="37">
        <f t="shared" si="5"/>
        <v>1.2817678827862E-2</v>
      </c>
    </row>
    <row r="95" spans="1:10" ht="15" customHeight="1" x14ac:dyDescent="0.25">
      <c r="A95" s="39" t="s">
        <v>62</v>
      </c>
      <c r="B95" s="38" t="s">
        <v>182</v>
      </c>
      <c r="C95" s="39" t="s">
        <v>183</v>
      </c>
      <c r="E95" s="35">
        <v>41246</v>
      </c>
      <c r="F95" s="35">
        <v>39776</v>
      </c>
      <c r="H95" s="36">
        <f t="shared" si="3"/>
        <v>1470</v>
      </c>
      <c r="I95" s="37">
        <f t="shared" si="4"/>
        <v>3.6956958970233308E-2</v>
      </c>
      <c r="J95" s="37">
        <f t="shared" si="5"/>
        <v>3.6356352523312374E-3</v>
      </c>
    </row>
    <row r="96" spans="1:10" ht="15" customHeight="1" x14ac:dyDescent="0.25">
      <c r="A96" s="39" t="s">
        <v>62</v>
      </c>
      <c r="B96" s="38" t="s">
        <v>184</v>
      </c>
      <c r="C96" s="39" t="s">
        <v>185</v>
      </c>
      <c r="E96" s="35">
        <v>15409</v>
      </c>
      <c r="F96" s="35">
        <v>14488</v>
      </c>
      <c r="H96" s="36">
        <f t="shared" si="3"/>
        <v>921</v>
      </c>
      <c r="I96" s="37">
        <f t="shared" si="4"/>
        <v>6.3569850911098846E-2</v>
      </c>
      <c r="J96" s="37">
        <f t="shared" si="5"/>
        <v>6.182134370028125E-3</v>
      </c>
    </row>
    <row r="97" spans="1:10" ht="15" customHeight="1" x14ac:dyDescent="0.25">
      <c r="A97" s="39" t="s">
        <v>62</v>
      </c>
      <c r="B97" s="38" t="s">
        <v>186</v>
      </c>
      <c r="C97" s="39" t="s">
        <v>187</v>
      </c>
      <c r="E97" s="35">
        <v>61</v>
      </c>
      <c r="F97" s="35">
        <v>67</v>
      </c>
      <c r="H97" s="36">
        <f t="shared" si="3"/>
        <v>-6</v>
      </c>
      <c r="I97" s="37">
        <f t="shared" si="4"/>
        <v>-8.9552238805970144E-2</v>
      </c>
      <c r="J97" s="37">
        <f t="shared" si="5"/>
        <v>-9.3380030368771516E-3</v>
      </c>
    </row>
    <row r="98" spans="1:10" ht="15" customHeight="1" x14ac:dyDescent="0.25">
      <c r="A98" s="39" t="s">
        <v>62</v>
      </c>
      <c r="B98" s="38" t="s">
        <v>188</v>
      </c>
      <c r="C98" s="39" t="s">
        <v>189</v>
      </c>
      <c r="E98" s="35">
        <v>8353</v>
      </c>
      <c r="F98" s="35">
        <v>8208</v>
      </c>
      <c r="H98" s="36">
        <f t="shared" si="3"/>
        <v>145</v>
      </c>
      <c r="I98" s="37">
        <f t="shared" si="4"/>
        <v>1.766569200779727E-2</v>
      </c>
      <c r="J98" s="37">
        <f t="shared" si="5"/>
        <v>1.7526808873566946E-3</v>
      </c>
    </row>
    <row r="99" spans="1:10" ht="15" customHeight="1" x14ac:dyDescent="0.25">
      <c r="A99" s="39" t="s">
        <v>62</v>
      </c>
      <c r="B99" s="38" t="s">
        <v>190</v>
      </c>
      <c r="C99" s="39" t="s">
        <v>191</v>
      </c>
      <c r="E99" s="35">
        <v>10058</v>
      </c>
      <c r="F99" s="35">
        <v>9625</v>
      </c>
      <c r="H99" s="36">
        <f t="shared" si="3"/>
        <v>433</v>
      </c>
      <c r="I99" s="37">
        <f t="shared" si="4"/>
        <v>4.4987012987012985E-2</v>
      </c>
      <c r="J99" s="37">
        <f t="shared" si="5"/>
        <v>4.4101419363111738E-3</v>
      </c>
    </row>
    <row r="100" spans="1:10" ht="15" customHeight="1" x14ac:dyDescent="0.25">
      <c r="A100" s="39" t="s">
        <v>62</v>
      </c>
      <c r="B100" s="38" t="s">
        <v>192</v>
      </c>
      <c r="C100" s="39" t="s">
        <v>193</v>
      </c>
      <c r="E100" s="35">
        <v>11868</v>
      </c>
      <c r="F100" s="35">
        <v>11335</v>
      </c>
      <c r="H100" s="36">
        <f t="shared" si="3"/>
        <v>533</v>
      </c>
      <c r="I100" s="37">
        <f t="shared" si="4"/>
        <v>4.7022496691662988E-2</v>
      </c>
      <c r="J100" s="37">
        <f t="shared" si="5"/>
        <v>4.6056152405544726E-3</v>
      </c>
    </row>
    <row r="101" spans="1:10" ht="15" customHeight="1" x14ac:dyDescent="0.25">
      <c r="A101" s="39" t="s">
        <v>62</v>
      </c>
      <c r="B101" s="38" t="s">
        <v>194</v>
      </c>
      <c r="C101" s="39" t="s">
        <v>195</v>
      </c>
      <c r="E101" s="35">
        <v>9285</v>
      </c>
      <c r="F101" s="35">
        <v>9102</v>
      </c>
      <c r="H101" s="36">
        <f t="shared" si="3"/>
        <v>183</v>
      </c>
      <c r="I101" s="37">
        <f t="shared" si="4"/>
        <v>2.0105471324983519E-2</v>
      </c>
      <c r="J101" s="37">
        <f t="shared" si="5"/>
        <v>1.9925850855013749E-3</v>
      </c>
    </row>
    <row r="102" spans="1:10" ht="15" customHeight="1" x14ac:dyDescent="0.25">
      <c r="A102" s="39" t="s">
        <v>62</v>
      </c>
      <c r="B102" s="38" t="s">
        <v>196</v>
      </c>
      <c r="C102" s="39" t="s">
        <v>197</v>
      </c>
      <c r="E102" s="35">
        <v>11282</v>
      </c>
      <c r="F102" s="35">
        <v>10908</v>
      </c>
      <c r="H102" s="36">
        <f t="shared" si="3"/>
        <v>374</v>
      </c>
      <c r="I102" s="37">
        <f t="shared" si="4"/>
        <v>3.4286762009534288E-2</v>
      </c>
      <c r="J102" s="37">
        <f t="shared" si="5"/>
        <v>3.3768959429094636E-3</v>
      </c>
    </row>
    <row r="103" spans="1:10" ht="15" customHeight="1" x14ac:dyDescent="0.25">
      <c r="A103" s="39" t="s">
        <v>62</v>
      </c>
      <c r="B103" s="38" t="s">
        <v>198</v>
      </c>
      <c r="C103" s="39" t="s">
        <v>199</v>
      </c>
      <c r="E103" s="35">
        <v>6128</v>
      </c>
      <c r="F103" s="35">
        <v>5730</v>
      </c>
      <c r="H103" s="36">
        <f t="shared" si="3"/>
        <v>398</v>
      </c>
      <c r="I103" s="37">
        <f t="shared" si="4"/>
        <v>6.9458987783595119E-2</v>
      </c>
      <c r="J103" s="37">
        <f t="shared" si="5"/>
        <v>6.7378882881901081E-3</v>
      </c>
    </row>
    <row r="104" spans="1:10" ht="15" customHeight="1" x14ac:dyDescent="0.25">
      <c r="A104" s="39" t="s">
        <v>62</v>
      </c>
      <c r="B104" s="38" t="s">
        <v>200</v>
      </c>
      <c r="C104" s="39" t="s">
        <v>201</v>
      </c>
      <c r="E104" s="35">
        <v>10137</v>
      </c>
      <c r="F104" s="35">
        <v>7626</v>
      </c>
      <c r="H104" s="36">
        <f t="shared" si="3"/>
        <v>2511</v>
      </c>
      <c r="I104" s="37">
        <f t="shared" si="4"/>
        <v>0.32926829268292684</v>
      </c>
      <c r="J104" s="37">
        <f t="shared" si="5"/>
        <v>2.8871801423780541E-2</v>
      </c>
    </row>
    <row r="105" spans="1:10" ht="15" customHeight="1" x14ac:dyDescent="0.25">
      <c r="A105" s="39" t="s">
        <v>62</v>
      </c>
      <c r="B105" s="38" t="s">
        <v>202</v>
      </c>
      <c r="C105" s="39" t="s">
        <v>203</v>
      </c>
      <c r="E105" s="35">
        <v>16585</v>
      </c>
      <c r="F105" s="35">
        <v>16696</v>
      </c>
      <c r="H105" s="36">
        <f t="shared" si="3"/>
        <v>-111</v>
      </c>
      <c r="I105" s="37">
        <f t="shared" si="4"/>
        <v>-6.6482989937709635E-3</v>
      </c>
      <c r="J105" s="37">
        <f t="shared" si="5"/>
        <v>-6.6682730937184242E-4</v>
      </c>
    </row>
    <row r="106" spans="1:10" ht="15" customHeight="1" x14ac:dyDescent="0.25">
      <c r="A106" s="39" t="s">
        <v>204</v>
      </c>
      <c r="C106" s="11" t="s">
        <v>205</v>
      </c>
      <c r="E106" s="35">
        <v>461860</v>
      </c>
      <c r="F106" s="35">
        <v>448734</v>
      </c>
      <c r="H106" s="36">
        <f t="shared" si="3"/>
        <v>13126</v>
      </c>
      <c r="I106" s="37">
        <f t="shared" si="4"/>
        <v>2.9251182214853344E-2</v>
      </c>
      <c r="J106" s="37">
        <f t="shared" si="5"/>
        <v>2.8873133114761806E-3</v>
      </c>
    </row>
    <row r="107" spans="1:10" ht="15" customHeight="1" x14ac:dyDescent="0.25">
      <c r="A107" s="39" t="s">
        <v>204</v>
      </c>
      <c r="B107" s="38" t="s">
        <v>206</v>
      </c>
      <c r="C107" s="39" t="s">
        <v>207</v>
      </c>
      <c r="E107" s="35">
        <v>1355</v>
      </c>
      <c r="F107" s="35">
        <v>1443</v>
      </c>
      <c r="H107" s="36">
        <f t="shared" si="3"/>
        <v>-88</v>
      </c>
      <c r="I107" s="37">
        <f t="shared" si="4"/>
        <v>-6.0984060984060985E-2</v>
      </c>
      <c r="J107" s="37">
        <f t="shared" si="5"/>
        <v>-6.2725275924879753E-3</v>
      </c>
    </row>
    <row r="108" spans="1:10" ht="15" customHeight="1" x14ac:dyDescent="0.25">
      <c r="A108" s="39" t="s">
        <v>204</v>
      </c>
      <c r="B108" s="38" t="s">
        <v>208</v>
      </c>
      <c r="C108" s="39" t="s">
        <v>209</v>
      </c>
      <c r="E108" s="35">
        <v>2499</v>
      </c>
      <c r="F108" s="35">
        <v>2577</v>
      </c>
      <c r="H108" s="36">
        <f t="shared" si="3"/>
        <v>-78</v>
      </c>
      <c r="I108" s="37">
        <f t="shared" si="4"/>
        <v>-3.0267753201396973E-2</v>
      </c>
      <c r="J108" s="37">
        <f t="shared" si="5"/>
        <v>-3.0688095299497009E-3</v>
      </c>
    </row>
    <row r="109" spans="1:10" ht="15" customHeight="1" x14ac:dyDescent="0.25">
      <c r="A109" s="39" t="s">
        <v>204</v>
      </c>
      <c r="B109" s="38" t="s">
        <v>210</v>
      </c>
      <c r="C109" s="39" t="s">
        <v>211</v>
      </c>
      <c r="E109" s="35">
        <v>3993</v>
      </c>
      <c r="F109" s="35">
        <v>3924</v>
      </c>
      <c r="H109" s="36">
        <f t="shared" si="3"/>
        <v>69</v>
      </c>
      <c r="I109" s="37">
        <f t="shared" si="4"/>
        <v>1.7584097859327217E-2</v>
      </c>
      <c r="J109" s="37">
        <f t="shared" si="5"/>
        <v>1.744648769654189E-3</v>
      </c>
    </row>
    <row r="110" spans="1:10" ht="15" customHeight="1" x14ac:dyDescent="0.25">
      <c r="A110" s="39" t="s">
        <v>204</v>
      </c>
      <c r="B110" s="38" t="s">
        <v>212</v>
      </c>
      <c r="C110" s="39" t="s">
        <v>213</v>
      </c>
      <c r="E110" s="35">
        <v>11791</v>
      </c>
      <c r="F110" s="35">
        <v>11367</v>
      </c>
      <c r="H110" s="36">
        <f t="shared" si="3"/>
        <v>424</v>
      </c>
      <c r="I110" s="37">
        <f t="shared" si="4"/>
        <v>3.7300958916160816E-2</v>
      </c>
      <c r="J110" s="37">
        <f t="shared" si="5"/>
        <v>3.6689248765604532E-3</v>
      </c>
    </row>
    <row r="111" spans="1:10" ht="15" customHeight="1" x14ac:dyDescent="0.25">
      <c r="A111" s="39" t="s">
        <v>204</v>
      </c>
      <c r="B111" s="38" t="s">
        <v>214</v>
      </c>
      <c r="C111" s="39" t="s">
        <v>215</v>
      </c>
      <c r="E111" s="35">
        <v>9743</v>
      </c>
      <c r="F111" s="35">
        <v>9920</v>
      </c>
      <c r="H111" s="36">
        <f t="shared" si="3"/>
        <v>-177</v>
      </c>
      <c r="I111" s="37">
        <f t="shared" si="4"/>
        <v>-1.784274193548387E-2</v>
      </c>
      <c r="J111" s="37">
        <f t="shared" si="5"/>
        <v>-1.7987645657553397E-3</v>
      </c>
    </row>
    <row r="112" spans="1:10" ht="15" customHeight="1" x14ac:dyDescent="0.25">
      <c r="A112" s="39" t="s">
        <v>204</v>
      </c>
      <c r="B112" s="38" t="s">
        <v>216</v>
      </c>
      <c r="C112" s="39" t="s">
        <v>217</v>
      </c>
      <c r="E112" s="35">
        <v>23983</v>
      </c>
      <c r="F112" s="35">
        <v>22594</v>
      </c>
      <c r="H112" s="36">
        <f t="shared" si="3"/>
        <v>1389</v>
      </c>
      <c r="I112" s="37">
        <f t="shared" si="4"/>
        <v>6.1476498185358948E-2</v>
      </c>
      <c r="J112" s="37">
        <f t="shared" si="5"/>
        <v>5.9839187102845859E-3</v>
      </c>
    </row>
    <row r="113" spans="1:10" ht="15" customHeight="1" x14ac:dyDescent="0.25">
      <c r="A113" s="39" t="s">
        <v>204</v>
      </c>
      <c r="B113" s="38" t="s">
        <v>218</v>
      </c>
      <c r="C113" s="39" t="s">
        <v>219</v>
      </c>
      <c r="E113" s="35">
        <v>9422</v>
      </c>
      <c r="F113" s="35">
        <v>7699</v>
      </c>
      <c r="H113" s="36">
        <f t="shared" si="3"/>
        <v>1723</v>
      </c>
      <c r="I113" s="37">
        <f t="shared" si="4"/>
        <v>0.22379529809066112</v>
      </c>
      <c r="J113" s="37">
        <f t="shared" si="5"/>
        <v>2.0401005821708784E-2</v>
      </c>
    </row>
    <row r="114" spans="1:10" ht="15" customHeight="1" x14ac:dyDescent="0.25">
      <c r="A114" s="39" t="s">
        <v>204</v>
      </c>
      <c r="B114" s="38" t="s">
        <v>220</v>
      </c>
      <c r="C114" s="39" t="s">
        <v>221</v>
      </c>
      <c r="E114" s="35">
        <v>17064</v>
      </c>
      <c r="F114" s="35">
        <v>15569</v>
      </c>
      <c r="H114" s="36">
        <f t="shared" si="3"/>
        <v>1495</v>
      </c>
      <c r="I114" s="37">
        <f t="shared" si="4"/>
        <v>9.6024150555591242E-2</v>
      </c>
      <c r="J114" s="37">
        <f t="shared" si="5"/>
        <v>9.2110856802358754E-3</v>
      </c>
    </row>
    <row r="115" spans="1:10" ht="15" customHeight="1" x14ac:dyDescent="0.25">
      <c r="A115" s="39" t="s">
        <v>204</v>
      </c>
      <c r="B115" s="38" t="s">
        <v>222</v>
      </c>
      <c r="C115" s="39" t="s">
        <v>223</v>
      </c>
      <c r="E115" s="35">
        <v>4824</v>
      </c>
      <c r="F115" s="35">
        <v>4283</v>
      </c>
      <c r="H115" s="36">
        <f t="shared" si="3"/>
        <v>541</v>
      </c>
      <c r="I115" s="37">
        <f t="shared" si="4"/>
        <v>0.12631333177679196</v>
      </c>
      <c r="J115" s="37">
        <f t="shared" si="5"/>
        <v>1.1966002647528118E-2</v>
      </c>
    </row>
    <row r="116" spans="1:10" ht="15" customHeight="1" x14ac:dyDescent="0.25">
      <c r="A116" s="39" t="s">
        <v>204</v>
      </c>
      <c r="B116" s="38" t="s">
        <v>224</v>
      </c>
      <c r="C116" s="39" t="s">
        <v>225</v>
      </c>
      <c r="E116" s="35">
        <v>17882</v>
      </c>
      <c r="F116" s="35">
        <v>16896</v>
      </c>
      <c r="H116" s="36">
        <f t="shared" si="3"/>
        <v>986</v>
      </c>
      <c r="I116" s="37">
        <f t="shared" si="4"/>
        <v>5.8357007575757576E-2</v>
      </c>
      <c r="J116" s="37">
        <f t="shared" si="5"/>
        <v>5.6878862260070218E-3</v>
      </c>
    </row>
    <row r="117" spans="1:10" ht="15" customHeight="1" x14ac:dyDescent="0.25">
      <c r="A117" s="39" t="s">
        <v>204</v>
      </c>
      <c r="B117" s="38" t="s">
        <v>226</v>
      </c>
      <c r="C117" s="39" t="s">
        <v>227</v>
      </c>
      <c r="E117" s="35">
        <v>6191</v>
      </c>
      <c r="F117" s="35">
        <v>6069</v>
      </c>
      <c r="H117" s="36">
        <f t="shared" si="3"/>
        <v>122</v>
      </c>
      <c r="I117" s="37">
        <f t="shared" si="4"/>
        <v>2.0102158510463007E-2</v>
      </c>
      <c r="J117" s="37">
        <f t="shared" si="5"/>
        <v>1.9922596857726571E-3</v>
      </c>
    </row>
    <row r="118" spans="1:10" ht="15" customHeight="1" x14ac:dyDescent="0.25">
      <c r="A118" s="39" t="s">
        <v>204</v>
      </c>
      <c r="B118" s="38" t="s">
        <v>228</v>
      </c>
      <c r="C118" s="39" t="s">
        <v>229</v>
      </c>
      <c r="E118" s="35">
        <v>8930</v>
      </c>
      <c r="F118" s="35">
        <v>8881</v>
      </c>
      <c r="H118" s="36">
        <f t="shared" si="3"/>
        <v>49</v>
      </c>
      <c r="I118" s="37">
        <f t="shared" si="4"/>
        <v>5.5173966895619864E-3</v>
      </c>
      <c r="J118" s="37">
        <f t="shared" si="5"/>
        <v>5.5037456173434585E-4</v>
      </c>
    </row>
    <row r="119" spans="1:10" ht="15" customHeight="1" x14ac:dyDescent="0.25">
      <c r="A119" s="39" t="s">
        <v>204</v>
      </c>
      <c r="B119" s="38" t="s">
        <v>230</v>
      </c>
      <c r="C119" s="39" t="s">
        <v>231</v>
      </c>
      <c r="E119" s="35">
        <v>46826</v>
      </c>
      <c r="F119" s="35">
        <v>45538</v>
      </c>
      <c r="H119" s="36">
        <f t="shared" si="3"/>
        <v>1288</v>
      </c>
      <c r="I119" s="37">
        <f t="shared" si="4"/>
        <v>2.8284070446659933E-2</v>
      </c>
      <c r="J119" s="37">
        <f t="shared" si="5"/>
        <v>2.7930394849970952E-3</v>
      </c>
    </row>
    <row r="120" spans="1:10" ht="15" customHeight="1" x14ac:dyDescent="0.25">
      <c r="A120" s="39" t="s">
        <v>204</v>
      </c>
      <c r="B120" s="38" t="s">
        <v>232</v>
      </c>
      <c r="C120" s="39" t="s">
        <v>233</v>
      </c>
      <c r="E120" s="35">
        <v>526</v>
      </c>
      <c r="F120" s="35">
        <v>540</v>
      </c>
      <c r="H120" s="36">
        <f t="shared" si="3"/>
        <v>-14</v>
      </c>
      <c r="I120" s="37">
        <f t="shared" si="4"/>
        <v>-2.5925925925925925E-2</v>
      </c>
      <c r="J120" s="37">
        <f t="shared" si="5"/>
        <v>-2.6233456810100808E-3</v>
      </c>
    </row>
    <row r="121" spans="1:10" ht="15" customHeight="1" x14ac:dyDescent="0.25">
      <c r="A121" s="39" t="s">
        <v>204</v>
      </c>
      <c r="B121" s="38" t="s">
        <v>234</v>
      </c>
      <c r="C121" s="39" t="s">
        <v>235</v>
      </c>
      <c r="E121" s="35">
        <v>12812</v>
      </c>
      <c r="F121" s="35">
        <v>12109</v>
      </c>
      <c r="H121" s="36">
        <f t="shared" si="3"/>
        <v>703</v>
      </c>
      <c r="I121" s="37">
        <f t="shared" si="4"/>
        <v>5.805599141134693E-2</v>
      </c>
      <c r="J121" s="37">
        <f t="shared" si="5"/>
        <v>5.6592789544918087E-3</v>
      </c>
    </row>
    <row r="122" spans="1:10" ht="15" customHeight="1" x14ac:dyDescent="0.25">
      <c r="A122" s="39" t="s">
        <v>204</v>
      </c>
      <c r="B122" s="38" t="s">
        <v>236</v>
      </c>
      <c r="C122" s="39" t="s">
        <v>237</v>
      </c>
      <c r="E122" s="35">
        <v>6035</v>
      </c>
      <c r="F122" s="35">
        <v>6110</v>
      </c>
      <c r="H122" s="36">
        <f t="shared" si="3"/>
        <v>-75</v>
      </c>
      <c r="I122" s="37">
        <f t="shared" si="4"/>
        <v>-1.2274959083469721E-2</v>
      </c>
      <c r="J122" s="37">
        <f t="shared" si="5"/>
        <v>-1.234329451360705E-3</v>
      </c>
    </row>
    <row r="123" spans="1:10" ht="15" customHeight="1" x14ac:dyDescent="0.25">
      <c r="A123" s="39" t="s">
        <v>204</v>
      </c>
      <c r="B123" s="38" t="s">
        <v>238</v>
      </c>
      <c r="C123" s="39" t="s">
        <v>239</v>
      </c>
      <c r="E123" s="35">
        <v>12803</v>
      </c>
      <c r="F123" s="35">
        <v>12559</v>
      </c>
      <c r="H123" s="36">
        <f t="shared" si="3"/>
        <v>244</v>
      </c>
      <c r="I123" s="37">
        <f t="shared" si="4"/>
        <v>1.9428298431403774E-2</v>
      </c>
      <c r="J123" s="37">
        <f t="shared" si="5"/>
        <v>1.9260502994482565E-3</v>
      </c>
    </row>
    <row r="124" spans="1:10" ht="15" customHeight="1" x14ac:dyDescent="0.25">
      <c r="A124" s="39" t="s">
        <v>204</v>
      </c>
      <c r="B124" s="38" t="s">
        <v>240</v>
      </c>
      <c r="C124" s="39" t="s">
        <v>241</v>
      </c>
      <c r="E124" s="35">
        <v>8897</v>
      </c>
      <c r="F124" s="35">
        <v>8544</v>
      </c>
      <c r="H124" s="36">
        <f t="shared" si="3"/>
        <v>353</v>
      </c>
      <c r="I124" s="37">
        <f t="shared" si="4"/>
        <v>4.1315543071161046E-2</v>
      </c>
      <c r="J124" s="37">
        <f t="shared" si="5"/>
        <v>4.0566920940154905E-3</v>
      </c>
    </row>
    <row r="125" spans="1:10" ht="15" customHeight="1" x14ac:dyDescent="0.25">
      <c r="A125" s="39" t="s">
        <v>204</v>
      </c>
      <c r="B125" s="38" t="s">
        <v>242</v>
      </c>
      <c r="C125" s="39" t="s">
        <v>243</v>
      </c>
      <c r="E125" s="35">
        <v>19980</v>
      </c>
      <c r="F125" s="35">
        <v>19131</v>
      </c>
      <c r="H125" s="36">
        <f t="shared" si="3"/>
        <v>849</v>
      </c>
      <c r="I125" s="37">
        <f t="shared" si="4"/>
        <v>4.4378234279441743E-2</v>
      </c>
      <c r="J125" s="37">
        <f t="shared" si="5"/>
        <v>4.3516126092530971E-3</v>
      </c>
    </row>
    <row r="126" spans="1:10" ht="15" customHeight="1" x14ac:dyDescent="0.25">
      <c r="A126" s="39" t="s">
        <v>204</v>
      </c>
      <c r="B126" s="38" t="s">
        <v>244</v>
      </c>
      <c r="C126" s="39" t="s">
        <v>245</v>
      </c>
      <c r="E126" s="35">
        <v>24497</v>
      </c>
      <c r="F126" s="35">
        <v>23033</v>
      </c>
      <c r="H126" s="36">
        <f t="shared" si="3"/>
        <v>1464</v>
      </c>
      <c r="I126" s="37">
        <f t="shared" si="4"/>
        <v>6.3560977727608214E-2</v>
      </c>
      <c r="J126" s="37">
        <f t="shared" si="5"/>
        <v>6.1812949261295103E-3</v>
      </c>
    </row>
    <row r="127" spans="1:10" ht="15" customHeight="1" x14ac:dyDescent="0.25">
      <c r="A127" s="39" t="s">
        <v>204</v>
      </c>
      <c r="B127" s="38" t="s">
        <v>246</v>
      </c>
      <c r="C127" s="39" t="s">
        <v>247</v>
      </c>
      <c r="E127" s="35">
        <v>4264</v>
      </c>
      <c r="F127" s="35">
        <v>4146</v>
      </c>
      <c r="H127" s="36">
        <f t="shared" si="3"/>
        <v>118</v>
      </c>
      <c r="I127" s="37">
        <f t="shared" si="4"/>
        <v>2.8461167390255667E-2</v>
      </c>
      <c r="J127" s="37">
        <f t="shared" si="5"/>
        <v>2.8103088199338266E-3</v>
      </c>
    </row>
    <row r="128" spans="1:10" ht="15" customHeight="1" x14ac:dyDescent="0.25">
      <c r="A128" s="39" t="s">
        <v>204</v>
      </c>
      <c r="B128" s="38" t="s">
        <v>248</v>
      </c>
      <c r="C128" s="39" t="s">
        <v>249</v>
      </c>
      <c r="E128" s="35">
        <v>21355</v>
      </c>
      <c r="F128" s="35">
        <v>20726</v>
      </c>
      <c r="H128" s="36">
        <f t="shared" si="3"/>
        <v>629</v>
      </c>
      <c r="I128" s="37">
        <f t="shared" si="4"/>
        <v>3.0348354723535656E-2</v>
      </c>
      <c r="J128" s="37">
        <f t="shared" si="5"/>
        <v>2.9941689494117352E-3</v>
      </c>
    </row>
    <row r="129" spans="1:10" ht="15" customHeight="1" x14ac:dyDescent="0.25">
      <c r="A129" s="39" t="s">
        <v>204</v>
      </c>
      <c r="B129" s="38" t="s">
        <v>250</v>
      </c>
      <c r="C129" s="39" t="s">
        <v>251</v>
      </c>
      <c r="E129" s="35">
        <v>9981</v>
      </c>
      <c r="F129" s="35">
        <v>9536</v>
      </c>
      <c r="H129" s="36">
        <f t="shared" si="3"/>
        <v>445</v>
      </c>
      <c r="I129" s="37">
        <f t="shared" si="4"/>
        <v>4.6665268456375836E-2</v>
      </c>
      <c r="J129" s="37">
        <f t="shared" si="5"/>
        <v>4.5713343532642892E-3</v>
      </c>
    </row>
    <row r="130" spans="1:10" ht="15" customHeight="1" x14ac:dyDescent="0.25">
      <c r="A130" s="39" t="s">
        <v>204</v>
      </c>
      <c r="B130" s="38" t="s">
        <v>252</v>
      </c>
      <c r="C130" s="39" t="s">
        <v>253</v>
      </c>
      <c r="E130" s="35">
        <v>44633</v>
      </c>
      <c r="F130" s="35">
        <v>41864</v>
      </c>
      <c r="H130" s="36">
        <f t="shared" si="3"/>
        <v>2769</v>
      </c>
      <c r="I130" s="37">
        <f t="shared" si="4"/>
        <v>6.6142747945729025E-2</v>
      </c>
      <c r="J130" s="37">
        <f t="shared" si="5"/>
        <v>6.4252767610140094E-3</v>
      </c>
    </row>
    <row r="131" spans="1:10" ht="15" customHeight="1" x14ac:dyDescent="0.25">
      <c r="A131" s="39" t="s">
        <v>204</v>
      </c>
      <c r="B131" s="38" t="s">
        <v>254</v>
      </c>
      <c r="C131" s="39" t="s">
        <v>255</v>
      </c>
      <c r="E131" s="35">
        <v>6367</v>
      </c>
      <c r="F131" s="35">
        <v>7385</v>
      </c>
      <c r="H131" s="36">
        <f t="shared" si="3"/>
        <v>-1018</v>
      </c>
      <c r="I131" s="37">
        <f t="shared" si="4"/>
        <v>-0.13784698713608667</v>
      </c>
      <c r="J131" s="37">
        <f t="shared" si="5"/>
        <v>-1.4722795480575313E-2</v>
      </c>
    </row>
    <row r="132" spans="1:10" ht="15" customHeight="1" x14ac:dyDescent="0.25">
      <c r="A132" s="39" t="s">
        <v>204</v>
      </c>
      <c r="B132" s="38" t="s">
        <v>256</v>
      </c>
      <c r="C132" s="39" t="s">
        <v>257</v>
      </c>
      <c r="E132" s="35">
        <v>7963</v>
      </c>
      <c r="F132" s="35">
        <v>7678</v>
      </c>
      <c r="H132" s="36">
        <f t="shared" si="3"/>
        <v>285</v>
      </c>
      <c r="I132" s="37">
        <f t="shared" si="4"/>
        <v>3.7119041417035689E-2</v>
      </c>
      <c r="J132" s="37">
        <f t="shared" si="5"/>
        <v>3.6513215618969586E-3</v>
      </c>
    </row>
    <row r="133" spans="1:10" ht="15" customHeight="1" x14ac:dyDescent="0.25">
      <c r="A133" s="39" t="s">
        <v>204</v>
      </c>
      <c r="B133" s="38" t="s">
        <v>258</v>
      </c>
      <c r="C133" s="39" t="s">
        <v>259</v>
      </c>
      <c r="E133" s="35">
        <v>7438</v>
      </c>
      <c r="F133" s="35">
        <v>7398</v>
      </c>
      <c r="H133" s="36">
        <f t="shared" si="3"/>
        <v>40</v>
      </c>
      <c r="I133" s="37">
        <f t="shared" si="4"/>
        <v>5.406866720735334E-3</v>
      </c>
      <c r="J133" s="37">
        <f t="shared" si="5"/>
        <v>5.3937562000627715E-4</v>
      </c>
    </row>
    <row r="134" spans="1:10" ht="15" customHeight="1" x14ac:dyDescent="0.25">
      <c r="A134" s="39" t="s">
        <v>204</v>
      </c>
      <c r="B134" s="38" t="s">
        <v>260</v>
      </c>
      <c r="C134" s="39" t="s">
        <v>261</v>
      </c>
      <c r="E134" s="35">
        <v>1371</v>
      </c>
      <c r="F134" s="35">
        <v>1409</v>
      </c>
      <c r="H134" s="36">
        <f t="shared" si="3"/>
        <v>-38</v>
      </c>
      <c r="I134" s="37">
        <f t="shared" si="4"/>
        <v>-2.6969481902058199E-2</v>
      </c>
      <c r="J134" s="37">
        <f t="shared" si="5"/>
        <v>-2.7302493050834764E-3</v>
      </c>
    </row>
    <row r="135" spans="1:10" ht="15" customHeight="1" x14ac:dyDescent="0.25">
      <c r="A135" s="39" t="s">
        <v>204</v>
      </c>
      <c r="B135" s="38" t="s">
        <v>262</v>
      </c>
      <c r="C135" s="39" t="s">
        <v>263</v>
      </c>
      <c r="E135" s="35">
        <v>26903</v>
      </c>
      <c r="F135" s="35">
        <v>27912</v>
      </c>
      <c r="H135" s="36">
        <f t="shared" si="3"/>
        <v>-1009</v>
      </c>
      <c r="I135" s="37">
        <f t="shared" si="4"/>
        <v>-3.6149326454571508E-2</v>
      </c>
      <c r="J135" s="37">
        <f t="shared" si="5"/>
        <v>-3.6751200875643208E-3</v>
      </c>
    </row>
    <row r="136" spans="1:10" ht="15" customHeight="1" x14ac:dyDescent="0.25">
      <c r="A136" s="39" t="s">
        <v>204</v>
      </c>
      <c r="B136" s="38" t="s">
        <v>264</v>
      </c>
      <c r="C136" s="39" t="s">
        <v>265</v>
      </c>
      <c r="E136" s="35">
        <v>8003</v>
      </c>
      <c r="F136" s="35">
        <v>8079</v>
      </c>
      <c r="H136" s="36">
        <f t="shared" si="3"/>
        <v>-76</v>
      </c>
      <c r="I136" s="37">
        <f t="shared" si="4"/>
        <v>-9.4071048397078843E-3</v>
      </c>
      <c r="J136" s="37">
        <f t="shared" si="5"/>
        <v>-9.4471658530381752E-4</v>
      </c>
    </row>
    <row r="137" spans="1:10" ht="15" customHeight="1" x14ac:dyDescent="0.25">
      <c r="A137" s="39" t="s">
        <v>204</v>
      </c>
      <c r="B137" s="38" t="s">
        <v>266</v>
      </c>
      <c r="C137" s="39" t="s">
        <v>267</v>
      </c>
      <c r="E137" s="35">
        <v>2764</v>
      </c>
      <c r="F137" s="35">
        <v>2779</v>
      </c>
      <c r="H137" s="36">
        <f t="shared" si="3"/>
        <v>-15</v>
      </c>
      <c r="I137" s="37">
        <f t="shared" si="4"/>
        <v>-5.3976250449802084E-3</v>
      </c>
      <c r="J137" s="37">
        <f t="shared" si="5"/>
        <v>-5.410780499418566E-4</v>
      </c>
    </row>
    <row r="138" spans="1:10" ht="15" customHeight="1" x14ac:dyDescent="0.25">
      <c r="A138" s="39" t="s">
        <v>204</v>
      </c>
      <c r="B138" s="38" t="s">
        <v>268</v>
      </c>
      <c r="C138" s="39" t="s">
        <v>269</v>
      </c>
      <c r="E138" s="35">
        <v>6460</v>
      </c>
      <c r="F138" s="35">
        <v>6490</v>
      </c>
      <c r="H138" s="36">
        <f t="shared" si="3"/>
        <v>-30</v>
      </c>
      <c r="I138" s="37">
        <f t="shared" si="4"/>
        <v>-4.6224961479198771E-3</v>
      </c>
      <c r="J138" s="37">
        <f t="shared" si="5"/>
        <v>-4.632139754136011E-4</v>
      </c>
    </row>
    <row r="139" spans="1:10" ht="15" customHeight="1" x14ac:dyDescent="0.25">
      <c r="A139" s="39" t="s">
        <v>204</v>
      </c>
      <c r="B139" s="38" t="s">
        <v>270</v>
      </c>
      <c r="C139" s="39" t="s">
        <v>271</v>
      </c>
      <c r="E139" s="35">
        <v>10317</v>
      </c>
      <c r="F139" s="35">
        <v>10464</v>
      </c>
      <c r="H139" s="36">
        <f t="shared" si="3"/>
        <v>-147</v>
      </c>
      <c r="I139" s="37">
        <f t="shared" si="4"/>
        <v>-1.404816513761468E-2</v>
      </c>
      <c r="J139" s="37">
        <f t="shared" si="5"/>
        <v>-1.4137771338319505E-3</v>
      </c>
    </row>
    <row r="140" spans="1:10" ht="15" customHeight="1" x14ac:dyDescent="0.25">
      <c r="A140" s="39" t="s">
        <v>204</v>
      </c>
      <c r="B140" s="38" t="s">
        <v>272</v>
      </c>
      <c r="C140" s="39" t="s">
        <v>273</v>
      </c>
      <c r="E140" s="35">
        <v>3245</v>
      </c>
      <c r="F140" s="35">
        <v>3414</v>
      </c>
      <c r="H140" s="36">
        <f t="shared" ref="H140:H203" si="6">E140-F140</f>
        <v>-169</v>
      </c>
      <c r="I140" s="37">
        <f t="shared" ref="I140:I203" si="7">H140/F140</f>
        <v>-4.9502050380785E-2</v>
      </c>
      <c r="J140" s="37">
        <f t="shared" ref="J140:J203" si="8">(E140/F140)^(1/10)-1</f>
        <v>-5.0640616077403111E-3</v>
      </c>
    </row>
    <row r="141" spans="1:10" ht="15" customHeight="1" x14ac:dyDescent="0.25">
      <c r="A141" s="39" t="s">
        <v>204</v>
      </c>
      <c r="B141" s="38" t="s">
        <v>274</v>
      </c>
      <c r="C141" s="39" t="s">
        <v>275</v>
      </c>
      <c r="E141" s="35">
        <v>6776</v>
      </c>
      <c r="F141" s="35">
        <v>6949</v>
      </c>
      <c r="H141" s="36">
        <f t="shared" si="6"/>
        <v>-173</v>
      </c>
      <c r="I141" s="37">
        <f t="shared" si="7"/>
        <v>-2.4895668441502376E-2</v>
      </c>
      <c r="J141" s="37">
        <f t="shared" si="8"/>
        <v>-2.5179054432187264E-3</v>
      </c>
    </row>
    <row r="142" spans="1:10" ht="15" customHeight="1" x14ac:dyDescent="0.25">
      <c r="A142" s="39" t="s">
        <v>204</v>
      </c>
      <c r="B142" s="38" t="s">
        <v>276</v>
      </c>
      <c r="C142" s="39" t="s">
        <v>195</v>
      </c>
      <c r="E142" s="35">
        <v>693</v>
      </c>
      <c r="F142" s="35">
        <v>687</v>
      </c>
      <c r="H142" s="36">
        <f t="shared" si="6"/>
        <v>6</v>
      </c>
      <c r="I142" s="37">
        <f t="shared" si="7"/>
        <v>8.7336244541484712E-3</v>
      </c>
      <c r="J142" s="37">
        <f t="shared" si="8"/>
        <v>8.6994888296576534E-4</v>
      </c>
    </row>
    <row r="143" spans="1:10" ht="15" customHeight="1" x14ac:dyDescent="0.25">
      <c r="A143" s="39" t="s">
        <v>204</v>
      </c>
      <c r="B143" s="38" t="s">
        <v>277</v>
      </c>
      <c r="C143" s="39" t="s">
        <v>278</v>
      </c>
      <c r="E143" s="35">
        <v>9121</v>
      </c>
      <c r="F143" s="35">
        <v>8813</v>
      </c>
      <c r="H143" s="36">
        <f t="shared" si="6"/>
        <v>308</v>
      </c>
      <c r="I143" s="37">
        <f t="shared" si="7"/>
        <v>3.4948371723590152E-2</v>
      </c>
      <c r="J143" s="37">
        <f t="shared" si="8"/>
        <v>3.4410612123825235E-3</v>
      </c>
    </row>
    <row r="144" spans="1:10" ht="15" customHeight="1" x14ac:dyDescent="0.25">
      <c r="A144" s="39" t="s">
        <v>204</v>
      </c>
      <c r="B144" s="38" t="s">
        <v>279</v>
      </c>
      <c r="C144" s="39" t="s">
        <v>280</v>
      </c>
      <c r="E144" s="35">
        <v>31889</v>
      </c>
      <c r="F144" s="35">
        <v>31629</v>
      </c>
      <c r="H144" s="36">
        <f t="shared" si="6"/>
        <v>260</v>
      </c>
      <c r="I144" s="37">
        <f t="shared" si="7"/>
        <v>8.2203041512535959E-3</v>
      </c>
      <c r="J144" s="37">
        <f t="shared" si="8"/>
        <v>8.1900534936885094E-4</v>
      </c>
    </row>
    <row r="145" spans="1:10" ht="15" customHeight="1" x14ac:dyDescent="0.25">
      <c r="A145" s="39" t="s">
        <v>204</v>
      </c>
      <c r="B145" s="38" t="s">
        <v>281</v>
      </c>
      <c r="C145" s="39" t="s">
        <v>282</v>
      </c>
      <c r="E145" s="35">
        <v>1544</v>
      </c>
      <c r="F145" s="35">
        <v>1788</v>
      </c>
      <c r="H145" s="36">
        <f t="shared" si="6"/>
        <v>-244</v>
      </c>
      <c r="I145" s="37">
        <f t="shared" si="7"/>
        <v>-0.13646532438478748</v>
      </c>
      <c r="J145" s="37">
        <f t="shared" si="8"/>
        <v>-1.4565011414262585E-2</v>
      </c>
    </row>
    <row r="146" spans="1:10" ht="15" customHeight="1" x14ac:dyDescent="0.25">
      <c r="A146" s="39" t="s">
        <v>204</v>
      </c>
      <c r="B146" s="38" t="s">
        <v>283</v>
      </c>
      <c r="C146" s="39" t="s">
        <v>284</v>
      </c>
      <c r="E146" s="35">
        <v>720</v>
      </c>
      <c r="F146" s="35">
        <v>802</v>
      </c>
      <c r="H146" s="36">
        <f t="shared" si="6"/>
        <v>-82</v>
      </c>
      <c r="I146" s="37">
        <f t="shared" si="7"/>
        <v>-0.10224438902743142</v>
      </c>
      <c r="J146" s="37">
        <f t="shared" si="8"/>
        <v>-1.0727782055198865E-2</v>
      </c>
    </row>
    <row r="147" spans="1:10" ht="15" customHeight="1" x14ac:dyDescent="0.25">
      <c r="A147" s="39" t="s">
        <v>285</v>
      </c>
      <c r="C147" s="26" t="s">
        <v>286</v>
      </c>
      <c r="E147" s="35">
        <v>523485</v>
      </c>
      <c r="F147" s="35">
        <v>513657</v>
      </c>
      <c r="H147" s="36">
        <f t="shared" si="6"/>
        <v>9828</v>
      </c>
      <c r="I147" s="37">
        <f t="shared" si="7"/>
        <v>1.9133390569971792E-2</v>
      </c>
      <c r="J147" s="37">
        <f t="shared" si="8"/>
        <v>1.8970620575899932E-3</v>
      </c>
    </row>
    <row r="148" spans="1:10" ht="15" customHeight="1" x14ac:dyDescent="0.25">
      <c r="A148" s="39" t="s">
        <v>285</v>
      </c>
      <c r="B148" s="38" t="s">
        <v>287</v>
      </c>
      <c r="C148" s="39" t="s">
        <v>288</v>
      </c>
      <c r="E148" s="35">
        <v>8707</v>
      </c>
      <c r="F148" s="35">
        <v>8819</v>
      </c>
      <c r="H148" s="36">
        <f t="shared" si="6"/>
        <v>-112</v>
      </c>
      <c r="I148" s="37">
        <f t="shared" si="7"/>
        <v>-1.2699852590996711E-2</v>
      </c>
      <c r="J148" s="37">
        <f t="shared" si="8"/>
        <v>-1.2773020603740193E-3</v>
      </c>
    </row>
    <row r="149" spans="1:10" ht="15" customHeight="1" x14ac:dyDescent="0.25">
      <c r="A149" s="39" t="s">
        <v>285</v>
      </c>
      <c r="B149" s="38" t="s">
        <v>289</v>
      </c>
      <c r="C149" s="39" t="s">
        <v>290</v>
      </c>
      <c r="E149" s="35">
        <v>991</v>
      </c>
      <c r="F149" s="35">
        <v>1023</v>
      </c>
      <c r="H149" s="36">
        <f t="shared" si="6"/>
        <v>-32</v>
      </c>
      <c r="I149" s="37">
        <f t="shared" si="7"/>
        <v>-3.1280547409579668E-2</v>
      </c>
      <c r="J149" s="37">
        <f t="shared" si="8"/>
        <v>-3.1729785918895859E-3</v>
      </c>
    </row>
    <row r="150" spans="1:10" ht="15" customHeight="1" x14ac:dyDescent="0.25">
      <c r="A150" s="39" t="s">
        <v>285</v>
      </c>
      <c r="B150" s="38" t="s">
        <v>291</v>
      </c>
      <c r="C150" s="39" t="s">
        <v>292</v>
      </c>
      <c r="E150" s="35">
        <v>7075</v>
      </c>
      <c r="F150" s="35">
        <v>6983</v>
      </c>
      <c r="H150" s="36">
        <f t="shared" si="6"/>
        <v>92</v>
      </c>
      <c r="I150" s="37">
        <f t="shared" si="7"/>
        <v>1.3174853214950594E-2</v>
      </c>
      <c r="J150" s="37">
        <f t="shared" si="8"/>
        <v>1.3097389263871939E-3</v>
      </c>
    </row>
    <row r="151" spans="1:10" ht="15" customHeight="1" x14ac:dyDescent="0.25">
      <c r="A151" s="39" t="s">
        <v>285</v>
      </c>
      <c r="B151" s="38" t="s">
        <v>293</v>
      </c>
      <c r="C151" s="39" t="s">
        <v>294</v>
      </c>
      <c r="E151" s="35">
        <v>11707</v>
      </c>
      <c r="F151" s="35">
        <v>11583</v>
      </c>
      <c r="H151" s="36">
        <f t="shared" si="6"/>
        <v>124</v>
      </c>
      <c r="I151" s="37">
        <f t="shared" si="7"/>
        <v>1.0705344038677372E-2</v>
      </c>
      <c r="J151" s="37">
        <f t="shared" si="8"/>
        <v>1.0654119031989762E-3</v>
      </c>
    </row>
    <row r="152" spans="1:10" ht="15" customHeight="1" x14ac:dyDescent="0.25">
      <c r="A152" s="39" t="s">
        <v>285</v>
      </c>
      <c r="B152" s="38" t="s">
        <v>295</v>
      </c>
      <c r="C152" s="39" t="s">
        <v>296</v>
      </c>
      <c r="E152" s="35">
        <v>7489</v>
      </c>
      <c r="F152" s="35">
        <v>7588</v>
      </c>
      <c r="H152" s="36">
        <f t="shared" si="6"/>
        <v>-99</v>
      </c>
      <c r="I152" s="37">
        <f t="shared" si="7"/>
        <v>-1.3046916183447549E-2</v>
      </c>
      <c r="J152" s="37">
        <f t="shared" si="8"/>
        <v>-1.3124155090604717E-3</v>
      </c>
    </row>
    <row r="153" spans="1:10" ht="15" customHeight="1" x14ac:dyDescent="0.25">
      <c r="A153" s="39" t="s">
        <v>285</v>
      </c>
      <c r="B153" s="38" t="s">
        <v>297</v>
      </c>
      <c r="C153" s="39" t="s">
        <v>298</v>
      </c>
      <c r="E153" s="35">
        <v>5867</v>
      </c>
      <c r="F153" s="35">
        <v>5357</v>
      </c>
      <c r="H153" s="36">
        <f t="shared" si="6"/>
        <v>510</v>
      </c>
      <c r="I153" s="37">
        <f t="shared" si="7"/>
        <v>9.5202538734366252E-2</v>
      </c>
      <c r="J153" s="37">
        <f t="shared" si="8"/>
        <v>9.1354067273219375E-3</v>
      </c>
    </row>
    <row r="154" spans="1:10" ht="15" customHeight="1" x14ac:dyDescent="0.25">
      <c r="A154" s="39" t="s">
        <v>285</v>
      </c>
      <c r="B154" s="38" t="s">
        <v>299</v>
      </c>
      <c r="C154" s="39" t="s">
        <v>300</v>
      </c>
      <c r="E154" s="35">
        <v>1815</v>
      </c>
      <c r="F154" s="35">
        <v>1955</v>
      </c>
      <c r="H154" s="36">
        <f t="shared" si="6"/>
        <v>-140</v>
      </c>
      <c r="I154" s="37">
        <f t="shared" si="7"/>
        <v>-7.1611253196930943E-2</v>
      </c>
      <c r="J154" s="37">
        <f t="shared" si="8"/>
        <v>-7.4029348590159971E-3</v>
      </c>
    </row>
    <row r="155" spans="1:10" ht="15" customHeight="1" x14ac:dyDescent="0.25">
      <c r="A155" s="39" t="s">
        <v>285</v>
      </c>
      <c r="B155" s="38" t="s">
        <v>301</v>
      </c>
      <c r="C155" s="39" t="s">
        <v>302</v>
      </c>
      <c r="E155" s="35">
        <v>71791</v>
      </c>
      <c r="F155" s="35">
        <v>77344</v>
      </c>
      <c r="H155" s="36">
        <f t="shared" si="6"/>
        <v>-5553</v>
      </c>
      <c r="I155" s="37">
        <f t="shared" si="7"/>
        <v>-7.1796131568059585E-2</v>
      </c>
      <c r="J155" s="37">
        <f t="shared" si="8"/>
        <v>-7.4227031054610038E-3</v>
      </c>
    </row>
    <row r="156" spans="1:10" ht="15" customHeight="1" x14ac:dyDescent="0.25">
      <c r="A156" s="39" t="s">
        <v>285</v>
      </c>
      <c r="B156" s="38" t="s">
        <v>303</v>
      </c>
      <c r="C156" s="39" t="s">
        <v>304</v>
      </c>
      <c r="E156" s="35">
        <v>74553</v>
      </c>
      <c r="F156" s="35">
        <v>71045</v>
      </c>
      <c r="H156" s="36">
        <f t="shared" si="6"/>
        <v>3508</v>
      </c>
      <c r="I156" s="37">
        <f t="shared" si="7"/>
        <v>4.9377155324090365E-2</v>
      </c>
      <c r="J156" s="37">
        <f t="shared" si="8"/>
        <v>4.8313136171074245E-3</v>
      </c>
    </row>
    <row r="157" spans="1:10" ht="15" customHeight="1" x14ac:dyDescent="0.25">
      <c r="A157" s="39" t="s">
        <v>285</v>
      </c>
      <c r="B157" s="38" t="s">
        <v>305</v>
      </c>
      <c r="C157" s="39" t="s">
        <v>306</v>
      </c>
      <c r="E157" s="35">
        <v>1536</v>
      </c>
      <c r="F157" s="35">
        <v>1634</v>
      </c>
      <c r="H157" s="36">
        <f t="shared" si="6"/>
        <v>-98</v>
      </c>
      <c r="I157" s="37">
        <f t="shared" si="7"/>
        <v>-5.9975520195838433E-2</v>
      </c>
      <c r="J157" s="37">
        <f t="shared" si="8"/>
        <v>-6.1658488251248311E-3</v>
      </c>
    </row>
    <row r="158" spans="1:10" ht="15" customHeight="1" x14ac:dyDescent="0.25">
      <c r="A158" s="39" t="s">
        <v>285</v>
      </c>
      <c r="B158" s="38" t="s">
        <v>307</v>
      </c>
      <c r="C158" s="39" t="s">
        <v>308</v>
      </c>
      <c r="E158" s="35">
        <v>5338</v>
      </c>
      <c r="F158" s="35">
        <v>5000</v>
      </c>
      <c r="H158" s="36">
        <f t="shared" si="6"/>
        <v>338</v>
      </c>
      <c r="I158" s="37">
        <f t="shared" si="7"/>
        <v>6.7599999999999993E-2</v>
      </c>
      <c r="J158" s="37">
        <f t="shared" si="8"/>
        <v>6.5627549738309643E-3</v>
      </c>
    </row>
    <row r="159" spans="1:10" ht="15" customHeight="1" x14ac:dyDescent="0.25">
      <c r="A159" s="39" t="s">
        <v>285</v>
      </c>
      <c r="B159" s="38" t="s">
        <v>309</v>
      </c>
      <c r="C159" s="39" t="s">
        <v>310</v>
      </c>
      <c r="E159" s="35">
        <v>14186</v>
      </c>
      <c r="F159" s="35">
        <v>13926</v>
      </c>
      <c r="H159" s="36">
        <f t="shared" si="6"/>
        <v>260</v>
      </c>
      <c r="I159" s="37">
        <f t="shared" si="7"/>
        <v>1.8670113456843315E-2</v>
      </c>
      <c r="J159" s="37">
        <f t="shared" si="8"/>
        <v>1.8515085551435995E-3</v>
      </c>
    </row>
    <row r="160" spans="1:10" ht="15" customHeight="1" x14ac:dyDescent="0.25">
      <c r="A160" s="39" t="s">
        <v>285</v>
      </c>
      <c r="B160" s="38" t="s">
        <v>311</v>
      </c>
      <c r="C160" s="39" t="s">
        <v>312</v>
      </c>
      <c r="E160" s="35">
        <v>2189</v>
      </c>
      <c r="F160" s="35">
        <v>2274</v>
      </c>
      <c r="H160" s="36">
        <f t="shared" si="6"/>
        <v>-85</v>
      </c>
      <c r="I160" s="37">
        <f t="shared" si="7"/>
        <v>-3.7379067722075637E-2</v>
      </c>
      <c r="J160" s="37">
        <f t="shared" si="8"/>
        <v>-3.8023105196522966E-3</v>
      </c>
    </row>
    <row r="161" spans="1:10" ht="15" customHeight="1" x14ac:dyDescent="0.25">
      <c r="A161" s="39" t="s">
        <v>285</v>
      </c>
      <c r="B161" s="38" t="s">
        <v>313</v>
      </c>
      <c r="C161" s="39" t="s">
        <v>314</v>
      </c>
      <c r="E161" s="35">
        <v>66034</v>
      </c>
      <c r="F161" s="35">
        <v>64634</v>
      </c>
      <c r="H161" s="36">
        <f t="shared" si="6"/>
        <v>1400</v>
      </c>
      <c r="I161" s="37">
        <f t="shared" si="7"/>
        <v>2.1660426400965434E-2</v>
      </c>
      <c r="J161" s="37">
        <f t="shared" si="8"/>
        <v>2.145214965601161E-3</v>
      </c>
    </row>
    <row r="162" spans="1:10" ht="15" customHeight="1" x14ac:dyDescent="0.25">
      <c r="A162" s="39" t="s">
        <v>285</v>
      </c>
      <c r="B162" s="38" t="s">
        <v>315</v>
      </c>
      <c r="C162" s="39" t="s">
        <v>316</v>
      </c>
      <c r="E162" s="35">
        <v>11484</v>
      </c>
      <c r="F162" s="35">
        <v>11456</v>
      </c>
      <c r="H162" s="36">
        <f t="shared" si="6"/>
        <v>28</v>
      </c>
      <c r="I162" s="37">
        <f t="shared" si="7"/>
        <v>2.4441340782122905E-3</v>
      </c>
      <c r="J162" s="37">
        <f t="shared" si="8"/>
        <v>2.4414500259384297E-4</v>
      </c>
    </row>
    <row r="163" spans="1:10" ht="15" customHeight="1" x14ac:dyDescent="0.25">
      <c r="A163" s="39" t="s">
        <v>285</v>
      </c>
      <c r="B163" s="38" t="s">
        <v>317</v>
      </c>
      <c r="C163" s="39" t="s">
        <v>318</v>
      </c>
      <c r="E163" s="35">
        <v>15407</v>
      </c>
      <c r="F163" s="35">
        <v>14707</v>
      </c>
      <c r="H163" s="36">
        <f t="shared" si="6"/>
        <v>700</v>
      </c>
      <c r="I163" s="37">
        <f t="shared" si="7"/>
        <v>4.7596382674916705E-2</v>
      </c>
      <c r="J163" s="37">
        <f t="shared" si="8"/>
        <v>4.660665340358916E-3</v>
      </c>
    </row>
    <row r="164" spans="1:10" ht="15" customHeight="1" x14ac:dyDescent="0.25">
      <c r="A164" s="39" t="s">
        <v>285</v>
      </c>
      <c r="B164" s="38" t="s">
        <v>319</v>
      </c>
      <c r="C164" s="39" t="s">
        <v>320</v>
      </c>
      <c r="E164" s="35">
        <v>12550</v>
      </c>
      <c r="F164" s="35">
        <v>11593</v>
      </c>
      <c r="H164" s="36">
        <f t="shared" si="6"/>
        <v>957</v>
      </c>
      <c r="I164" s="37">
        <f t="shared" si="7"/>
        <v>8.2549814543258868E-2</v>
      </c>
      <c r="J164" s="37">
        <f t="shared" si="8"/>
        <v>7.963460803168676E-3</v>
      </c>
    </row>
    <row r="165" spans="1:10" ht="15" customHeight="1" x14ac:dyDescent="0.25">
      <c r="A165" s="39" t="s">
        <v>285</v>
      </c>
      <c r="B165" s="38" t="s">
        <v>321</v>
      </c>
      <c r="C165" s="39" t="s">
        <v>322</v>
      </c>
      <c r="E165" s="35">
        <v>7495</v>
      </c>
      <c r="F165" s="35">
        <v>7473</v>
      </c>
      <c r="H165" s="36">
        <f t="shared" si="6"/>
        <v>22</v>
      </c>
      <c r="I165" s="37">
        <f t="shared" si="7"/>
        <v>2.9439314866854006E-3</v>
      </c>
      <c r="J165" s="37">
        <f t="shared" si="8"/>
        <v>2.9400387130973371E-4</v>
      </c>
    </row>
    <row r="166" spans="1:10" ht="15" customHeight="1" x14ac:dyDescent="0.25">
      <c r="A166" s="39" t="s">
        <v>285</v>
      </c>
      <c r="B166" s="38" t="s">
        <v>323</v>
      </c>
      <c r="C166" s="39" t="s">
        <v>324</v>
      </c>
      <c r="E166" s="35">
        <v>927</v>
      </c>
      <c r="F166" s="35">
        <v>870</v>
      </c>
      <c r="H166" s="36">
        <f t="shared" si="6"/>
        <v>57</v>
      </c>
      <c r="I166" s="37">
        <f t="shared" si="7"/>
        <v>6.5517241379310351E-2</v>
      </c>
      <c r="J166" s="37">
        <f t="shared" si="8"/>
        <v>6.3662141367462066E-3</v>
      </c>
    </row>
    <row r="167" spans="1:10" ht="15" customHeight="1" x14ac:dyDescent="0.25">
      <c r="A167" s="39" t="s">
        <v>285</v>
      </c>
      <c r="B167" s="38" t="s">
        <v>325</v>
      </c>
      <c r="C167" s="39" t="s">
        <v>326</v>
      </c>
      <c r="E167" s="35">
        <v>1978</v>
      </c>
      <c r="F167" s="35">
        <v>1908</v>
      </c>
      <c r="H167" s="36">
        <f t="shared" si="6"/>
        <v>70</v>
      </c>
      <c r="I167" s="37">
        <f t="shared" si="7"/>
        <v>3.668763102725367E-2</v>
      </c>
      <c r="J167" s="37">
        <f t="shared" si="8"/>
        <v>3.6095648627176846E-3</v>
      </c>
    </row>
    <row r="168" spans="1:10" ht="15" customHeight="1" x14ac:dyDescent="0.25">
      <c r="A168" s="39" t="s">
        <v>285</v>
      </c>
      <c r="B168" s="38" t="s">
        <v>327</v>
      </c>
      <c r="C168" s="39" t="s">
        <v>328</v>
      </c>
      <c r="E168" s="35">
        <v>2955</v>
      </c>
      <c r="F168" s="35">
        <v>2945</v>
      </c>
      <c r="H168" s="36">
        <f t="shared" si="6"/>
        <v>10</v>
      </c>
      <c r="I168" s="37">
        <f t="shared" si="7"/>
        <v>3.3955857385398981E-3</v>
      </c>
      <c r="J168" s="37">
        <f t="shared" si="8"/>
        <v>3.3904083680824648E-4</v>
      </c>
    </row>
    <row r="169" spans="1:10" ht="15" customHeight="1" x14ac:dyDescent="0.25">
      <c r="A169" s="39" t="s">
        <v>285</v>
      </c>
      <c r="B169" s="38" t="s">
        <v>329</v>
      </c>
      <c r="C169" s="39" t="s">
        <v>330</v>
      </c>
      <c r="E169" s="35">
        <v>21641</v>
      </c>
      <c r="F169" s="35">
        <v>17613</v>
      </c>
      <c r="H169" s="36">
        <f t="shared" si="6"/>
        <v>4028</v>
      </c>
      <c r="I169" s="37">
        <f t="shared" si="7"/>
        <v>0.22869471413160733</v>
      </c>
      <c r="J169" s="37">
        <f t="shared" si="8"/>
        <v>2.0808785226086535E-2</v>
      </c>
    </row>
    <row r="170" spans="1:10" ht="15" customHeight="1" x14ac:dyDescent="0.25">
      <c r="A170" s="39" t="s">
        <v>285</v>
      </c>
      <c r="B170" s="38" t="s">
        <v>331</v>
      </c>
      <c r="C170" s="39" t="s">
        <v>332</v>
      </c>
      <c r="E170" s="35">
        <v>4352</v>
      </c>
      <c r="F170" s="35">
        <v>4341</v>
      </c>
      <c r="H170" s="36">
        <f t="shared" si="6"/>
        <v>11</v>
      </c>
      <c r="I170" s="37">
        <f t="shared" si="7"/>
        <v>2.5339783460032249E-3</v>
      </c>
      <c r="J170" s="37">
        <f t="shared" si="8"/>
        <v>2.5310935038613813E-4</v>
      </c>
    </row>
    <row r="171" spans="1:10" ht="15" customHeight="1" x14ac:dyDescent="0.25">
      <c r="A171" s="39" t="s">
        <v>285</v>
      </c>
      <c r="B171" s="38" t="s">
        <v>333</v>
      </c>
      <c r="C171" s="39" t="s">
        <v>334</v>
      </c>
      <c r="E171" s="35">
        <v>3820</v>
      </c>
      <c r="F171" s="35">
        <v>3821</v>
      </c>
      <c r="H171" s="36">
        <f t="shared" si="6"/>
        <v>-1</v>
      </c>
      <c r="I171" s="37">
        <f t="shared" si="7"/>
        <v>-2.6171159382360636E-4</v>
      </c>
      <c r="J171" s="37">
        <f t="shared" si="8"/>
        <v>-2.6174242076404397E-5</v>
      </c>
    </row>
    <row r="172" spans="1:10" ht="15" customHeight="1" x14ac:dyDescent="0.25">
      <c r="A172" s="39" t="s">
        <v>285</v>
      </c>
      <c r="B172" s="38" t="s">
        <v>335</v>
      </c>
      <c r="C172" s="39" t="s">
        <v>336</v>
      </c>
      <c r="E172" s="35">
        <v>4651</v>
      </c>
      <c r="F172" s="35">
        <v>4676</v>
      </c>
      <c r="H172" s="36">
        <f t="shared" si="6"/>
        <v>-25</v>
      </c>
      <c r="I172" s="37">
        <f t="shared" si="7"/>
        <v>-5.3464499572284004E-3</v>
      </c>
      <c r="J172" s="37">
        <f t="shared" si="8"/>
        <v>-5.3593567193155334E-4</v>
      </c>
    </row>
    <row r="173" spans="1:10" ht="15" customHeight="1" x14ac:dyDescent="0.25">
      <c r="A173" s="39" t="s">
        <v>285</v>
      </c>
      <c r="B173" s="38" t="s">
        <v>337</v>
      </c>
      <c r="C173" s="39" t="s">
        <v>338</v>
      </c>
      <c r="E173" s="35">
        <v>3930</v>
      </c>
      <c r="F173" s="35">
        <v>4038</v>
      </c>
      <c r="H173" s="36">
        <f t="shared" si="6"/>
        <v>-108</v>
      </c>
      <c r="I173" s="37">
        <f t="shared" si="7"/>
        <v>-2.6745913818722138E-2</v>
      </c>
      <c r="J173" s="37">
        <f t="shared" si="8"/>
        <v>-2.7073379335051939E-3</v>
      </c>
    </row>
    <row r="174" spans="1:10" ht="15" customHeight="1" x14ac:dyDescent="0.25">
      <c r="A174" s="39" t="s">
        <v>285</v>
      </c>
      <c r="B174" s="38" t="s">
        <v>339</v>
      </c>
      <c r="C174" s="39" t="s">
        <v>340</v>
      </c>
      <c r="E174" s="35">
        <v>37074</v>
      </c>
      <c r="F174" s="35">
        <v>35885</v>
      </c>
      <c r="H174" s="36">
        <f t="shared" si="6"/>
        <v>1189</v>
      </c>
      <c r="I174" s="37">
        <f t="shared" si="7"/>
        <v>3.3133621290232687E-2</v>
      </c>
      <c r="J174" s="37">
        <f t="shared" si="8"/>
        <v>3.2649718899639968E-3</v>
      </c>
    </row>
    <row r="175" spans="1:10" ht="15" customHeight="1" x14ac:dyDescent="0.25">
      <c r="A175" s="39" t="s">
        <v>285</v>
      </c>
      <c r="B175" s="38" t="s">
        <v>341</v>
      </c>
      <c r="C175" s="39" t="s">
        <v>342</v>
      </c>
      <c r="E175" s="35">
        <v>10743</v>
      </c>
      <c r="F175" s="35">
        <v>10233</v>
      </c>
      <c r="H175" s="36">
        <f t="shared" si="6"/>
        <v>510</v>
      </c>
      <c r="I175" s="37">
        <f t="shared" si="7"/>
        <v>4.9838756962767516E-2</v>
      </c>
      <c r="J175" s="37">
        <f t="shared" si="8"/>
        <v>4.8755055446914053E-3</v>
      </c>
    </row>
    <row r="176" spans="1:10" ht="15" customHeight="1" x14ac:dyDescent="0.25">
      <c r="A176" s="39" t="s">
        <v>285</v>
      </c>
      <c r="B176" s="38" t="s">
        <v>343</v>
      </c>
      <c r="C176" s="39" t="s">
        <v>344</v>
      </c>
      <c r="E176" s="35">
        <v>21</v>
      </c>
      <c r="F176" s="35">
        <v>12</v>
      </c>
      <c r="H176" s="36">
        <f t="shared" si="6"/>
        <v>9</v>
      </c>
      <c r="I176" s="37">
        <f t="shared" si="7"/>
        <v>0.75</v>
      </c>
      <c r="J176" s="37">
        <f t="shared" si="8"/>
        <v>5.7557050338252314E-2</v>
      </c>
    </row>
    <row r="177" spans="1:10" ht="15" customHeight="1" x14ac:dyDescent="0.25">
      <c r="A177" s="39" t="s">
        <v>285</v>
      </c>
      <c r="B177" s="38" t="s">
        <v>345</v>
      </c>
      <c r="C177" s="39" t="s">
        <v>346</v>
      </c>
      <c r="E177" s="35">
        <v>8324</v>
      </c>
      <c r="F177" s="35">
        <v>8468</v>
      </c>
      <c r="H177" s="36">
        <f t="shared" si="6"/>
        <v>-144</v>
      </c>
      <c r="I177" s="37">
        <f t="shared" si="7"/>
        <v>-1.7005196032120924E-2</v>
      </c>
      <c r="J177" s="37">
        <f t="shared" si="8"/>
        <v>-1.7136744543917448E-3</v>
      </c>
    </row>
    <row r="178" spans="1:10" ht="15" customHeight="1" x14ac:dyDescent="0.25">
      <c r="A178" s="39" t="s">
        <v>285</v>
      </c>
      <c r="B178" s="38" t="s">
        <v>347</v>
      </c>
      <c r="C178" s="39" t="s">
        <v>348</v>
      </c>
      <c r="E178" s="35">
        <v>5566</v>
      </c>
      <c r="F178" s="35">
        <v>5151</v>
      </c>
      <c r="H178" s="36">
        <f t="shared" si="6"/>
        <v>415</v>
      </c>
      <c r="I178" s="37">
        <f t="shared" si="7"/>
        <v>8.0566880217433509E-2</v>
      </c>
      <c r="J178" s="37">
        <f t="shared" si="8"/>
        <v>7.7786771807433208E-3</v>
      </c>
    </row>
    <row r="179" spans="1:10" ht="15" customHeight="1" x14ac:dyDescent="0.25">
      <c r="A179" s="39" t="s">
        <v>285</v>
      </c>
      <c r="B179" s="38" t="s">
        <v>349</v>
      </c>
      <c r="C179" s="39" t="s">
        <v>350</v>
      </c>
      <c r="E179" s="35">
        <v>6981</v>
      </c>
      <c r="F179" s="35">
        <v>7040</v>
      </c>
      <c r="H179" s="36">
        <f t="shared" si="6"/>
        <v>-59</v>
      </c>
      <c r="I179" s="37">
        <f t="shared" si="7"/>
        <v>-8.3806818181818184E-3</v>
      </c>
      <c r="J179" s="37">
        <f t="shared" si="8"/>
        <v>-8.4124567245436044E-4</v>
      </c>
    </row>
    <row r="180" spans="1:10" ht="15" customHeight="1" x14ac:dyDescent="0.25">
      <c r="A180" s="39" t="s">
        <v>285</v>
      </c>
      <c r="B180" s="38" t="s">
        <v>351</v>
      </c>
      <c r="C180" s="39" t="s">
        <v>352</v>
      </c>
      <c r="E180" s="35">
        <v>9</v>
      </c>
      <c r="F180" s="35">
        <v>5</v>
      </c>
      <c r="H180" s="36">
        <f t="shared" si="6"/>
        <v>4</v>
      </c>
      <c r="I180" s="37">
        <f t="shared" si="7"/>
        <v>0.8</v>
      </c>
      <c r="J180" s="37">
        <f t="shared" si="8"/>
        <v>6.0540481614018704E-2</v>
      </c>
    </row>
    <row r="181" spans="1:10" ht="15" customHeight="1" x14ac:dyDescent="0.25">
      <c r="A181" s="39" t="s">
        <v>285</v>
      </c>
      <c r="B181" s="38" t="s">
        <v>353</v>
      </c>
      <c r="C181" s="39" t="s">
        <v>354</v>
      </c>
      <c r="E181" s="35">
        <v>31069</v>
      </c>
      <c r="F181" s="35">
        <v>29131</v>
      </c>
      <c r="H181" s="36">
        <f t="shared" si="6"/>
        <v>1938</v>
      </c>
      <c r="I181" s="37">
        <f t="shared" si="7"/>
        <v>6.6527067385259694E-2</v>
      </c>
      <c r="J181" s="37">
        <f t="shared" si="8"/>
        <v>6.461550146602546E-3</v>
      </c>
    </row>
    <row r="182" spans="1:10" ht="15" customHeight="1" x14ac:dyDescent="0.25">
      <c r="A182" s="39" t="s">
        <v>285</v>
      </c>
      <c r="B182" s="38" t="s">
        <v>355</v>
      </c>
      <c r="C182" s="39" t="s">
        <v>356</v>
      </c>
      <c r="E182" s="35">
        <v>10421</v>
      </c>
      <c r="F182" s="35">
        <v>10649</v>
      </c>
      <c r="H182" s="36">
        <f t="shared" si="6"/>
        <v>-228</v>
      </c>
      <c r="I182" s="37">
        <f t="shared" si="7"/>
        <v>-2.1410461076157385E-2</v>
      </c>
      <c r="J182" s="37">
        <f t="shared" si="8"/>
        <v>-2.1619585959608001E-3</v>
      </c>
    </row>
    <row r="183" spans="1:10" ht="15" customHeight="1" x14ac:dyDescent="0.25">
      <c r="A183" s="39" t="s">
        <v>285</v>
      </c>
      <c r="B183" s="38" t="s">
        <v>357</v>
      </c>
      <c r="C183" s="39" t="s">
        <v>358</v>
      </c>
      <c r="E183" s="35">
        <v>39907</v>
      </c>
      <c r="F183" s="35">
        <v>39499</v>
      </c>
      <c r="H183" s="36">
        <f t="shared" si="6"/>
        <v>408</v>
      </c>
      <c r="I183" s="37">
        <f t="shared" si="7"/>
        <v>1.0329375427226006E-2</v>
      </c>
      <c r="J183" s="37">
        <f t="shared" si="8"/>
        <v>1.0281673994627649E-3</v>
      </c>
    </row>
    <row r="184" spans="1:10" ht="15" customHeight="1" x14ac:dyDescent="0.25">
      <c r="A184" s="39" t="s">
        <v>285</v>
      </c>
      <c r="B184" s="38" t="s">
        <v>359</v>
      </c>
      <c r="C184" s="39" t="s">
        <v>360</v>
      </c>
      <c r="E184" s="35">
        <v>2902</v>
      </c>
      <c r="F184" s="35">
        <v>2978</v>
      </c>
      <c r="H184" s="36">
        <f t="shared" si="6"/>
        <v>-76</v>
      </c>
      <c r="I184" s="37">
        <f t="shared" si="7"/>
        <v>-2.552048354600403E-2</v>
      </c>
      <c r="J184" s="37">
        <f t="shared" si="8"/>
        <v>-2.5818392850479599E-3</v>
      </c>
    </row>
    <row r="185" spans="1:10" ht="15" customHeight="1" x14ac:dyDescent="0.25">
      <c r="A185" s="39" t="s">
        <v>361</v>
      </c>
      <c r="C185" s="26" t="s">
        <v>362</v>
      </c>
      <c r="E185" s="35">
        <v>95263</v>
      </c>
      <c r="F185" s="35">
        <v>97265</v>
      </c>
      <c r="H185" s="36">
        <f t="shared" si="6"/>
        <v>-2002</v>
      </c>
      <c r="I185" s="37">
        <f t="shared" si="7"/>
        <v>-2.0582943504857863E-2</v>
      </c>
      <c r="J185" s="37">
        <f t="shared" si="8"/>
        <v>-2.0776112334298658E-3</v>
      </c>
    </row>
    <row r="186" spans="1:10" ht="15" customHeight="1" x14ac:dyDescent="0.25">
      <c r="A186" s="39" t="s">
        <v>361</v>
      </c>
      <c r="B186" s="38" t="s">
        <v>363</v>
      </c>
      <c r="C186" s="39" t="s">
        <v>364</v>
      </c>
      <c r="E186" s="35">
        <v>1243</v>
      </c>
      <c r="F186" s="35">
        <v>1334</v>
      </c>
      <c r="H186" s="36">
        <f t="shared" si="6"/>
        <v>-91</v>
      </c>
      <c r="I186" s="37">
        <f t="shared" si="7"/>
        <v>-6.8215892053973007E-2</v>
      </c>
      <c r="J186" s="37">
        <f t="shared" si="8"/>
        <v>-7.0405121431805773E-3</v>
      </c>
    </row>
    <row r="187" spans="1:10" ht="15" customHeight="1" x14ac:dyDescent="0.25">
      <c r="A187" s="39" t="s">
        <v>361</v>
      </c>
      <c r="B187" s="38" t="s">
        <v>365</v>
      </c>
      <c r="C187" s="39" t="s">
        <v>366</v>
      </c>
      <c r="E187" s="35">
        <v>2768</v>
      </c>
      <c r="F187" s="35">
        <v>3607</v>
      </c>
      <c r="H187" s="36">
        <f t="shared" si="6"/>
        <v>-839</v>
      </c>
      <c r="I187" s="37">
        <f t="shared" si="7"/>
        <v>-0.23260327141668977</v>
      </c>
      <c r="J187" s="37">
        <f t="shared" si="8"/>
        <v>-2.6127742511388274E-2</v>
      </c>
    </row>
    <row r="188" spans="1:10" ht="15" customHeight="1" x14ac:dyDescent="0.25">
      <c r="A188" s="39" t="s">
        <v>361</v>
      </c>
      <c r="B188" s="38" t="s">
        <v>367</v>
      </c>
      <c r="C188" s="39" t="s">
        <v>368</v>
      </c>
      <c r="E188" s="35">
        <v>305</v>
      </c>
      <c r="F188" s="35">
        <v>291</v>
      </c>
      <c r="H188" s="36">
        <f t="shared" si="6"/>
        <v>14</v>
      </c>
      <c r="I188" s="37">
        <f t="shared" si="7"/>
        <v>4.8109965635738834E-2</v>
      </c>
      <c r="J188" s="37">
        <f t="shared" si="8"/>
        <v>4.7099078551633422E-3</v>
      </c>
    </row>
    <row r="189" spans="1:10" ht="15" customHeight="1" x14ac:dyDescent="0.25">
      <c r="A189" s="39" t="s">
        <v>361</v>
      </c>
      <c r="B189" s="38" t="s">
        <v>369</v>
      </c>
      <c r="C189" s="39" t="s">
        <v>370</v>
      </c>
      <c r="E189" s="35">
        <v>6285</v>
      </c>
      <c r="F189" s="35">
        <v>6467</v>
      </c>
      <c r="H189" s="36">
        <f t="shared" si="6"/>
        <v>-182</v>
      </c>
      <c r="I189" s="37">
        <f t="shared" si="7"/>
        <v>-2.8142879233029227E-2</v>
      </c>
      <c r="J189" s="37">
        <f t="shared" si="8"/>
        <v>-2.850577408831878E-3</v>
      </c>
    </row>
    <row r="190" spans="1:10" ht="15" customHeight="1" x14ac:dyDescent="0.25">
      <c r="A190" s="39" t="s">
        <v>361</v>
      </c>
      <c r="B190" s="38" t="s">
        <v>371</v>
      </c>
      <c r="C190" s="39" t="s">
        <v>372</v>
      </c>
      <c r="E190" s="35">
        <v>22057</v>
      </c>
      <c r="F190" s="35">
        <v>22866</v>
      </c>
      <c r="H190" s="36">
        <f t="shared" si="6"/>
        <v>-809</v>
      </c>
      <c r="I190" s="37">
        <f t="shared" si="7"/>
        <v>-3.5380040234409167E-2</v>
      </c>
      <c r="J190" s="37">
        <f t="shared" si="8"/>
        <v>-3.5956281208244789E-3</v>
      </c>
    </row>
    <row r="191" spans="1:10" ht="15" customHeight="1" x14ac:dyDescent="0.25">
      <c r="A191" s="39" t="s">
        <v>361</v>
      </c>
      <c r="B191" s="38" t="s">
        <v>373</v>
      </c>
      <c r="C191" s="39" t="s">
        <v>374</v>
      </c>
      <c r="E191" s="35">
        <v>20380</v>
      </c>
      <c r="F191" s="35">
        <v>18911</v>
      </c>
      <c r="H191" s="36">
        <f t="shared" si="6"/>
        <v>1469</v>
      </c>
      <c r="I191" s="37">
        <f t="shared" si="7"/>
        <v>7.7679657342287559E-2</v>
      </c>
      <c r="J191" s="37">
        <f t="shared" si="8"/>
        <v>7.5090792341991897E-3</v>
      </c>
    </row>
    <row r="192" spans="1:10" ht="15" customHeight="1" x14ac:dyDescent="0.25">
      <c r="A192" s="39" t="s">
        <v>361</v>
      </c>
      <c r="B192" s="38" t="s">
        <v>375</v>
      </c>
      <c r="C192" s="39" t="s">
        <v>376</v>
      </c>
      <c r="E192" s="35">
        <v>3621</v>
      </c>
      <c r="F192" s="35">
        <v>4041</v>
      </c>
      <c r="H192" s="36">
        <f t="shared" si="6"/>
        <v>-420</v>
      </c>
      <c r="I192" s="37">
        <f t="shared" si="7"/>
        <v>-0.10393466963622866</v>
      </c>
      <c r="J192" s="37">
        <f t="shared" si="8"/>
        <v>-1.091419872031274E-2</v>
      </c>
    </row>
    <row r="193" spans="1:10" ht="15" customHeight="1" x14ac:dyDescent="0.25">
      <c r="A193" s="39" t="s">
        <v>361</v>
      </c>
      <c r="B193" s="38" t="s">
        <v>377</v>
      </c>
      <c r="C193" s="39" t="s">
        <v>378</v>
      </c>
      <c r="E193" s="35">
        <v>11229</v>
      </c>
      <c r="F193" s="35">
        <v>11701</v>
      </c>
      <c r="H193" s="36">
        <f t="shared" si="6"/>
        <v>-472</v>
      </c>
      <c r="I193" s="37">
        <f t="shared" si="7"/>
        <v>-4.0338432612597216E-2</v>
      </c>
      <c r="J193" s="37">
        <f t="shared" si="8"/>
        <v>-4.1089939523040186E-3</v>
      </c>
    </row>
    <row r="194" spans="1:10" ht="15" customHeight="1" x14ac:dyDescent="0.25">
      <c r="A194" s="39" t="s">
        <v>361</v>
      </c>
      <c r="B194" s="38" t="s">
        <v>379</v>
      </c>
      <c r="C194" s="39" t="s">
        <v>380</v>
      </c>
      <c r="E194" s="35">
        <v>2104</v>
      </c>
      <c r="F194" s="35">
        <v>2114</v>
      </c>
      <c r="H194" s="36">
        <f t="shared" si="6"/>
        <v>-10</v>
      </c>
      <c r="I194" s="37">
        <f t="shared" si="7"/>
        <v>-4.7303689687795648E-3</v>
      </c>
      <c r="J194" s="37">
        <f t="shared" si="8"/>
        <v>-4.740468615228588E-4</v>
      </c>
    </row>
    <row r="195" spans="1:10" ht="15" customHeight="1" x14ac:dyDescent="0.25">
      <c r="A195" s="39" t="s">
        <v>361</v>
      </c>
      <c r="B195" s="38" t="s">
        <v>381</v>
      </c>
      <c r="C195" s="39" t="s">
        <v>382</v>
      </c>
      <c r="E195" s="35">
        <v>796</v>
      </c>
      <c r="F195" s="35">
        <v>866</v>
      </c>
      <c r="H195" s="36">
        <f t="shared" si="6"/>
        <v>-70</v>
      </c>
      <c r="I195" s="37">
        <f t="shared" si="7"/>
        <v>-8.0831408775981523E-2</v>
      </c>
      <c r="J195" s="37">
        <f t="shared" si="8"/>
        <v>-8.3931514420677589E-3</v>
      </c>
    </row>
    <row r="196" spans="1:10" ht="15" customHeight="1" x14ac:dyDescent="0.25">
      <c r="A196" s="39" t="s">
        <v>361</v>
      </c>
      <c r="B196" s="38" t="s">
        <v>383</v>
      </c>
      <c r="C196" s="39" t="s">
        <v>384</v>
      </c>
      <c r="E196" s="35">
        <v>12539</v>
      </c>
      <c r="F196" s="35">
        <v>12373</v>
      </c>
      <c r="H196" s="36">
        <f t="shared" si="6"/>
        <v>166</v>
      </c>
      <c r="I196" s="37">
        <f t="shared" si="7"/>
        <v>1.3416309706619252E-2</v>
      </c>
      <c r="J196" s="37">
        <f t="shared" si="8"/>
        <v>1.3335992513314743E-3</v>
      </c>
    </row>
    <row r="197" spans="1:10" ht="15" customHeight="1" x14ac:dyDescent="0.25">
      <c r="A197" s="39" t="s">
        <v>361</v>
      </c>
      <c r="B197" s="38" t="s">
        <v>385</v>
      </c>
      <c r="C197" s="39" t="s">
        <v>386</v>
      </c>
      <c r="E197" s="35">
        <v>1010</v>
      </c>
      <c r="F197" s="35">
        <v>1024</v>
      </c>
      <c r="H197" s="36">
        <f t="shared" si="6"/>
        <v>-14</v>
      </c>
      <c r="I197" s="37">
        <f t="shared" si="7"/>
        <v>-1.3671875E-2</v>
      </c>
      <c r="J197" s="37">
        <f t="shared" si="8"/>
        <v>-1.3756724703372081E-3</v>
      </c>
    </row>
    <row r="198" spans="1:10" ht="15" customHeight="1" x14ac:dyDescent="0.25">
      <c r="A198" s="39" t="s">
        <v>361</v>
      </c>
      <c r="B198" s="38" t="s">
        <v>387</v>
      </c>
      <c r="C198" s="39" t="s">
        <v>388</v>
      </c>
      <c r="E198" s="35">
        <v>540</v>
      </c>
      <c r="F198" s="35">
        <v>603</v>
      </c>
      <c r="H198" s="36">
        <f t="shared" si="6"/>
        <v>-63</v>
      </c>
      <c r="I198" s="37">
        <f t="shared" si="7"/>
        <v>-0.1044776119402985</v>
      </c>
      <c r="J198" s="37">
        <f t="shared" si="8"/>
        <v>-1.0974145577592465E-2</v>
      </c>
    </row>
    <row r="199" spans="1:10" ht="15" customHeight="1" x14ac:dyDescent="0.25">
      <c r="A199" s="39" t="s">
        <v>361</v>
      </c>
      <c r="B199" s="38" t="s">
        <v>389</v>
      </c>
      <c r="C199" s="39" t="s">
        <v>390</v>
      </c>
      <c r="E199" s="35">
        <v>5157</v>
      </c>
      <c r="F199" s="35">
        <v>5325</v>
      </c>
      <c r="H199" s="36">
        <f t="shared" si="6"/>
        <v>-168</v>
      </c>
      <c r="I199" s="37">
        <f t="shared" si="7"/>
        <v>-3.1549295774647886E-2</v>
      </c>
      <c r="J199" s="37">
        <f t="shared" si="8"/>
        <v>-3.2006366596630809E-3</v>
      </c>
    </row>
    <row r="200" spans="1:10" ht="15" customHeight="1" x14ac:dyDescent="0.25">
      <c r="A200" s="39" t="s">
        <v>361</v>
      </c>
      <c r="B200" s="38" t="s">
        <v>391</v>
      </c>
      <c r="C200" s="39" t="s">
        <v>392</v>
      </c>
      <c r="E200" s="35">
        <v>3101</v>
      </c>
      <c r="F200" s="35">
        <v>3270</v>
      </c>
      <c r="H200" s="36">
        <f t="shared" si="6"/>
        <v>-169</v>
      </c>
      <c r="I200" s="37">
        <f t="shared" si="7"/>
        <v>-5.1681957186544343E-2</v>
      </c>
      <c r="J200" s="37">
        <f t="shared" si="8"/>
        <v>-5.2924796967150911E-3</v>
      </c>
    </row>
    <row r="201" spans="1:10" ht="15" customHeight="1" x14ac:dyDescent="0.25">
      <c r="A201" s="39" t="s">
        <v>361</v>
      </c>
      <c r="B201" s="38" t="s">
        <v>393</v>
      </c>
      <c r="C201" s="39" t="s">
        <v>394</v>
      </c>
      <c r="E201" s="35">
        <v>2128</v>
      </c>
      <c r="F201" s="35">
        <v>2472</v>
      </c>
      <c r="H201" s="36">
        <f t="shared" si="6"/>
        <v>-344</v>
      </c>
      <c r="I201" s="37">
        <f t="shared" si="7"/>
        <v>-0.13915857605177995</v>
      </c>
      <c r="J201" s="37">
        <f t="shared" si="8"/>
        <v>-1.4872787902561302E-2</v>
      </c>
    </row>
    <row r="202" spans="1:10" ht="15" customHeight="1" x14ac:dyDescent="0.25">
      <c r="A202" s="39" t="s">
        <v>395</v>
      </c>
      <c r="C202" s="26" t="s">
        <v>396</v>
      </c>
      <c r="E202" s="35">
        <v>154152</v>
      </c>
      <c r="F202" s="35">
        <v>156898</v>
      </c>
      <c r="H202" s="36">
        <f t="shared" si="6"/>
        <v>-2746</v>
      </c>
      <c r="I202" s="37">
        <f t="shared" si="7"/>
        <v>-1.7501816466749098E-2</v>
      </c>
      <c r="J202" s="37">
        <f t="shared" si="8"/>
        <v>-1.7641205130854987E-3</v>
      </c>
    </row>
    <row r="203" spans="1:10" ht="15" customHeight="1" x14ac:dyDescent="0.25">
      <c r="A203" s="39" t="s">
        <v>395</v>
      </c>
      <c r="B203" s="38" t="s">
        <v>397</v>
      </c>
      <c r="C203" s="39" t="s">
        <v>398</v>
      </c>
      <c r="E203" s="35">
        <v>27263</v>
      </c>
      <c r="F203" s="35">
        <v>25349</v>
      </c>
      <c r="H203" s="36">
        <f t="shared" si="6"/>
        <v>1914</v>
      </c>
      <c r="I203" s="37">
        <f t="shared" si="7"/>
        <v>7.5505937117835029E-2</v>
      </c>
      <c r="J203" s="37">
        <f t="shared" si="8"/>
        <v>7.3056761895828881E-3</v>
      </c>
    </row>
    <row r="204" spans="1:10" ht="15" customHeight="1" x14ac:dyDescent="0.25">
      <c r="A204" s="39" t="s">
        <v>395</v>
      </c>
      <c r="B204" s="38" t="s">
        <v>399</v>
      </c>
      <c r="C204" s="39" t="s">
        <v>400</v>
      </c>
      <c r="E204" s="35">
        <v>4669</v>
      </c>
      <c r="F204" s="35">
        <v>5178</v>
      </c>
      <c r="H204" s="36">
        <f t="shared" ref="H204:H267" si="9">E204-F204</f>
        <v>-509</v>
      </c>
      <c r="I204" s="37">
        <f t="shared" ref="I204:I267" si="10">H204/F204</f>
        <v>-9.8300502124372344E-2</v>
      </c>
      <c r="J204" s="37">
        <f t="shared" ref="J204:J267" si="11">(E204/F204)^(1/10)-1</f>
        <v>-1.0294046396773893E-2</v>
      </c>
    </row>
    <row r="205" spans="1:10" ht="15" customHeight="1" x14ac:dyDescent="0.25">
      <c r="A205" s="39" t="s">
        <v>395</v>
      </c>
      <c r="B205" s="38" t="s">
        <v>401</v>
      </c>
      <c r="C205" s="39" t="s">
        <v>402</v>
      </c>
      <c r="E205" s="35">
        <v>3136</v>
      </c>
      <c r="F205" s="35">
        <v>3119</v>
      </c>
      <c r="H205" s="36">
        <f t="shared" si="9"/>
        <v>17</v>
      </c>
      <c r="I205" s="37">
        <f t="shared" si="10"/>
        <v>5.4504648925937805E-3</v>
      </c>
      <c r="J205" s="37">
        <f t="shared" si="11"/>
        <v>5.4371424528310008E-4</v>
      </c>
    </row>
    <row r="206" spans="1:10" ht="15" customHeight="1" x14ac:dyDescent="0.25">
      <c r="A206" s="39" t="s">
        <v>395</v>
      </c>
      <c r="B206" s="38" t="s">
        <v>403</v>
      </c>
      <c r="C206" s="39" t="s">
        <v>404</v>
      </c>
      <c r="E206" s="35">
        <v>1399</v>
      </c>
      <c r="F206" s="35">
        <v>1585</v>
      </c>
      <c r="H206" s="36">
        <f t="shared" si="9"/>
        <v>-186</v>
      </c>
      <c r="I206" s="37">
        <f t="shared" si="10"/>
        <v>-0.11735015772870662</v>
      </c>
      <c r="J206" s="37">
        <f t="shared" si="11"/>
        <v>-1.2405085784679248E-2</v>
      </c>
    </row>
    <row r="207" spans="1:10" ht="15" customHeight="1" x14ac:dyDescent="0.25">
      <c r="A207" s="39" t="s">
        <v>395</v>
      </c>
      <c r="B207" s="38" t="s">
        <v>405</v>
      </c>
      <c r="C207" s="39" t="s">
        <v>406</v>
      </c>
      <c r="E207" s="35">
        <v>5546</v>
      </c>
      <c r="F207" s="35">
        <v>6295</v>
      </c>
      <c r="H207" s="36">
        <f t="shared" si="9"/>
        <v>-749</v>
      </c>
      <c r="I207" s="37">
        <f t="shared" si="10"/>
        <v>-0.11898332009531375</v>
      </c>
      <c r="J207" s="37">
        <f t="shared" si="11"/>
        <v>-1.258797228184394E-2</v>
      </c>
    </row>
    <row r="208" spans="1:10" ht="15" customHeight="1" x14ac:dyDescent="0.25">
      <c r="A208" s="39" t="s">
        <v>395</v>
      </c>
      <c r="B208" s="38" t="s">
        <v>407</v>
      </c>
      <c r="C208" s="39" t="s">
        <v>408</v>
      </c>
      <c r="E208" s="35">
        <v>771</v>
      </c>
      <c r="F208" s="35">
        <v>804</v>
      </c>
      <c r="H208" s="36">
        <f t="shared" si="9"/>
        <v>-33</v>
      </c>
      <c r="I208" s="37">
        <f t="shared" si="10"/>
        <v>-4.1044776119402986E-2</v>
      </c>
      <c r="J208" s="37">
        <f t="shared" si="11"/>
        <v>-4.1823192024387223E-3</v>
      </c>
    </row>
    <row r="209" spans="1:10" ht="15" customHeight="1" x14ac:dyDescent="0.25">
      <c r="A209" s="39" t="s">
        <v>395</v>
      </c>
      <c r="B209" s="38" t="s">
        <v>409</v>
      </c>
      <c r="C209" s="39" t="s">
        <v>410</v>
      </c>
      <c r="E209" s="35">
        <v>4391</v>
      </c>
      <c r="F209" s="35">
        <v>4571</v>
      </c>
      <c r="H209" s="36">
        <f t="shared" si="9"/>
        <v>-180</v>
      </c>
      <c r="I209" s="37">
        <f t="shared" si="10"/>
        <v>-3.9378691752351785E-2</v>
      </c>
      <c r="J209" s="37">
        <f t="shared" si="11"/>
        <v>-4.009441417196502E-3</v>
      </c>
    </row>
    <row r="210" spans="1:10" ht="15" customHeight="1" x14ac:dyDescent="0.25">
      <c r="A210" s="39" t="s">
        <v>395</v>
      </c>
      <c r="B210" s="38" t="s">
        <v>411</v>
      </c>
      <c r="C210" s="39" t="s">
        <v>412</v>
      </c>
      <c r="E210" s="35">
        <v>3087</v>
      </c>
      <c r="F210" s="35">
        <v>3290</v>
      </c>
      <c r="H210" s="36">
        <f t="shared" si="9"/>
        <v>-203</v>
      </c>
      <c r="I210" s="37">
        <f t="shared" si="10"/>
        <v>-6.1702127659574467E-2</v>
      </c>
      <c r="J210" s="37">
        <f t="shared" si="11"/>
        <v>-6.3485442200873488E-3</v>
      </c>
    </row>
    <row r="211" spans="1:10" ht="15" customHeight="1" x14ac:dyDescent="0.25">
      <c r="A211" s="39" t="s">
        <v>395</v>
      </c>
      <c r="B211" s="38" t="s">
        <v>413</v>
      </c>
      <c r="C211" s="39" t="s">
        <v>414</v>
      </c>
      <c r="E211" s="35">
        <v>6218</v>
      </c>
      <c r="F211" s="35">
        <v>7976</v>
      </c>
      <c r="H211" s="36">
        <f t="shared" si="9"/>
        <v>-1758</v>
      </c>
      <c r="I211" s="37">
        <f t="shared" si="10"/>
        <v>-0.2204112337011033</v>
      </c>
      <c r="J211" s="37">
        <f t="shared" si="11"/>
        <v>-2.459145194331247E-2</v>
      </c>
    </row>
    <row r="212" spans="1:10" ht="15" customHeight="1" x14ac:dyDescent="0.25">
      <c r="A212" s="39" t="s">
        <v>395</v>
      </c>
      <c r="B212" s="38" t="s">
        <v>415</v>
      </c>
      <c r="C212" s="39" t="s">
        <v>416</v>
      </c>
      <c r="E212" s="35">
        <v>27491</v>
      </c>
      <c r="F212" s="35">
        <v>28400</v>
      </c>
      <c r="H212" s="36">
        <f t="shared" si="9"/>
        <v>-909</v>
      </c>
      <c r="I212" s="37">
        <f t="shared" si="10"/>
        <v>-3.2007042253521127E-2</v>
      </c>
      <c r="J212" s="37">
        <f t="shared" si="11"/>
        <v>-3.2477612551808921E-3</v>
      </c>
    </row>
    <row r="213" spans="1:10" ht="15" customHeight="1" x14ac:dyDescent="0.25">
      <c r="A213" s="39" t="s">
        <v>395</v>
      </c>
      <c r="B213" s="38" t="s">
        <v>417</v>
      </c>
      <c r="C213" s="39" t="s">
        <v>418</v>
      </c>
      <c r="E213" s="35">
        <v>444</v>
      </c>
      <c r="F213" s="35">
        <v>516</v>
      </c>
      <c r="H213" s="36">
        <f t="shared" si="9"/>
        <v>-72</v>
      </c>
      <c r="I213" s="37">
        <f t="shared" si="10"/>
        <v>-0.13953488372093023</v>
      </c>
      <c r="J213" s="37">
        <f t="shared" si="11"/>
        <v>-1.4915860164006034E-2</v>
      </c>
    </row>
    <row r="214" spans="1:10" ht="15" customHeight="1" x14ac:dyDescent="0.25">
      <c r="A214" s="39" t="s">
        <v>395</v>
      </c>
      <c r="B214" s="38" t="s">
        <v>419</v>
      </c>
      <c r="C214" s="39" t="s">
        <v>420</v>
      </c>
      <c r="E214" s="35">
        <v>1312</v>
      </c>
      <c r="F214" s="35">
        <v>1431</v>
      </c>
      <c r="H214" s="36">
        <f t="shared" si="9"/>
        <v>-119</v>
      </c>
      <c r="I214" s="37">
        <f t="shared" si="10"/>
        <v>-8.3158630328441646E-2</v>
      </c>
      <c r="J214" s="37">
        <f t="shared" si="11"/>
        <v>-8.6445005773659878E-3</v>
      </c>
    </row>
    <row r="215" spans="1:10" ht="15" customHeight="1" x14ac:dyDescent="0.25">
      <c r="A215" s="39" t="s">
        <v>395</v>
      </c>
      <c r="B215" s="38" t="s">
        <v>421</v>
      </c>
      <c r="C215" s="39" t="s">
        <v>422</v>
      </c>
      <c r="E215" s="35">
        <v>7645</v>
      </c>
      <c r="F215" s="35">
        <v>7660</v>
      </c>
      <c r="H215" s="36">
        <f t="shared" si="9"/>
        <v>-15</v>
      </c>
      <c r="I215" s="37">
        <f t="shared" si="10"/>
        <v>-1.9582245430809398E-3</v>
      </c>
      <c r="J215" s="37">
        <f t="shared" si="11"/>
        <v>-1.9599522757274279E-4</v>
      </c>
    </row>
    <row r="216" spans="1:10" ht="15" customHeight="1" x14ac:dyDescent="0.25">
      <c r="A216" s="39" t="s">
        <v>395</v>
      </c>
      <c r="B216" s="38" t="s">
        <v>423</v>
      </c>
      <c r="C216" s="39" t="s">
        <v>424</v>
      </c>
      <c r="E216" s="35">
        <v>60780</v>
      </c>
      <c r="F216" s="35">
        <v>60724</v>
      </c>
      <c r="H216" s="36">
        <f t="shared" si="9"/>
        <v>56</v>
      </c>
      <c r="I216" s="37">
        <f t="shared" si="10"/>
        <v>9.2220538831434026E-4</v>
      </c>
      <c r="J216" s="37">
        <f t="shared" si="11"/>
        <v>9.2182290344133833E-5</v>
      </c>
    </row>
    <row r="217" spans="1:10" ht="15" customHeight="1" x14ac:dyDescent="0.25">
      <c r="A217" s="39" t="s">
        <v>425</v>
      </c>
      <c r="C217" s="26" t="s">
        <v>426</v>
      </c>
      <c r="E217" s="35">
        <v>863728</v>
      </c>
      <c r="F217" s="35">
        <v>783969</v>
      </c>
      <c r="H217" s="36">
        <f t="shared" si="9"/>
        <v>79759</v>
      </c>
      <c r="I217" s="37">
        <f t="shared" si="10"/>
        <v>0.10173744114882094</v>
      </c>
      <c r="J217" s="37">
        <f t="shared" si="11"/>
        <v>9.7359313581386608E-3</v>
      </c>
    </row>
    <row r="218" spans="1:10" ht="15" customHeight="1" x14ac:dyDescent="0.25">
      <c r="A218" s="39" t="s">
        <v>425</v>
      </c>
      <c r="B218" s="38" t="s">
        <v>427</v>
      </c>
      <c r="C218" s="13" t="s">
        <v>428</v>
      </c>
      <c r="E218" s="35">
        <v>38222</v>
      </c>
      <c r="F218" s="35">
        <v>35926</v>
      </c>
      <c r="H218" s="36">
        <f t="shared" si="9"/>
        <v>2296</v>
      </c>
      <c r="I218" s="37">
        <f t="shared" si="10"/>
        <v>6.3909146579079215E-2</v>
      </c>
      <c r="J218" s="37">
        <f t="shared" si="11"/>
        <v>6.2142285704758216E-3</v>
      </c>
    </row>
    <row r="219" spans="1:10" ht="15" customHeight="1" x14ac:dyDescent="0.25">
      <c r="A219" s="39" t="s">
        <v>425</v>
      </c>
      <c r="B219" s="38" t="s">
        <v>429</v>
      </c>
      <c r="C219" s="13" t="s">
        <v>430</v>
      </c>
      <c r="E219" s="35">
        <v>53105</v>
      </c>
      <c r="F219" s="35">
        <v>47315</v>
      </c>
      <c r="H219" s="36">
        <f t="shared" si="9"/>
        <v>5790</v>
      </c>
      <c r="I219" s="37">
        <f t="shared" si="10"/>
        <v>0.12237134101236394</v>
      </c>
      <c r="J219" s="37">
        <f t="shared" si="11"/>
        <v>1.1611265005284643E-2</v>
      </c>
    </row>
    <row r="220" spans="1:10" ht="15" customHeight="1" x14ac:dyDescent="0.25">
      <c r="A220" s="39" t="s">
        <v>425</v>
      </c>
      <c r="B220" s="38" t="s">
        <v>431</v>
      </c>
      <c r="C220" s="13" t="s">
        <v>432</v>
      </c>
      <c r="E220" s="35">
        <v>9027</v>
      </c>
      <c r="F220" s="35">
        <v>7822</v>
      </c>
      <c r="H220" s="36">
        <f t="shared" si="9"/>
        <v>1205</v>
      </c>
      <c r="I220" s="37">
        <f t="shared" si="10"/>
        <v>0.15405267195090769</v>
      </c>
      <c r="J220" s="37">
        <f t="shared" si="11"/>
        <v>1.4431118513426267E-2</v>
      </c>
    </row>
    <row r="221" spans="1:10" ht="15" customHeight="1" x14ac:dyDescent="0.25">
      <c r="A221" s="39" t="s">
        <v>425</v>
      </c>
      <c r="B221" s="38" t="s">
        <v>433</v>
      </c>
      <c r="C221" s="13" t="s">
        <v>434</v>
      </c>
      <c r="E221" s="35">
        <v>12980</v>
      </c>
      <c r="F221" s="35">
        <v>12411</v>
      </c>
      <c r="H221" s="36">
        <f t="shared" si="9"/>
        <v>569</v>
      </c>
      <c r="I221" s="37">
        <f t="shared" si="10"/>
        <v>4.5846426557086456E-2</v>
      </c>
      <c r="J221" s="37">
        <f t="shared" si="11"/>
        <v>4.4927156334961804E-3</v>
      </c>
    </row>
    <row r="222" spans="1:10" ht="15" customHeight="1" x14ac:dyDescent="0.25">
      <c r="A222" s="39" t="s">
        <v>425</v>
      </c>
      <c r="B222" s="38" t="s">
        <v>435</v>
      </c>
      <c r="C222" s="13" t="s">
        <v>436</v>
      </c>
      <c r="E222" s="35">
        <v>34447</v>
      </c>
      <c r="F222" s="35">
        <v>30134</v>
      </c>
      <c r="H222" s="36">
        <f t="shared" si="9"/>
        <v>4313</v>
      </c>
      <c r="I222" s="37">
        <f t="shared" si="10"/>
        <v>0.14312736443883986</v>
      </c>
      <c r="J222" s="37">
        <f t="shared" si="11"/>
        <v>1.346665026306737E-2</v>
      </c>
    </row>
    <row r="223" spans="1:10" ht="15" customHeight="1" x14ac:dyDescent="0.25">
      <c r="A223" s="39" t="s">
        <v>425</v>
      </c>
      <c r="B223" s="38" t="s">
        <v>437</v>
      </c>
      <c r="C223" s="13" t="s">
        <v>438</v>
      </c>
      <c r="E223" s="35">
        <v>69612</v>
      </c>
      <c r="F223" s="35">
        <v>64270</v>
      </c>
      <c r="H223" s="36">
        <f t="shared" si="9"/>
        <v>5342</v>
      </c>
      <c r="I223" s="37">
        <f t="shared" si="10"/>
        <v>8.3118095534463976E-2</v>
      </c>
      <c r="J223" s="37">
        <f t="shared" si="11"/>
        <v>8.0163610207917291E-3</v>
      </c>
    </row>
    <row r="224" spans="1:10" ht="15" customHeight="1" x14ac:dyDescent="0.25">
      <c r="A224" s="39" t="s">
        <v>425</v>
      </c>
      <c r="B224" s="38" t="s">
        <v>439</v>
      </c>
      <c r="C224" s="13" t="s">
        <v>440</v>
      </c>
      <c r="E224" s="35">
        <v>2244</v>
      </c>
      <c r="F224" s="35">
        <v>2113</v>
      </c>
      <c r="H224" s="36">
        <f t="shared" si="9"/>
        <v>131</v>
      </c>
      <c r="I224" s="37">
        <f t="shared" si="10"/>
        <v>6.1997160435399906E-2</v>
      </c>
      <c r="J224" s="37">
        <f t="shared" si="11"/>
        <v>6.033252093997632E-3</v>
      </c>
    </row>
    <row r="225" spans="1:10" ht="15" customHeight="1" x14ac:dyDescent="0.25">
      <c r="A225" s="39" t="s">
        <v>425</v>
      </c>
      <c r="B225" s="38" t="s">
        <v>441</v>
      </c>
      <c r="C225" s="13" t="s">
        <v>406</v>
      </c>
      <c r="E225" s="35">
        <v>7872</v>
      </c>
      <c r="F225" s="35">
        <v>7466</v>
      </c>
      <c r="H225" s="36">
        <f t="shared" si="9"/>
        <v>406</v>
      </c>
      <c r="I225" s="37">
        <f t="shared" si="10"/>
        <v>5.4379855344227165E-2</v>
      </c>
      <c r="J225" s="37">
        <f t="shared" si="11"/>
        <v>5.3093226892770851E-3</v>
      </c>
    </row>
    <row r="226" spans="1:10" ht="15" customHeight="1" x14ac:dyDescent="0.25">
      <c r="A226" s="39" t="s">
        <v>425</v>
      </c>
      <c r="B226" s="38" t="s">
        <v>442</v>
      </c>
      <c r="C226" s="13" t="s">
        <v>443</v>
      </c>
      <c r="E226" s="35">
        <v>7802</v>
      </c>
      <c r="F226" s="35">
        <v>7527</v>
      </c>
      <c r="H226" s="36">
        <f t="shared" si="9"/>
        <v>275</v>
      </c>
      <c r="I226" s="37">
        <f t="shared" si="10"/>
        <v>3.6535140162083167E-2</v>
      </c>
      <c r="J226" s="37">
        <f t="shared" si="11"/>
        <v>3.5948013585163086E-3</v>
      </c>
    </row>
    <row r="227" spans="1:10" ht="15" customHeight="1" x14ac:dyDescent="0.25">
      <c r="A227" s="39" t="s">
        <v>425</v>
      </c>
      <c r="B227" s="38" t="s">
        <v>444</v>
      </c>
      <c r="C227" s="13" t="s">
        <v>445</v>
      </c>
      <c r="E227" s="35">
        <v>61176</v>
      </c>
      <c r="F227" s="35">
        <v>53926</v>
      </c>
      <c r="H227" s="36">
        <f t="shared" si="9"/>
        <v>7250</v>
      </c>
      <c r="I227" s="37">
        <f t="shared" si="10"/>
        <v>0.13444349664354857</v>
      </c>
      <c r="J227" s="37">
        <f t="shared" si="11"/>
        <v>1.269411681777588E-2</v>
      </c>
    </row>
    <row r="228" spans="1:10" ht="15" customHeight="1" x14ac:dyDescent="0.25">
      <c r="A228" s="39" t="s">
        <v>425</v>
      </c>
      <c r="B228" s="38" t="s">
        <v>446</v>
      </c>
      <c r="C228" s="13" t="s">
        <v>447</v>
      </c>
      <c r="E228" s="35">
        <v>31330</v>
      </c>
      <c r="F228" s="35">
        <v>29366</v>
      </c>
      <c r="H228" s="36">
        <f t="shared" si="9"/>
        <v>1964</v>
      </c>
      <c r="I228" s="37">
        <f t="shared" si="10"/>
        <v>6.688006538173398E-2</v>
      </c>
      <c r="J228" s="37">
        <f t="shared" si="11"/>
        <v>6.4948569437066617E-3</v>
      </c>
    </row>
    <row r="229" spans="1:10" ht="15" customHeight="1" x14ac:dyDescent="0.25">
      <c r="A229" s="39" t="s">
        <v>425</v>
      </c>
      <c r="B229" s="38" t="s">
        <v>448</v>
      </c>
      <c r="C229" s="13" t="s">
        <v>449</v>
      </c>
      <c r="E229" s="35">
        <v>25684</v>
      </c>
      <c r="F229" s="35">
        <v>23867</v>
      </c>
      <c r="H229" s="36">
        <f t="shared" si="9"/>
        <v>1817</v>
      </c>
      <c r="I229" s="37">
        <f t="shared" si="10"/>
        <v>7.6130221644949092E-2</v>
      </c>
      <c r="J229" s="37">
        <f t="shared" si="11"/>
        <v>7.3641306460889844E-3</v>
      </c>
    </row>
    <row r="230" spans="1:10" ht="15" customHeight="1" x14ac:dyDescent="0.25">
      <c r="A230" s="39" t="s">
        <v>425</v>
      </c>
      <c r="B230" s="38" t="s">
        <v>450</v>
      </c>
      <c r="C230" s="13" t="s">
        <v>451</v>
      </c>
      <c r="E230" s="35">
        <v>21710</v>
      </c>
      <c r="F230" s="35">
        <v>20149</v>
      </c>
      <c r="H230" s="36">
        <f t="shared" si="9"/>
        <v>1561</v>
      </c>
      <c r="I230" s="37">
        <f t="shared" si="10"/>
        <v>7.7472827435604741E-2</v>
      </c>
      <c r="J230" s="37">
        <f t="shared" si="11"/>
        <v>7.4897412976855371E-3</v>
      </c>
    </row>
    <row r="231" spans="1:10" ht="15" customHeight="1" x14ac:dyDescent="0.25">
      <c r="A231" s="39" t="s">
        <v>425</v>
      </c>
      <c r="B231" s="38" t="s">
        <v>452</v>
      </c>
      <c r="C231" s="13" t="s">
        <v>453</v>
      </c>
      <c r="E231" s="35">
        <v>40921</v>
      </c>
      <c r="F231" s="35">
        <v>37669</v>
      </c>
      <c r="H231" s="36">
        <f t="shared" si="9"/>
        <v>3252</v>
      </c>
      <c r="I231" s="37">
        <f t="shared" si="10"/>
        <v>8.6330935251798566E-2</v>
      </c>
      <c r="J231" s="37">
        <f t="shared" si="11"/>
        <v>8.3149692839035172E-3</v>
      </c>
    </row>
    <row r="232" spans="1:10" ht="15" customHeight="1" x14ac:dyDescent="0.25">
      <c r="A232" s="39" t="s">
        <v>425</v>
      </c>
      <c r="B232" s="38" t="s">
        <v>454</v>
      </c>
      <c r="C232" s="13" t="s">
        <v>455</v>
      </c>
      <c r="E232" s="35">
        <v>311549</v>
      </c>
      <c r="F232" s="35">
        <v>277140</v>
      </c>
      <c r="H232" s="36">
        <f t="shared" si="9"/>
        <v>34409</v>
      </c>
      <c r="I232" s="37">
        <f t="shared" si="10"/>
        <v>0.12415746554088186</v>
      </c>
      <c r="J232" s="37">
        <f t="shared" si="11"/>
        <v>1.177213609968808E-2</v>
      </c>
    </row>
    <row r="233" spans="1:10" ht="15" customHeight="1" x14ac:dyDescent="0.25">
      <c r="A233" s="39" t="s">
        <v>425</v>
      </c>
      <c r="B233" s="38" t="s">
        <v>456</v>
      </c>
      <c r="C233" s="13" t="s">
        <v>457</v>
      </c>
      <c r="E233" s="35">
        <v>6694</v>
      </c>
      <c r="F233" s="35">
        <v>6183</v>
      </c>
      <c r="H233" s="36">
        <f t="shared" si="9"/>
        <v>511</v>
      </c>
      <c r="I233" s="37">
        <f t="shared" si="10"/>
        <v>8.2645964742034617E-2</v>
      </c>
      <c r="J233" s="37">
        <f t="shared" si="11"/>
        <v>7.9724130021783246E-3</v>
      </c>
    </row>
    <row r="234" spans="1:10" ht="15" customHeight="1" x14ac:dyDescent="0.25">
      <c r="A234" s="39" t="s">
        <v>425</v>
      </c>
      <c r="B234" s="38" t="s">
        <v>458</v>
      </c>
      <c r="C234" s="13" t="s">
        <v>459</v>
      </c>
      <c r="E234" s="35">
        <v>30143</v>
      </c>
      <c r="F234" s="35">
        <v>28370</v>
      </c>
      <c r="H234" s="36">
        <f t="shared" si="9"/>
        <v>1773</v>
      </c>
      <c r="I234" s="37">
        <f t="shared" si="10"/>
        <v>6.2495593937257669E-2</v>
      </c>
      <c r="J234" s="37">
        <f t="shared" si="11"/>
        <v>6.0804588872076515E-3</v>
      </c>
    </row>
    <row r="235" spans="1:10" ht="15" customHeight="1" x14ac:dyDescent="0.25">
      <c r="A235" s="39" t="s">
        <v>425</v>
      </c>
      <c r="B235" s="38" t="s">
        <v>460</v>
      </c>
      <c r="C235" s="13" t="s">
        <v>461</v>
      </c>
      <c r="E235" s="35">
        <v>6299</v>
      </c>
      <c r="F235" s="35">
        <v>5819</v>
      </c>
      <c r="H235" s="36">
        <f t="shared" si="9"/>
        <v>480</v>
      </c>
      <c r="I235" s="37">
        <f t="shared" si="10"/>
        <v>8.2488400068740336E-2</v>
      </c>
      <c r="J235" s="37">
        <f t="shared" si="11"/>
        <v>7.9577423479209042E-3</v>
      </c>
    </row>
    <row r="236" spans="1:10" ht="15" customHeight="1" x14ac:dyDescent="0.25">
      <c r="A236" s="39" t="s">
        <v>425</v>
      </c>
      <c r="B236" s="38" t="s">
        <v>462</v>
      </c>
      <c r="C236" s="13" t="s">
        <v>463</v>
      </c>
      <c r="E236" s="35">
        <v>18484</v>
      </c>
      <c r="F236" s="35">
        <v>16198</v>
      </c>
      <c r="H236" s="36">
        <f t="shared" si="9"/>
        <v>2286</v>
      </c>
      <c r="I236" s="37">
        <f t="shared" si="10"/>
        <v>0.14112853438696135</v>
      </c>
      <c r="J236" s="37">
        <f t="shared" si="11"/>
        <v>1.328929965509662E-2</v>
      </c>
    </row>
    <row r="237" spans="1:10" ht="15" customHeight="1" x14ac:dyDescent="0.25">
      <c r="A237" s="39" t="s">
        <v>425</v>
      </c>
      <c r="B237" s="38" t="s">
        <v>464</v>
      </c>
      <c r="C237" s="13" t="s">
        <v>465</v>
      </c>
      <c r="E237" s="35">
        <v>14572</v>
      </c>
      <c r="F237" s="35">
        <v>13332</v>
      </c>
      <c r="H237" s="36">
        <f t="shared" si="9"/>
        <v>1240</v>
      </c>
      <c r="I237" s="37">
        <f t="shared" si="10"/>
        <v>9.3009300930093006E-2</v>
      </c>
      <c r="J237" s="37">
        <f t="shared" si="11"/>
        <v>8.9331362886349019E-3</v>
      </c>
    </row>
    <row r="238" spans="1:10" ht="15" customHeight="1" x14ac:dyDescent="0.25">
      <c r="A238" s="39" t="s">
        <v>425</v>
      </c>
      <c r="B238" s="38" t="s">
        <v>466</v>
      </c>
      <c r="C238" s="13" t="s">
        <v>467</v>
      </c>
      <c r="E238" s="35">
        <v>11012</v>
      </c>
      <c r="F238" s="35">
        <v>10759</v>
      </c>
      <c r="H238" s="36">
        <f t="shared" si="9"/>
        <v>253</v>
      </c>
      <c r="I238" s="37">
        <f t="shared" si="10"/>
        <v>2.351519657960777E-2</v>
      </c>
      <c r="J238" s="37">
        <f t="shared" si="11"/>
        <v>2.3270006399815912E-3</v>
      </c>
    </row>
    <row r="239" spans="1:10" ht="15" customHeight="1" x14ac:dyDescent="0.25">
      <c r="A239" s="39" t="s">
        <v>425</v>
      </c>
      <c r="B239" s="38" t="s">
        <v>468</v>
      </c>
      <c r="C239" s="13" t="s">
        <v>469</v>
      </c>
      <c r="E239" s="35">
        <v>48843</v>
      </c>
      <c r="F239" s="35">
        <v>46207</v>
      </c>
      <c r="H239" s="36">
        <f t="shared" si="9"/>
        <v>2636</v>
      </c>
      <c r="I239" s="37">
        <f t="shared" si="10"/>
        <v>5.7047633475447446E-2</v>
      </c>
      <c r="J239" s="37">
        <f t="shared" si="11"/>
        <v>5.5633955910014965E-3</v>
      </c>
    </row>
    <row r="240" spans="1:10" ht="15" customHeight="1" x14ac:dyDescent="0.25">
      <c r="A240" s="39" t="s">
        <v>470</v>
      </c>
      <c r="C240" s="26" t="s">
        <v>471</v>
      </c>
      <c r="E240" s="35">
        <v>302294</v>
      </c>
      <c r="F240" s="35">
        <v>288288</v>
      </c>
      <c r="H240" s="36">
        <f t="shared" si="9"/>
        <v>14006</v>
      </c>
      <c r="I240" s="37">
        <f t="shared" si="10"/>
        <v>4.858336108336108E-2</v>
      </c>
      <c r="J240" s="37">
        <f t="shared" si="11"/>
        <v>4.7552779469641759E-3</v>
      </c>
    </row>
    <row r="241" spans="1:10" ht="15" customHeight="1" x14ac:dyDescent="0.25">
      <c r="A241" s="39" t="s">
        <v>470</v>
      </c>
      <c r="B241" s="38" t="s">
        <v>472</v>
      </c>
      <c r="C241" s="39" t="s">
        <v>473</v>
      </c>
      <c r="E241" s="35">
        <v>8807</v>
      </c>
      <c r="F241" s="35">
        <v>8179</v>
      </c>
      <c r="H241" s="36">
        <f t="shared" si="9"/>
        <v>628</v>
      </c>
      <c r="I241" s="37">
        <f t="shared" si="10"/>
        <v>7.6782002689815387E-2</v>
      </c>
      <c r="J241" s="37">
        <f t="shared" si="11"/>
        <v>7.4251271638530181E-3</v>
      </c>
    </row>
    <row r="242" spans="1:10" ht="15" customHeight="1" x14ac:dyDescent="0.25">
      <c r="A242" s="39" t="s">
        <v>470</v>
      </c>
      <c r="B242" s="38" t="s">
        <v>474</v>
      </c>
      <c r="C242" s="39" t="s">
        <v>475</v>
      </c>
      <c r="E242" s="35">
        <v>31977</v>
      </c>
      <c r="F242" s="35">
        <v>30561</v>
      </c>
      <c r="H242" s="36">
        <f t="shared" si="9"/>
        <v>1416</v>
      </c>
      <c r="I242" s="37">
        <f t="shared" si="10"/>
        <v>4.6333562383429859E-2</v>
      </c>
      <c r="J242" s="37">
        <f t="shared" si="11"/>
        <v>4.5394932333153726E-3</v>
      </c>
    </row>
    <row r="243" spans="1:10" ht="15" customHeight="1" x14ac:dyDescent="0.25">
      <c r="A243" s="39" t="s">
        <v>470</v>
      </c>
      <c r="B243" s="38" t="s">
        <v>476</v>
      </c>
      <c r="C243" s="39" t="s">
        <v>477</v>
      </c>
      <c r="E243" s="35">
        <v>11706</v>
      </c>
      <c r="F243" s="35">
        <v>9555</v>
      </c>
      <c r="H243" s="36">
        <f t="shared" si="9"/>
        <v>2151</v>
      </c>
      <c r="I243" s="37">
        <f t="shared" si="10"/>
        <v>0.2251177394034537</v>
      </c>
      <c r="J243" s="37">
        <f t="shared" si="11"/>
        <v>2.0511217448591301E-2</v>
      </c>
    </row>
    <row r="244" spans="1:10" ht="15" customHeight="1" x14ac:dyDescent="0.25">
      <c r="A244" s="39" t="s">
        <v>470</v>
      </c>
      <c r="B244" s="38" t="s">
        <v>478</v>
      </c>
      <c r="C244" s="39" t="s">
        <v>479</v>
      </c>
      <c r="E244" s="35">
        <v>4424</v>
      </c>
      <c r="F244" s="35">
        <v>4216</v>
      </c>
      <c r="H244" s="36">
        <f t="shared" si="9"/>
        <v>208</v>
      </c>
      <c r="I244" s="37">
        <f t="shared" si="10"/>
        <v>4.9335863377609111E-2</v>
      </c>
      <c r="J244" s="37">
        <f t="shared" si="11"/>
        <v>4.8273596358985316E-3</v>
      </c>
    </row>
    <row r="245" spans="1:10" ht="15" customHeight="1" x14ac:dyDescent="0.25">
      <c r="A245" s="39" t="s">
        <v>470</v>
      </c>
      <c r="B245" s="38" t="s">
        <v>480</v>
      </c>
      <c r="C245" s="39" t="s">
        <v>481</v>
      </c>
      <c r="E245" s="35">
        <v>16380</v>
      </c>
      <c r="F245" s="35">
        <v>16820</v>
      </c>
      <c r="H245" s="36">
        <f t="shared" si="9"/>
        <v>-440</v>
      </c>
      <c r="I245" s="37">
        <f t="shared" si="10"/>
        <v>-2.6159334126040427E-2</v>
      </c>
      <c r="J245" s="37">
        <f t="shared" si="11"/>
        <v>-2.6472474562381221E-3</v>
      </c>
    </row>
    <row r="246" spans="1:10" ht="15" customHeight="1" x14ac:dyDescent="0.25">
      <c r="A246" s="39" t="s">
        <v>470</v>
      </c>
      <c r="B246" s="38" t="s">
        <v>482</v>
      </c>
      <c r="C246" s="39" t="s">
        <v>483</v>
      </c>
      <c r="E246" s="35">
        <v>23149</v>
      </c>
      <c r="F246" s="35">
        <v>18579</v>
      </c>
      <c r="H246" s="36">
        <f t="shared" si="9"/>
        <v>4570</v>
      </c>
      <c r="I246" s="37">
        <f t="shared" si="10"/>
        <v>0.24597664029280369</v>
      </c>
      <c r="J246" s="37">
        <f t="shared" si="11"/>
        <v>2.2235573067598491E-2</v>
      </c>
    </row>
    <row r="247" spans="1:10" ht="15" customHeight="1" x14ac:dyDescent="0.25">
      <c r="A247" s="39" t="s">
        <v>470</v>
      </c>
      <c r="B247" s="38" t="s">
        <v>484</v>
      </c>
      <c r="C247" s="39" t="s">
        <v>408</v>
      </c>
      <c r="E247" s="35">
        <v>4917</v>
      </c>
      <c r="F247" s="35">
        <v>4899</v>
      </c>
      <c r="H247" s="36">
        <f t="shared" si="9"/>
        <v>18</v>
      </c>
      <c r="I247" s="37">
        <f t="shared" si="10"/>
        <v>3.6742192284139621E-3</v>
      </c>
      <c r="J247" s="37">
        <f t="shared" si="11"/>
        <v>3.6681583781827953E-4</v>
      </c>
    </row>
    <row r="248" spans="1:10" ht="15" customHeight="1" x14ac:dyDescent="0.25">
      <c r="A248" s="39" t="s">
        <v>470</v>
      </c>
      <c r="B248" s="38" t="s">
        <v>485</v>
      </c>
      <c r="C248" s="39" t="s">
        <v>486</v>
      </c>
      <c r="E248" s="35">
        <v>13641</v>
      </c>
      <c r="F248" s="35">
        <v>12417</v>
      </c>
      <c r="H248" s="36">
        <f t="shared" si="9"/>
        <v>1224</v>
      </c>
      <c r="I248" s="37">
        <f t="shared" si="10"/>
        <v>9.8574534911814449E-2</v>
      </c>
      <c r="J248" s="37">
        <f t="shared" si="11"/>
        <v>9.4456776791478347E-3</v>
      </c>
    </row>
    <row r="249" spans="1:10" ht="15" customHeight="1" x14ac:dyDescent="0.25">
      <c r="A249" s="39" t="s">
        <v>470</v>
      </c>
      <c r="B249" s="38" t="s">
        <v>487</v>
      </c>
      <c r="C249" s="39" t="s">
        <v>488</v>
      </c>
      <c r="E249" s="35">
        <v>6000</v>
      </c>
      <c r="F249" s="35">
        <v>6042</v>
      </c>
      <c r="H249" s="36">
        <f t="shared" si="9"/>
        <v>-42</v>
      </c>
      <c r="I249" s="37">
        <f t="shared" si="10"/>
        <v>-6.9513406156901684E-3</v>
      </c>
      <c r="J249" s="37">
        <f t="shared" si="11"/>
        <v>-6.9731813426898714E-4</v>
      </c>
    </row>
    <row r="250" spans="1:10" ht="15" customHeight="1" x14ac:dyDescent="0.25">
      <c r="A250" s="39" t="s">
        <v>470</v>
      </c>
      <c r="B250" s="38" t="s">
        <v>489</v>
      </c>
      <c r="C250" s="39" t="s">
        <v>490</v>
      </c>
      <c r="E250" s="35">
        <v>15235</v>
      </c>
      <c r="F250" s="35">
        <v>15217</v>
      </c>
      <c r="H250" s="36">
        <f t="shared" si="9"/>
        <v>18</v>
      </c>
      <c r="I250" s="37">
        <f t="shared" si="10"/>
        <v>1.1828875599658277E-3</v>
      </c>
      <c r="J250" s="37">
        <f t="shared" si="11"/>
        <v>1.1822583809317777E-4</v>
      </c>
    </row>
    <row r="251" spans="1:10" ht="15" customHeight="1" x14ac:dyDescent="0.25">
      <c r="A251" s="39" t="s">
        <v>470</v>
      </c>
      <c r="B251" s="38" t="s">
        <v>491</v>
      </c>
      <c r="C251" s="39" t="s">
        <v>492</v>
      </c>
      <c r="E251" s="35">
        <v>37117</v>
      </c>
      <c r="F251" s="35">
        <v>36129</v>
      </c>
      <c r="H251" s="36">
        <f t="shared" si="9"/>
        <v>988</v>
      </c>
      <c r="I251" s="37">
        <f t="shared" si="10"/>
        <v>2.7346452987904453E-2</v>
      </c>
      <c r="J251" s="37">
        <f t="shared" si="11"/>
        <v>2.7015645403589694E-3</v>
      </c>
    </row>
    <row r="252" spans="1:10" ht="15" customHeight="1" x14ac:dyDescent="0.25">
      <c r="A252" s="39" t="s">
        <v>470</v>
      </c>
      <c r="B252" s="38" t="s">
        <v>493</v>
      </c>
      <c r="C252" s="39" t="s">
        <v>494</v>
      </c>
      <c r="E252" s="35">
        <v>3026</v>
      </c>
      <c r="F252" s="35">
        <v>3036</v>
      </c>
      <c r="H252" s="36">
        <f t="shared" si="9"/>
        <v>-10</v>
      </c>
      <c r="I252" s="37">
        <f t="shared" si="10"/>
        <v>-3.2938076416337285E-3</v>
      </c>
      <c r="J252" s="37">
        <f t="shared" si="11"/>
        <v>-3.298699976465036E-4</v>
      </c>
    </row>
    <row r="253" spans="1:10" ht="15" customHeight="1" x14ac:dyDescent="0.25">
      <c r="A253" s="39" t="s">
        <v>470</v>
      </c>
      <c r="B253" s="38" t="s">
        <v>495</v>
      </c>
      <c r="C253" s="39" t="s">
        <v>496</v>
      </c>
      <c r="E253" s="35">
        <v>1774</v>
      </c>
      <c r="F253" s="35">
        <v>1553</v>
      </c>
      <c r="H253" s="36">
        <f t="shared" si="9"/>
        <v>221</v>
      </c>
      <c r="I253" s="37">
        <f t="shared" si="10"/>
        <v>0.14230521571152607</v>
      </c>
      <c r="J253" s="37">
        <f t="shared" si="11"/>
        <v>1.3393737118590376E-2</v>
      </c>
    </row>
    <row r="254" spans="1:10" ht="15" customHeight="1" x14ac:dyDescent="0.25">
      <c r="A254" s="39" t="s">
        <v>470</v>
      </c>
      <c r="B254" s="38" t="s">
        <v>497</v>
      </c>
      <c r="C254" s="39" t="s">
        <v>498</v>
      </c>
      <c r="E254" s="35">
        <v>6196</v>
      </c>
      <c r="F254" s="35">
        <v>6097</v>
      </c>
      <c r="H254" s="36">
        <f t="shared" si="9"/>
        <v>99</v>
      </c>
      <c r="I254" s="37">
        <f t="shared" si="10"/>
        <v>1.6237493849434147E-2</v>
      </c>
      <c r="J254" s="37">
        <f t="shared" si="11"/>
        <v>1.612005449065812E-3</v>
      </c>
    </row>
    <row r="255" spans="1:10" ht="15" customHeight="1" x14ac:dyDescent="0.25">
      <c r="A255" s="39" t="s">
        <v>470</v>
      </c>
      <c r="B255" s="38" t="s">
        <v>499</v>
      </c>
      <c r="C255" s="39" t="s">
        <v>500</v>
      </c>
      <c r="E255" s="35">
        <v>8780</v>
      </c>
      <c r="F255" s="35">
        <v>9011</v>
      </c>
      <c r="H255" s="36">
        <f t="shared" si="9"/>
        <v>-231</v>
      </c>
      <c r="I255" s="37">
        <f t="shared" si="10"/>
        <v>-2.5635334591055377E-2</v>
      </c>
      <c r="J255" s="37">
        <f t="shared" si="11"/>
        <v>-2.5935953653143384E-3</v>
      </c>
    </row>
    <row r="256" spans="1:10" ht="15" customHeight="1" x14ac:dyDescent="0.25">
      <c r="A256" s="39" t="s">
        <v>470</v>
      </c>
      <c r="B256" s="38" t="s">
        <v>501</v>
      </c>
      <c r="C256" s="39" t="s">
        <v>502</v>
      </c>
      <c r="E256" s="35">
        <v>3395</v>
      </c>
      <c r="F256" s="35">
        <v>3162</v>
      </c>
      <c r="H256" s="36">
        <f t="shared" si="9"/>
        <v>233</v>
      </c>
      <c r="I256" s="37">
        <f t="shared" si="10"/>
        <v>7.3687539531941806E-2</v>
      </c>
      <c r="J256" s="37">
        <f t="shared" si="11"/>
        <v>7.1352375855360251E-3</v>
      </c>
    </row>
    <row r="257" spans="1:10" ht="15" customHeight="1" x14ac:dyDescent="0.25">
      <c r="A257" s="39" t="s">
        <v>470</v>
      </c>
      <c r="B257" s="38" t="s">
        <v>503</v>
      </c>
      <c r="C257" s="39" t="s">
        <v>504</v>
      </c>
      <c r="E257" s="35">
        <v>2711</v>
      </c>
      <c r="F257" s="35">
        <v>2584</v>
      </c>
      <c r="H257" s="36">
        <f t="shared" si="9"/>
        <v>127</v>
      </c>
      <c r="I257" s="37">
        <f t="shared" si="10"/>
        <v>4.9148606811145509E-2</v>
      </c>
      <c r="J257" s="37">
        <f t="shared" si="11"/>
        <v>4.8094268043334942E-3</v>
      </c>
    </row>
    <row r="258" spans="1:10" ht="15" customHeight="1" x14ac:dyDescent="0.25">
      <c r="A258" s="39" t="s">
        <v>470</v>
      </c>
      <c r="B258" s="38" t="s">
        <v>505</v>
      </c>
      <c r="C258" s="39" t="s">
        <v>195</v>
      </c>
      <c r="E258" s="35">
        <v>48677</v>
      </c>
      <c r="F258" s="35">
        <v>48559</v>
      </c>
      <c r="H258" s="36">
        <f t="shared" si="9"/>
        <v>118</v>
      </c>
      <c r="I258" s="37">
        <f t="shared" si="10"/>
        <v>2.4300335674128379E-3</v>
      </c>
      <c r="J258" s="37">
        <f t="shared" si="11"/>
        <v>2.4273803714169873E-4</v>
      </c>
    </row>
    <row r="259" spans="1:10" ht="15" customHeight="1" x14ac:dyDescent="0.25">
      <c r="A259" s="39" t="s">
        <v>470</v>
      </c>
      <c r="B259" s="38" t="s">
        <v>506</v>
      </c>
      <c r="C259" s="39" t="s">
        <v>507</v>
      </c>
      <c r="E259" s="35">
        <v>2283</v>
      </c>
      <c r="F259" s="35">
        <v>2278</v>
      </c>
      <c r="H259" s="36">
        <f t="shared" si="9"/>
        <v>5</v>
      </c>
      <c r="I259" s="37">
        <f t="shared" si="10"/>
        <v>2.1949078138718174E-3</v>
      </c>
      <c r="J259" s="37">
        <f t="shared" si="11"/>
        <v>2.1927428936008297E-4</v>
      </c>
    </row>
    <row r="260" spans="1:10" ht="15" customHeight="1" x14ac:dyDescent="0.25">
      <c r="A260" s="39" t="s">
        <v>470</v>
      </c>
      <c r="B260" s="38" t="s">
        <v>508</v>
      </c>
      <c r="C260" s="39" t="s">
        <v>509</v>
      </c>
      <c r="E260" s="35">
        <v>22197</v>
      </c>
      <c r="F260" s="35">
        <v>21677</v>
      </c>
      <c r="H260" s="36">
        <f t="shared" si="9"/>
        <v>520</v>
      </c>
      <c r="I260" s="37">
        <f t="shared" si="10"/>
        <v>2.3988559302486508E-2</v>
      </c>
      <c r="J260" s="37">
        <f t="shared" si="11"/>
        <v>2.3733473404106142E-3</v>
      </c>
    </row>
    <row r="261" spans="1:10" ht="15" customHeight="1" x14ac:dyDescent="0.25">
      <c r="A261" s="39" t="s">
        <v>470</v>
      </c>
      <c r="B261" s="38" t="s">
        <v>510</v>
      </c>
      <c r="C261" s="39" t="s">
        <v>511</v>
      </c>
      <c r="E261" s="35">
        <v>4264</v>
      </c>
      <c r="F261" s="35">
        <v>4288</v>
      </c>
      <c r="H261" s="36">
        <f t="shared" si="9"/>
        <v>-24</v>
      </c>
      <c r="I261" s="37">
        <f t="shared" si="10"/>
        <v>-5.597014925373134E-3</v>
      </c>
      <c r="J261" s="37">
        <f t="shared" si="11"/>
        <v>-5.6111620588328304E-4</v>
      </c>
    </row>
    <row r="262" spans="1:10" ht="15" customHeight="1" x14ac:dyDescent="0.25">
      <c r="A262" s="39" t="s">
        <v>470</v>
      </c>
      <c r="B262" s="38" t="s">
        <v>512</v>
      </c>
      <c r="C262" s="39" t="s">
        <v>513</v>
      </c>
      <c r="E262" s="35">
        <v>9963</v>
      </c>
      <c r="F262" s="35">
        <v>10174</v>
      </c>
      <c r="H262" s="36">
        <f t="shared" si="9"/>
        <v>-211</v>
      </c>
      <c r="I262" s="37">
        <f t="shared" si="10"/>
        <v>-2.0739138981718103E-2</v>
      </c>
      <c r="J262" s="37">
        <f t="shared" si="11"/>
        <v>-2.0935270426936103E-3</v>
      </c>
    </row>
    <row r="263" spans="1:10" ht="15" customHeight="1" x14ac:dyDescent="0.25">
      <c r="A263" s="39" t="s">
        <v>470</v>
      </c>
      <c r="B263" s="38" t="s">
        <v>514</v>
      </c>
      <c r="C263" s="39" t="s">
        <v>515</v>
      </c>
      <c r="E263" s="35">
        <v>3098</v>
      </c>
      <c r="F263" s="35">
        <v>3055</v>
      </c>
      <c r="H263" s="36">
        <f t="shared" si="9"/>
        <v>43</v>
      </c>
      <c r="I263" s="37">
        <f t="shared" si="10"/>
        <v>1.4075286415711947E-2</v>
      </c>
      <c r="J263" s="37">
        <f t="shared" si="11"/>
        <v>1.3986921958912824E-3</v>
      </c>
    </row>
    <row r="264" spans="1:10" ht="15" customHeight="1" x14ac:dyDescent="0.25">
      <c r="A264" s="39" t="s">
        <v>470</v>
      </c>
      <c r="B264" s="38" t="s">
        <v>516</v>
      </c>
      <c r="C264" s="39" t="s">
        <v>517</v>
      </c>
      <c r="E264" s="35">
        <v>12577</v>
      </c>
      <c r="F264" s="35">
        <v>10200</v>
      </c>
      <c r="H264" s="36">
        <f t="shared" si="9"/>
        <v>2377</v>
      </c>
      <c r="I264" s="37">
        <f t="shared" si="10"/>
        <v>0.2330392156862745</v>
      </c>
      <c r="J264" s="37">
        <f t="shared" si="11"/>
        <v>2.1169156643715326E-2</v>
      </c>
    </row>
    <row r="265" spans="1:10" ht="15" customHeight="1" x14ac:dyDescent="0.25">
      <c r="A265" s="39" t="s">
        <v>518</v>
      </c>
      <c r="C265" s="26" t="s">
        <v>519</v>
      </c>
      <c r="E265" s="35">
        <v>724854</v>
      </c>
      <c r="F265" s="35">
        <v>634266</v>
      </c>
      <c r="H265" s="36">
        <f t="shared" si="9"/>
        <v>90588</v>
      </c>
      <c r="I265" s="37">
        <f t="shared" si="10"/>
        <v>0.14282335802328991</v>
      </c>
      <c r="J265" s="37">
        <f t="shared" si="11"/>
        <v>1.3439694627930265E-2</v>
      </c>
    </row>
    <row r="266" spans="1:10" ht="15" customHeight="1" x14ac:dyDescent="0.25">
      <c r="A266" s="39" t="s">
        <v>518</v>
      </c>
      <c r="B266" s="38" t="s">
        <v>520</v>
      </c>
      <c r="C266" s="39" t="s">
        <v>521</v>
      </c>
      <c r="E266" s="35">
        <v>71686</v>
      </c>
      <c r="F266" s="35">
        <v>63024</v>
      </c>
      <c r="H266" s="36">
        <f t="shared" si="9"/>
        <v>8662</v>
      </c>
      <c r="I266" s="37">
        <f t="shared" si="10"/>
        <v>0.13743970550901244</v>
      </c>
      <c r="J266" s="37">
        <f t="shared" si="11"/>
        <v>1.2961264798384553E-2</v>
      </c>
    </row>
    <row r="267" spans="1:10" ht="15" customHeight="1" x14ac:dyDescent="0.25">
      <c r="A267" s="39" t="s">
        <v>518</v>
      </c>
      <c r="B267" s="38" t="s">
        <v>522</v>
      </c>
      <c r="C267" s="39" t="s">
        <v>523</v>
      </c>
      <c r="E267" s="35">
        <v>2594</v>
      </c>
      <c r="F267" s="35">
        <v>2406</v>
      </c>
      <c r="H267" s="36">
        <f t="shared" si="9"/>
        <v>188</v>
      </c>
      <c r="I267" s="37">
        <f t="shared" si="10"/>
        <v>7.813798836242726E-2</v>
      </c>
      <c r="J267" s="37">
        <f t="shared" si="11"/>
        <v>7.5519198231961404E-3</v>
      </c>
    </row>
    <row r="268" spans="1:10" ht="15" customHeight="1" x14ac:dyDescent="0.25">
      <c r="A268" s="39" t="s">
        <v>518</v>
      </c>
      <c r="B268" s="38" t="s">
        <v>524</v>
      </c>
      <c r="C268" s="39" t="s">
        <v>525</v>
      </c>
      <c r="E268" s="35">
        <v>12017</v>
      </c>
      <c r="F268" s="35">
        <v>11176</v>
      </c>
      <c r="H268" s="36">
        <f t="shared" ref="H268:H331" si="12">E268-F268</f>
        <v>841</v>
      </c>
      <c r="I268" s="37">
        <f t="shared" ref="I268:I331" si="13">H268/F268</f>
        <v>7.5250536864710088E-2</v>
      </c>
      <c r="J268" s="37">
        <f t="shared" ref="J268:J331" si="14">(E268/F268)^(1/10)-1</f>
        <v>7.2817531584068451E-3</v>
      </c>
    </row>
    <row r="269" spans="1:10" ht="15" customHeight="1" x14ac:dyDescent="0.25">
      <c r="A269" s="39" t="s">
        <v>518</v>
      </c>
      <c r="B269" s="38" t="s">
        <v>526</v>
      </c>
      <c r="C269" s="39" t="s">
        <v>527</v>
      </c>
      <c r="E269" s="35">
        <v>19450</v>
      </c>
      <c r="F269" s="35">
        <v>13620</v>
      </c>
      <c r="H269" s="36">
        <f t="shared" si="12"/>
        <v>5830</v>
      </c>
      <c r="I269" s="37">
        <f t="shared" si="13"/>
        <v>0.42804698972099853</v>
      </c>
      <c r="J269" s="37">
        <f t="shared" si="14"/>
        <v>3.6273159893922546E-2</v>
      </c>
    </row>
    <row r="270" spans="1:10" ht="15" customHeight="1" x14ac:dyDescent="0.25">
      <c r="A270" s="39" t="s">
        <v>518</v>
      </c>
      <c r="B270" s="38" t="s">
        <v>528</v>
      </c>
      <c r="C270" s="39" t="s">
        <v>529</v>
      </c>
      <c r="E270" s="35">
        <v>60419</v>
      </c>
      <c r="F270" s="35">
        <v>50005</v>
      </c>
      <c r="H270" s="36">
        <f t="shared" si="12"/>
        <v>10414</v>
      </c>
      <c r="I270" s="37">
        <f t="shared" si="13"/>
        <v>0.20825917408259173</v>
      </c>
      <c r="J270" s="37">
        <f t="shared" si="14"/>
        <v>1.9098142799659268E-2</v>
      </c>
    </row>
    <row r="271" spans="1:10" ht="15" customHeight="1" x14ac:dyDescent="0.25">
      <c r="A271" s="39" t="s">
        <v>518</v>
      </c>
      <c r="B271" s="38" t="s">
        <v>530</v>
      </c>
      <c r="C271" s="39" t="s">
        <v>531</v>
      </c>
      <c r="E271" s="35">
        <v>292449</v>
      </c>
      <c r="F271" s="35">
        <v>247597</v>
      </c>
      <c r="H271" s="36">
        <f t="shared" si="12"/>
        <v>44852</v>
      </c>
      <c r="I271" s="37">
        <f t="shared" si="13"/>
        <v>0.18114920616970318</v>
      </c>
      <c r="J271" s="37">
        <f t="shared" si="14"/>
        <v>1.6788150194789964E-2</v>
      </c>
    </row>
    <row r="272" spans="1:10" ht="15" customHeight="1" x14ac:dyDescent="0.25">
      <c r="A272" s="39" t="s">
        <v>518</v>
      </c>
      <c r="B272" s="38" t="s">
        <v>532</v>
      </c>
      <c r="C272" s="39" t="s">
        <v>533</v>
      </c>
      <c r="E272" s="35">
        <v>41999</v>
      </c>
      <c r="F272" s="35">
        <v>40684</v>
      </c>
      <c r="H272" s="36">
        <f t="shared" si="12"/>
        <v>1315</v>
      </c>
      <c r="I272" s="37">
        <f t="shared" si="13"/>
        <v>3.2322288860485694E-2</v>
      </c>
      <c r="J272" s="37">
        <f t="shared" si="14"/>
        <v>3.1861564117934282E-3</v>
      </c>
    </row>
    <row r="273" spans="1:10" ht="15" customHeight="1" x14ac:dyDescent="0.25">
      <c r="A273" s="39" t="s">
        <v>518</v>
      </c>
      <c r="B273" s="38" t="s">
        <v>534</v>
      </c>
      <c r="C273" s="39" t="s">
        <v>535</v>
      </c>
      <c r="E273" s="35">
        <v>63361</v>
      </c>
      <c r="F273" s="35">
        <v>60773</v>
      </c>
      <c r="H273" s="36">
        <f t="shared" si="12"/>
        <v>2588</v>
      </c>
      <c r="I273" s="37">
        <f t="shared" si="13"/>
        <v>4.2584700442630775E-2</v>
      </c>
      <c r="J273" s="37">
        <f t="shared" si="14"/>
        <v>4.1789996493668546E-3</v>
      </c>
    </row>
    <row r="274" spans="1:10" ht="15" customHeight="1" x14ac:dyDescent="0.25">
      <c r="A274" s="39" t="s">
        <v>518</v>
      </c>
      <c r="B274" s="38" t="s">
        <v>536</v>
      </c>
      <c r="C274" s="39" t="s">
        <v>537</v>
      </c>
      <c r="E274" s="35">
        <v>22181</v>
      </c>
      <c r="F274" s="35">
        <v>16264</v>
      </c>
      <c r="H274" s="36">
        <f t="shared" si="12"/>
        <v>5917</v>
      </c>
      <c r="I274" s="37">
        <f t="shared" si="13"/>
        <v>0.36380964092474177</v>
      </c>
      <c r="J274" s="37">
        <f t="shared" si="14"/>
        <v>3.1514591181386109E-2</v>
      </c>
    </row>
    <row r="275" spans="1:10" ht="15" customHeight="1" x14ac:dyDescent="0.25">
      <c r="A275" s="39" t="s">
        <v>518</v>
      </c>
      <c r="B275" s="38" t="s">
        <v>538</v>
      </c>
      <c r="C275" s="39" t="s">
        <v>539</v>
      </c>
      <c r="E275" s="35">
        <v>68589</v>
      </c>
      <c r="F275" s="35">
        <v>66455</v>
      </c>
      <c r="H275" s="36">
        <f t="shared" si="12"/>
        <v>2134</v>
      </c>
      <c r="I275" s="37">
        <f t="shared" si="13"/>
        <v>3.2111955458580997E-2</v>
      </c>
      <c r="J275" s="37">
        <f t="shared" si="14"/>
        <v>3.1657148396240231E-3</v>
      </c>
    </row>
    <row r="276" spans="1:10" ht="15" customHeight="1" x14ac:dyDescent="0.25">
      <c r="A276" s="39" t="s">
        <v>518</v>
      </c>
      <c r="B276" s="38" t="s">
        <v>540</v>
      </c>
      <c r="C276" s="39" t="s">
        <v>541</v>
      </c>
      <c r="E276" s="35">
        <v>17197</v>
      </c>
      <c r="F276" s="35">
        <v>12554</v>
      </c>
      <c r="H276" s="36">
        <f t="shared" si="12"/>
        <v>4643</v>
      </c>
      <c r="I276" s="37">
        <f t="shared" si="13"/>
        <v>0.36984228134459135</v>
      </c>
      <c r="J276" s="37">
        <f t="shared" si="14"/>
        <v>3.1969962994874201E-2</v>
      </c>
    </row>
    <row r="277" spans="1:10" ht="15" customHeight="1" x14ac:dyDescent="0.25">
      <c r="A277" s="39" t="s">
        <v>518</v>
      </c>
      <c r="B277" s="38" t="s">
        <v>542</v>
      </c>
      <c r="C277" s="39" t="s">
        <v>543</v>
      </c>
      <c r="E277" s="35">
        <v>52912</v>
      </c>
      <c r="F277" s="35">
        <v>49708</v>
      </c>
      <c r="H277" s="36">
        <f t="shared" si="12"/>
        <v>3204</v>
      </c>
      <c r="I277" s="37">
        <f t="shared" si="13"/>
        <v>6.4456425525066391E-2</v>
      </c>
      <c r="J277" s="37">
        <f t="shared" si="14"/>
        <v>6.265976638758497E-3</v>
      </c>
    </row>
    <row r="278" spans="1:10" ht="15" customHeight="1" x14ac:dyDescent="0.25">
      <c r="A278" s="39" t="s">
        <v>544</v>
      </c>
      <c r="C278" s="26" t="s">
        <v>545</v>
      </c>
      <c r="E278" s="35">
        <v>128947</v>
      </c>
      <c r="F278" s="35">
        <v>128349</v>
      </c>
      <c r="H278" s="36">
        <f t="shared" si="12"/>
        <v>598</v>
      </c>
      <c r="I278" s="37">
        <f t="shared" si="13"/>
        <v>4.6591714777676494E-3</v>
      </c>
      <c r="J278" s="37">
        <f t="shared" si="14"/>
        <v>4.6494316603729047E-4</v>
      </c>
    </row>
    <row r="279" spans="1:10" ht="15" customHeight="1" x14ac:dyDescent="0.25">
      <c r="A279" s="39" t="s">
        <v>544</v>
      </c>
      <c r="B279" s="38" t="s">
        <v>546</v>
      </c>
      <c r="C279" s="39" t="s">
        <v>547</v>
      </c>
      <c r="E279" s="35">
        <v>4809</v>
      </c>
      <c r="F279" s="35">
        <v>4938</v>
      </c>
      <c r="H279" s="36">
        <f t="shared" si="12"/>
        <v>-129</v>
      </c>
      <c r="I279" s="37">
        <f t="shared" si="13"/>
        <v>-2.6123936816524911E-2</v>
      </c>
      <c r="J279" s="37">
        <f t="shared" si="14"/>
        <v>-2.6436223224889366E-3</v>
      </c>
    </row>
    <row r="280" spans="1:10" ht="15" customHeight="1" x14ac:dyDescent="0.25">
      <c r="A280" s="39" t="s">
        <v>544</v>
      </c>
      <c r="B280" s="38" t="s">
        <v>548</v>
      </c>
      <c r="C280" s="39" t="s">
        <v>549</v>
      </c>
      <c r="E280" s="35">
        <v>3745</v>
      </c>
      <c r="F280" s="35">
        <v>3979</v>
      </c>
      <c r="H280" s="36">
        <f t="shared" si="12"/>
        <v>-234</v>
      </c>
      <c r="I280" s="37">
        <f t="shared" si="13"/>
        <v>-5.8808745916059314E-2</v>
      </c>
      <c r="J280" s="37">
        <f t="shared" si="14"/>
        <v>-6.0425612960407493E-3</v>
      </c>
    </row>
    <row r="281" spans="1:10" ht="15" customHeight="1" x14ac:dyDescent="0.25">
      <c r="A281" s="39" t="s">
        <v>544</v>
      </c>
      <c r="B281" s="38" t="s">
        <v>550</v>
      </c>
      <c r="C281" s="39" t="s">
        <v>551</v>
      </c>
      <c r="E281" s="35">
        <v>792</v>
      </c>
      <c r="F281" s="35">
        <v>870</v>
      </c>
      <c r="H281" s="36">
        <f t="shared" si="12"/>
        <v>-78</v>
      </c>
      <c r="I281" s="37">
        <f t="shared" si="13"/>
        <v>-8.9655172413793102E-2</v>
      </c>
      <c r="J281" s="37">
        <f t="shared" si="14"/>
        <v>-9.3492038554378043E-3</v>
      </c>
    </row>
    <row r="282" spans="1:10" ht="15" customHeight="1" x14ac:dyDescent="0.25">
      <c r="A282" s="39" t="s">
        <v>544</v>
      </c>
      <c r="B282" s="38" t="s">
        <v>552</v>
      </c>
      <c r="C282" s="39" t="s">
        <v>553</v>
      </c>
      <c r="E282" s="35">
        <v>1005</v>
      </c>
      <c r="F282" s="35">
        <v>1076</v>
      </c>
      <c r="H282" s="36">
        <f t="shared" si="12"/>
        <v>-71</v>
      </c>
      <c r="I282" s="37">
        <f t="shared" si="13"/>
        <v>-6.5985130111524168E-2</v>
      </c>
      <c r="J282" s="37">
        <f t="shared" si="14"/>
        <v>-6.8030458166714602E-3</v>
      </c>
    </row>
    <row r="283" spans="1:10" ht="15" customHeight="1" x14ac:dyDescent="0.25">
      <c r="A283" s="39" t="s">
        <v>544</v>
      </c>
      <c r="B283" s="38" t="s">
        <v>554</v>
      </c>
      <c r="C283" s="39" t="s">
        <v>555</v>
      </c>
      <c r="E283" s="35">
        <v>2773</v>
      </c>
      <c r="F283" s="35">
        <v>2719</v>
      </c>
      <c r="H283" s="36">
        <f t="shared" si="12"/>
        <v>54</v>
      </c>
      <c r="I283" s="37">
        <f t="shared" si="13"/>
        <v>1.9860242736300111E-2</v>
      </c>
      <c r="J283" s="37">
        <f t="shared" si="14"/>
        <v>1.9684950458298545E-3</v>
      </c>
    </row>
    <row r="284" spans="1:10" ht="15" customHeight="1" x14ac:dyDescent="0.25">
      <c r="A284" s="39" t="s">
        <v>544</v>
      </c>
      <c r="B284" s="38" t="s">
        <v>556</v>
      </c>
      <c r="C284" s="39" t="s">
        <v>557</v>
      </c>
      <c r="E284" s="35">
        <v>13505</v>
      </c>
      <c r="F284" s="35">
        <v>13478</v>
      </c>
      <c r="H284" s="36">
        <f t="shared" si="12"/>
        <v>27</v>
      </c>
      <c r="I284" s="37">
        <f t="shared" si="13"/>
        <v>2.0032645793144383E-3</v>
      </c>
      <c r="J284" s="37">
        <f t="shared" si="14"/>
        <v>2.0014609861362942E-4</v>
      </c>
    </row>
    <row r="285" spans="1:10" ht="15" customHeight="1" x14ac:dyDescent="0.25">
      <c r="A285" s="39" t="s">
        <v>544</v>
      </c>
      <c r="B285" s="38" t="s">
        <v>558</v>
      </c>
      <c r="C285" s="39" t="s">
        <v>559</v>
      </c>
      <c r="E285" s="35">
        <v>4560</v>
      </c>
      <c r="F285" s="35">
        <v>4563</v>
      </c>
      <c r="H285" s="36">
        <f t="shared" si="12"/>
        <v>-3</v>
      </c>
      <c r="I285" s="37">
        <f t="shared" si="13"/>
        <v>-6.5746219592373442E-4</v>
      </c>
      <c r="J285" s="37">
        <f t="shared" si="14"/>
        <v>-6.5765679239992991E-5</v>
      </c>
    </row>
    <row r="286" spans="1:10" ht="15" customHeight="1" x14ac:dyDescent="0.25">
      <c r="A286" s="39" t="s">
        <v>544</v>
      </c>
      <c r="B286" s="38" t="s">
        <v>560</v>
      </c>
      <c r="C286" s="39" t="s">
        <v>561</v>
      </c>
      <c r="E286" s="35">
        <v>3917</v>
      </c>
      <c r="F286" s="35">
        <v>4013</v>
      </c>
      <c r="H286" s="36">
        <f t="shared" si="12"/>
        <v>-96</v>
      </c>
      <c r="I286" s="37">
        <f t="shared" si="13"/>
        <v>-2.3922252678793918E-2</v>
      </c>
      <c r="J286" s="37">
        <f t="shared" si="14"/>
        <v>-2.4183746688706265E-3</v>
      </c>
    </row>
    <row r="287" spans="1:10" ht="15" customHeight="1" x14ac:dyDescent="0.25">
      <c r="A287" s="39" t="s">
        <v>544</v>
      </c>
      <c r="B287" s="38" t="s">
        <v>562</v>
      </c>
      <c r="C287" s="39" t="s">
        <v>563</v>
      </c>
      <c r="E287" s="35">
        <v>4876</v>
      </c>
      <c r="F287" s="35">
        <v>4581</v>
      </c>
      <c r="H287" s="36">
        <f t="shared" si="12"/>
        <v>295</v>
      </c>
      <c r="I287" s="37">
        <f t="shared" si="13"/>
        <v>6.4396419995634141E-2</v>
      </c>
      <c r="J287" s="37">
        <f t="shared" si="14"/>
        <v>6.2603039730668719E-3</v>
      </c>
    </row>
    <row r="288" spans="1:10" ht="15" customHeight="1" x14ac:dyDescent="0.25">
      <c r="A288" s="39" t="s">
        <v>544</v>
      </c>
      <c r="B288" s="38" t="s">
        <v>564</v>
      </c>
      <c r="C288" s="39" t="s">
        <v>481</v>
      </c>
      <c r="E288" s="35">
        <v>3267</v>
      </c>
      <c r="F288" s="35">
        <v>3195</v>
      </c>
      <c r="H288" s="36">
        <f t="shared" si="12"/>
        <v>72</v>
      </c>
      <c r="I288" s="37">
        <f t="shared" si="13"/>
        <v>2.2535211267605635E-2</v>
      </c>
      <c r="J288" s="37">
        <f t="shared" si="14"/>
        <v>2.2309894406231656E-3</v>
      </c>
    </row>
    <row r="289" spans="1:10" ht="15" customHeight="1" x14ac:dyDescent="0.25">
      <c r="A289" s="39" t="s">
        <v>544</v>
      </c>
      <c r="B289" s="38" t="s">
        <v>565</v>
      </c>
      <c r="C289" s="39" t="s">
        <v>566</v>
      </c>
      <c r="E289" s="35">
        <v>1370</v>
      </c>
      <c r="F289" s="35">
        <v>1373</v>
      </c>
      <c r="H289" s="36">
        <f t="shared" si="12"/>
        <v>-3</v>
      </c>
      <c r="I289" s="37">
        <f t="shared" si="13"/>
        <v>-2.1849963583394027E-3</v>
      </c>
      <c r="J289" s="37">
        <f t="shared" si="14"/>
        <v>-2.187147730160488E-4</v>
      </c>
    </row>
    <row r="290" spans="1:10" ht="15" customHeight="1" x14ac:dyDescent="0.25">
      <c r="A290" s="39" t="s">
        <v>544</v>
      </c>
      <c r="B290" s="38" t="s">
        <v>567</v>
      </c>
      <c r="C290" s="39" t="s">
        <v>568</v>
      </c>
      <c r="E290" s="35">
        <v>1682</v>
      </c>
      <c r="F290" s="35">
        <v>1704</v>
      </c>
      <c r="H290" s="36">
        <f t="shared" si="12"/>
        <v>-22</v>
      </c>
      <c r="I290" s="37">
        <f t="shared" si="13"/>
        <v>-1.2910798122065728E-2</v>
      </c>
      <c r="J290" s="37">
        <f t="shared" si="14"/>
        <v>-1.2986427184279448E-3</v>
      </c>
    </row>
    <row r="291" spans="1:10" ht="15" customHeight="1" x14ac:dyDescent="0.25">
      <c r="A291" s="39" t="s">
        <v>544</v>
      </c>
      <c r="B291" s="38" t="s">
        <v>569</v>
      </c>
      <c r="C291" s="39" t="s">
        <v>570</v>
      </c>
      <c r="E291" s="35">
        <v>1438</v>
      </c>
      <c r="F291" s="35">
        <v>1401</v>
      </c>
      <c r="H291" s="36">
        <f t="shared" si="12"/>
        <v>37</v>
      </c>
      <c r="I291" s="37">
        <f t="shared" si="13"/>
        <v>2.6409707351891507E-2</v>
      </c>
      <c r="J291" s="37">
        <f t="shared" si="14"/>
        <v>2.6100995887032852E-3</v>
      </c>
    </row>
    <row r="292" spans="1:10" ht="15" customHeight="1" x14ac:dyDescent="0.25">
      <c r="A292" s="39" t="s">
        <v>544</v>
      </c>
      <c r="B292" s="38" t="s">
        <v>571</v>
      </c>
      <c r="C292" s="39" t="s">
        <v>572</v>
      </c>
      <c r="E292" s="35">
        <v>3546</v>
      </c>
      <c r="F292" s="35">
        <v>3648</v>
      </c>
      <c r="H292" s="36">
        <f t="shared" si="12"/>
        <v>-102</v>
      </c>
      <c r="I292" s="37">
        <f t="shared" si="13"/>
        <v>-2.7960526315789474E-2</v>
      </c>
      <c r="J292" s="37">
        <f t="shared" si="14"/>
        <v>-2.8318691284701103E-3</v>
      </c>
    </row>
    <row r="293" spans="1:10" ht="15" customHeight="1" x14ac:dyDescent="0.25">
      <c r="A293" s="39" t="s">
        <v>544</v>
      </c>
      <c r="B293" s="38" t="s">
        <v>573</v>
      </c>
      <c r="C293" s="39" t="s">
        <v>574</v>
      </c>
      <c r="E293" s="35">
        <v>5177</v>
      </c>
      <c r="F293" s="35">
        <v>5291</v>
      </c>
      <c r="H293" s="36">
        <f t="shared" si="12"/>
        <v>-114</v>
      </c>
      <c r="I293" s="37">
        <f t="shared" si="13"/>
        <v>-2.1546021546021546E-2</v>
      </c>
      <c r="J293" s="37">
        <f t="shared" si="14"/>
        <v>-2.1757821472299099E-3</v>
      </c>
    </row>
    <row r="294" spans="1:10" ht="15" customHeight="1" x14ac:dyDescent="0.25">
      <c r="A294" s="39" t="s">
        <v>544</v>
      </c>
      <c r="B294" s="38" t="s">
        <v>575</v>
      </c>
      <c r="C294" s="39" t="s">
        <v>576</v>
      </c>
      <c r="E294" s="35">
        <v>3802</v>
      </c>
      <c r="F294" s="35">
        <v>3845</v>
      </c>
      <c r="H294" s="36">
        <f t="shared" si="12"/>
        <v>-43</v>
      </c>
      <c r="I294" s="37">
        <f t="shared" si="13"/>
        <v>-1.1183355006501951E-2</v>
      </c>
      <c r="J294" s="37">
        <f t="shared" si="14"/>
        <v>-1.1240037232030931E-3</v>
      </c>
    </row>
    <row r="295" spans="1:10" ht="15" customHeight="1" x14ac:dyDescent="0.25">
      <c r="A295" s="39" t="s">
        <v>544</v>
      </c>
      <c r="B295" s="38" t="s">
        <v>577</v>
      </c>
      <c r="C295" s="39" t="s">
        <v>578</v>
      </c>
      <c r="E295" s="35">
        <v>4139</v>
      </c>
      <c r="F295" s="35">
        <v>3906</v>
      </c>
      <c r="H295" s="36">
        <f t="shared" si="12"/>
        <v>233</v>
      </c>
      <c r="I295" s="37">
        <f t="shared" si="13"/>
        <v>5.9651817716333842E-2</v>
      </c>
      <c r="J295" s="37">
        <f t="shared" si="14"/>
        <v>5.8108559350666944E-3</v>
      </c>
    </row>
    <row r="296" spans="1:10" ht="15" customHeight="1" x14ac:dyDescent="0.25">
      <c r="A296" s="39" t="s">
        <v>544</v>
      </c>
      <c r="B296" s="38" t="s">
        <v>579</v>
      </c>
      <c r="C296" s="39" t="s">
        <v>580</v>
      </c>
      <c r="E296" s="35">
        <v>1665</v>
      </c>
      <c r="F296" s="35">
        <v>1358</v>
      </c>
      <c r="H296" s="36">
        <f t="shared" si="12"/>
        <v>307</v>
      </c>
      <c r="I296" s="37">
        <f t="shared" si="13"/>
        <v>0.22606774668630339</v>
      </c>
      <c r="J296" s="37">
        <f t="shared" si="14"/>
        <v>2.0590324535225246E-2</v>
      </c>
    </row>
    <row r="297" spans="1:10" ht="15" customHeight="1" x14ac:dyDescent="0.25">
      <c r="A297" s="39" t="s">
        <v>544</v>
      </c>
      <c r="B297" s="38" t="s">
        <v>581</v>
      </c>
      <c r="C297" s="39" t="s">
        <v>582</v>
      </c>
      <c r="E297" s="35">
        <v>6195</v>
      </c>
      <c r="F297" s="35">
        <v>6588</v>
      </c>
      <c r="H297" s="36">
        <f t="shared" si="12"/>
        <v>-393</v>
      </c>
      <c r="I297" s="37">
        <f t="shared" si="13"/>
        <v>-5.9653916211293262E-2</v>
      </c>
      <c r="J297" s="37">
        <f t="shared" si="14"/>
        <v>-6.1318527076666962E-3</v>
      </c>
    </row>
    <row r="298" spans="1:10" ht="15" customHeight="1" x14ac:dyDescent="0.25">
      <c r="A298" s="39" t="s">
        <v>544</v>
      </c>
      <c r="B298" s="38" t="s">
        <v>583</v>
      </c>
      <c r="C298" s="39" t="s">
        <v>584</v>
      </c>
      <c r="E298" s="35">
        <v>1232</v>
      </c>
      <c r="F298" s="35">
        <v>1233</v>
      </c>
      <c r="H298" s="36">
        <f t="shared" si="12"/>
        <v>-1</v>
      </c>
      <c r="I298" s="37">
        <f t="shared" si="13"/>
        <v>-8.110300081103001E-4</v>
      </c>
      <c r="J298" s="37">
        <f t="shared" si="14"/>
        <v>-8.1132615659229579E-5</v>
      </c>
    </row>
    <row r="299" spans="1:10" ht="15" customHeight="1" x14ac:dyDescent="0.25">
      <c r="A299" s="39" t="s">
        <v>544</v>
      </c>
      <c r="B299" s="38" t="s">
        <v>585</v>
      </c>
      <c r="C299" s="39" t="s">
        <v>586</v>
      </c>
      <c r="E299" s="35">
        <v>23447</v>
      </c>
      <c r="F299" s="35">
        <v>22185</v>
      </c>
      <c r="H299" s="36">
        <f t="shared" si="12"/>
        <v>1262</v>
      </c>
      <c r="I299" s="37">
        <f t="shared" si="13"/>
        <v>5.6885282848771694E-2</v>
      </c>
      <c r="J299" s="37">
        <f t="shared" si="14"/>
        <v>5.5479502007802495E-3</v>
      </c>
    </row>
    <row r="300" spans="1:10" ht="15" customHeight="1" x14ac:dyDescent="0.25">
      <c r="A300" s="39" t="s">
        <v>544</v>
      </c>
      <c r="B300" s="38" t="s">
        <v>587</v>
      </c>
      <c r="C300" s="39" t="s">
        <v>588</v>
      </c>
      <c r="E300" s="35">
        <v>16128</v>
      </c>
      <c r="F300" s="35">
        <v>16126</v>
      </c>
      <c r="H300" s="36">
        <f t="shared" si="12"/>
        <v>2</v>
      </c>
      <c r="I300" s="37">
        <f t="shared" si="13"/>
        <v>1.2402331638348009E-4</v>
      </c>
      <c r="J300" s="37">
        <f t="shared" si="14"/>
        <v>1.2401639512438223E-5</v>
      </c>
    </row>
    <row r="301" spans="1:10" ht="15" customHeight="1" x14ac:dyDescent="0.25">
      <c r="A301" s="39" t="s">
        <v>544</v>
      </c>
      <c r="B301" s="38" t="s">
        <v>589</v>
      </c>
      <c r="C301" s="39" t="s">
        <v>590</v>
      </c>
      <c r="E301" s="35">
        <v>495</v>
      </c>
      <c r="F301" s="35">
        <v>538</v>
      </c>
      <c r="H301" s="36">
        <f t="shared" si="12"/>
        <v>-43</v>
      </c>
      <c r="I301" s="37">
        <f t="shared" si="13"/>
        <v>-7.9925650557620811E-2</v>
      </c>
      <c r="J301" s="37">
        <f t="shared" si="14"/>
        <v>-8.2954807823099053E-3</v>
      </c>
    </row>
    <row r="302" spans="1:10" ht="15" customHeight="1" x14ac:dyDescent="0.25">
      <c r="A302" s="39" t="s">
        <v>544</v>
      </c>
      <c r="B302" s="38" t="s">
        <v>591</v>
      </c>
      <c r="C302" s="39" t="s">
        <v>592</v>
      </c>
      <c r="E302" s="35">
        <v>5870</v>
      </c>
      <c r="F302" s="35">
        <v>5993</v>
      </c>
      <c r="H302" s="36">
        <f t="shared" si="12"/>
        <v>-123</v>
      </c>
      <c r="I302" s="37">
        <f t="shared" si="13"/>
        <v>-2.0523944602035708E-2</v>
      </c>
      <c r="J302" s="37">
        <f t="shared" si="14"/>
        <v>-2.0716000322034134E-3</v>
      </c>
    </row>
    <row r="303" spans="1:10" ht="15" customHeight="1" x14ac:dyDescent="0.25">
      <c r="A303" s="39" t="s">
        <v>544</v>
      </c>
      <c r="B303" s="38" t="s">
        <v>593</v>
      </c>
      <c r="C303" s="39" t="s">
        <v>594</v>
      </c>
      <c r="E303" s="35">
        <v>6507</v>
      </c>
      <c r="F303" s="35">
        <v>5908</v>
      </c>
      <c r="H303" s="36">
        <f t="shared" si="12"/>
        <v>599</v>
      </c>
      <c r="I303" s="37">
        <f t="shared" si="13"/>
        <v>0.10138794854434664</v>
      </c>
      <c r="J303" s="37">
        <f t="shared" si="14"/>
        <v>9.7038959917450374E-3</v>
      </c>
    </row>
    <row r="304" spans="1:10" ht="15" customHeight="1" x14ac:dyDescent="0.25">
      <c r="A304" s="39" t="s">
        <v>544</v>
      </c>
      <c r="B304" s="38" t="s">
        <v>595</v>
      </c>
      <c r="C304" s="39" t="s">
        <v>596</v>
      </c>
      <c r="E304" s="35">
        <v>3005</v>
      </c>
      <c r="F304" s="35">
        <v>3840</v>
      </c>
      <c r="H304" s="36">
        <f t="shared" si="12"/>
        <v>-835</v>
      </c>
      <c r="I304" s="37">
        <f t="shared" si="13"/>
        <v>-0.21744791666666666</v>
      </c>
      <c r="J304" s="37">
        <f t="shared" si="14"/>
        <v>-2.4221319300038124E-2</v>
      </c>
    </row>
    <row r="305" spans="1:10" ht="15" customHeight="1" x14ac:dyDescent="0.25">
      <c r="A305" s="39" t="s">
        <v>597</v>
      </c>
      <c r="C305" s="26" t="s">
        <v>598</v>
      </c>
      <c r="E305" s="35">
        <v>387340</v>
      </c>
      <c r="F305" s="35">
        <v>366513</v>
      </c>
      <c r="H305" s="36">
        <f t="shared" si="12"/>
        <v>20827</v>
      </c>
      <c r="I305" s="37">
        <f t="shared" si="13"/>
        <v>5.6824723816072009E-2</v>
      </c>
      <c r="J305" s="37">
        <f t="shared" si="14"/>
        <v>5.5421883094559643E-3</v>
      </c>
    </row>
    <row r="306" spans="1:10" ht="15" customHeight="1" x14ac:dyDescent="0.25">
      <c r="A306" s="39" t="s">
        <v>597</v>
      </c>
      <c r="B306" s="38" t="s">
        <v>599</v>
      </c>
      <c r="C306" s="39" t="s">
        <v>600</v>
      </c>
      <c r="E306" s="35">
        <v>30045</v>
      </c>
      <c r="F306" s="35">
        <v>27190</v>
      </c>
      <c r="H306" s="36">
        <f t="shared" si="12"/>
        <v>2855</v>
      </c>
      <c r="I306" s="37">
        <f t="shared" si="13"/>
        <v>0.10500183891136447</v>
      </c>
      <c r="J306" s="37">
        <f t="shared" si="14"/>
        <v>1.0034713348122226E-2</v>
      </c>
    </row>
    <row r="307" spans="1:10" ht="15" customHeight="1" x14ac:dyDescent="0.25">
      <c r="A307" s="39" t="s">
        <v>597</v>
      </c>
      <c r="B307" s="38" t="s">
        <v>601</v>
      </c>
      <c r="C307" s="39" t="s">
        <v>602</v>
      </c>
      <c r="E307" s="35">
        <v>37264</v>
      </c>
      <c r="F307" s="35">
        <v>35790</v>
      </c>
      <c r="H307" s="36">
        <f t="shared" si="12"/>
        <v>1474</v>
      </c>
      <c r="I307" s="37">
        <f t="shared" si="13"/>
        <v>4.1184688460463817E-2</v>
      </c>
      <c r="J307" s="37">
        <f t="shared" si="14"/>
        <v>4.0440741245013623E-3</v>
      </c>
    </row>
    <row r="308" spans="1:10" ht="15" customHeight="1" x14ac:dyDescent="0.25">
      <c r="A308" s="39" t="s">
        <v>597</v>
      </c>
      <c r="B308" s="38" t="s">
        <v>603</v>
      </c>
      <c r="C308" s="39" t="s">
        <v>39</v>
      </c>
      <c r="E308" s="35">
        <v>92297</v>
      </c>
      <c r="F308" s="35">
        <v>88464</v>
      </c>
      <c r="H308" s="36">
        <f t="shared" si="12"/>
        <v>3833</v>
      </c>
      <c r="I308" s="37">
        <f t="shared" si="13"/>
        <v>4.3328359558690542E-2</v>
      </c>
      <c r="J308" s="37">
        <f t="shared" si="14"/>
        <v>4.2506031631652785E-3</v>
      </c>
    </row>
    <row r="309" spans="1:10" ht="15" customHeight="1" x14ac:dyDescent="0.25">
      <c r="A309" s="39" t="s">
        <v>597</v>
      </c>
      <c r="B309" s="38" t="s">
        <v>604</v>
      </c>
      <c r="C309" s="39" t="s">
        <v>605</v>
      </c>
      <c r="E309" s="35">
        <v>5900</v>
      </c>
      <c r="F309" s="35">
        <v>5494</v>
      </c>
      <c r="H309" s="36">
        <f t="shared" si="12"/>
        <v>406</v>
      </c>
      <c r="I309" s="37">
        <f t="shared" si="13"/>
        <v>7.3898798689479434E-2</v>
      </c>
      <c r="J309" s="37">
        <f t="shared" si="14"/>
        <v>7.1550522613632594E-3</v>
      </c>
    </row>
    <row r="310" spans="1:10" ht="15" customHeight="1" x14ac:dyDescent="0.25">
      <c r="A310" s="39" t="s">
        <v>597</v>
      </c>
      <c r="B310" s="38" t="s">
        <v>606</v>
      </c>
      <c r="C310" s="39" t="s">
        <v>607</v>
      </c>
      <c r="E310" s="35">
        <v>1918</v>
      </c>
      <c r="F310" s="35">
        <v>1922</v>
      </c>
      <c r="H310" s="36">
        <f t="shared" si="12"/>
        <v>-4</v>
      </c>
      <c r="I310" s="37">
        <f t="shared" si="13"/>
        <v>-2.0811654526534861E-3</v>
      </c>
      <c r="J310" s="37">
        <f t="shared" si="14"/>
        <v>-2.0831170878776728E-4</v>
      </c>
    </row>
    <row r="311" spans="1:10" ht="15" customHeight="1" x14ac:dyDescent="0.25">
      <c r="A311" s="39" t="s">
        <v>597</v>
      </c>
      <c r="B311" s="38" t="s">
        <v>608</v>
      </c>
      <c r="C311" s="39" t="s">
        <v>410</v>
      </c>
      <c r="E311" s="35">
        <v>17491</v>
      </c>
      <c r="F311" s="35">
        <v>17304</v>
      </c>
      <c r="H311" s="36">
        <f t="shared" si="12"/>
        <v>187</v>
      </c>
      <c r="I311" s="37">
        <f t="shared" si="13"/>
        <v>1.0806749884419787E-2</v>
      </c>
      <c r="J311" s="37">
        <f t="shared" si="14"/>
        <v>1.0754553151930413E-3</v>
      </c>
    </row>
    <row r="312" spans="1:10" ht="15" customHeight="1" x14ac:dyDescent="0.25">
      <c r="A312" s="39" t="s">
        <v>597</v>
      </c>
      <c r="B312" s="38" t="s">
        <v>609</v>
      </c>
      <c r="C312" s="39" t="s">
        <v>412</v>
      </c>
      <c r="E312" s="35">
        <v>33077</v>
      </c>
      <c r="F312" s="35">
        <v>33472</v>
      </c>
      <c r="H312" s="36">
        <f t="shared" si="12"/>
        <v>-395</v>
      </c>
      <c r="I312" s="37">
        <f t="shared" si="13"/>
        <v>-1.1800908221797322E-2</v>
      </c>
      <c r="J312" s="37">
        <f t="shared" si="14"/>
        <v>-1.1864048284213613E-3</v>
      </c>
    </row>
    <row r="313" spans="1:10" ht="15" customHeight="1" x14ac:dyDescent="0.25">
      <c r="A313" s="39" t="s">
        <v>597</v>
      </c>
      <c r="B313" s="38" t="s">
        <v>610</v>
      </c>
      <c r="C313" s="39" t="s">
        <v>611</v>
      </c>
      <c r="E313" s="35">
        <v>2802</v>
      </c>
      <c r="F313" s="35">
        <v>2585</v>
      </c>
      <c r="H313" s="36">
        <f t="shared" si="12"/>
        <v>217</v>
      </c>
      <c r="I313" s="37">
        <f t="shared" si="13"/>
        <v>8.3945841392649906E-2</v>
      </c>
      <c r="J313" s="37">
        <f t="shared" si="14"/>
        <v>8.0933696651208642E-3</v>
      </c>
    </row>
    <row r="314" spans="1:10" ht="15" customHeight="1" x14ac:dyDescent="0.25">
      <c r="A314" s="39" t="s">
        <v>597</v>
      </c>
      <c r="B314" s="38" t="s">
        <v>612</v>
      </c>
      <c r="C314" s="39" t="s">
        <v>1191</v>
      </c>
      <c r="E314" s="35">
        <v>30681</v>
      </c>
      <c r="F314" s="35">
        <v>28572</v>
      </c>
      <c r="H314" s="36">
        <f t="shared" si="12"/>
        <v>2109</v>
      </c>
      <c r="I314" s="37">
        <f t="shared" si="13"/>
        <v>7.3813523729525404E-2</v>
      </c>
      <c r="J314" s="37">
        <f t="shared" si="14"/>
        <v>7.1470544708871486E-3</v>
      </c>
    </row>
    <row r="315" spans="1:10" ht="15" customHeight="1" x14ac:dyDescent="0.25">
      <c r="A315" s="39" t="s">
        <v>597</v>
      </c>
      <c r="B315" s="38" t="s">
        <v>614</v>
      </c>
      <c r="C315" s="39" t="s">
        <v>615</v>
      </c>
      <c r="E315" s="35">
        <v>15476</v>
      </c>
      <c r="F315" s="35">
        <v>13642</v>
      </c>
      <c r="H315" s="36">
        <f t="shared" si="12"/>
        <v>1834</v>
      </c>
      <c r="I315" s="37">
        <f t="shared" si="13"/>
        <v>0.13443776572350094</v>
      </c>
      <c r="J315" s="37">
        <f t="shared" si="14"/>
        <v>1.2693605229298743E-2</v>
      </c>
    </row>
    <row r="316" spans="1:10" ht="15" customHeight="1" x14ac:dyDescent="0.25">
      <c r="A316" s="39" t="s">
        <v>597</v>
      </c>
      <c r="B316" s="38" t="s">
        <v>616</v>
      </c>
      <c r="C316" s="39" t="s">
        <v>617</v>
      </c>
      <c r="E316" s="35">
        <v>90871</v>
      </c>
      <c r="F316" s="35">
        <v>84913</v>
      </c>
      <c r="H316" s="36">
        <f t="shared" si="12"/>
        <v>5958</v>
      </c>
      <c r="I316" s="37">
        <f t="shared" si="13"/>
        <v>7.0165934544769354E-2</v>
      </c>
      <c r="J316" s="37">
        <f t="shared" si="14"/>
        <v>6.8044171104950646E-3</v>
      </c>
    </row>
    <row r="317" spans="1:10" ht="15" customHeight="1" x14ac:dyDescent="0.25">
      <c r="A317" s="39" t="s">
        <v>597</v>
      </c>
      <c r="B317" s="38" t="s">
        <v>618</v>
      </c>
      <c r="C317" s="39" t="s">
        <v>619</v>
      </c>
      <c r="E317" s="35">
        <v>29518</v>
      </c>
      <c r="F317" s="35">
        <v>27165</v>
      </c>
      <c r="H317" s="36">
        <f t="shared" si="12"/>
        <v>2353</v>
      </c>
      <c r="I317" s="37">
        <f t="shared" si="13"/>
        <v>8.6618810969998156E-2</v>
      </c>
      <c r="J317" s="37">
        <f t="shared" si="14"/>
        <v>8.3416862610194986E-3</v>
      </c>
    </row>
    <row r="318" spans="1:10" ht="15" customHeight="1" x14ac:dyDescent="0.25">
      <c r="A318" s="39" t="s">
        <v>620</v>
      </c>
      <c r="C318" s="26" t="s">
        <v>621</v>
      </c>
      <c r="E318" s="35">
        <v>863162</v>
      </c>
      <c r="F318" s="35">
        <v>809858</v>
      </c>
      <c r="H318" s="36">
        <f t="shared" si="12"/>
        <v>53304</v>
      </c>
      <c r="I318" s="37">
        <f t="shared" si="13"/>
        <v>6.5818946037453474E-2</v>
      </c>
      <c r="J318" s="37">
        <f t="shared" si="14"/>
        <v>6.3947060918381204E-3</v>
      </c>
    </row>
    <row r="319" spans="1:10" ht="15" customHeight="1" x14ac:dyDescent="0.25">
      <c r="A319" s="39" t="s">
        <v>620</v>
      </c>
      <c r="B319" s="38" t="s">
        <v>622</v>
      </c>
      <c r="C319" s="39" t="s">
        <v>623</v>
      </c>
      <c r="E319" s="35">
        <v>25326</v>
      </c>
      <c r="F319" s="35">
        <v>22844</v>
      </c>
      <c r="H319" s="36">
        <f t="shared" si="12"/>
        <v>2482</v>
      </c>
      <c r="I319" s="37">
        <f t="shared" si="13"/>
        <v>0.10864997373489757</v>
      </c>
      <c r="J319" s="37">
        <f t="shared" si="14"/>
        <v>1.0367679304656097E-2</v>
      </c>
    </row>
    <row r="320" spans="1:10" ht="15" customHeight="1" x14ac:dyDescent="0.25">
      <c r="A320" s="39" t="s">
        <v>620</v>
      </c>
      <c r="B320" s="38" t="s">
        <v>624</v>
      </c>
      <c r="C320" s="39" t="s">
        <v>625</v>
      </c>
      <c r="E320" s="35">
        <v>3842</v>
      </c>
      <c r="F320" s="35">
        <v>3857</v>
      </c>
      <c r="H320" s="36">
        <f t="shared" si="12"/>
        <v>-15</v>
      </c>
      <c r="I320" s="37">
        <f t="shared" si="13"/>
        <v>-3.88903292714545E-3</v>
      </c>
      <c r="J320" s="37">
        <f t="shared" si="14"/>
        <v>-3.8958557979484887E-4</v>
      </c>
    </row>
    <row r="321" spans="1:10" ht="15" customHeight="1" x14ac:dyDescent="0.25">
      <c r="A321" s="39" t="s">
        <v>620</v>
      </c>
      <c r="B321" s="38" t="s">
        <v>626</v>
      </c>
      <c r="C321" s="39" t="s">
        <v>627</v>
      </c>
      <c r="E321" s="35">
        <v>7637</v>
      </c>
      <c r="F321" s="35">
        <v>7227</v>
      </c>
      <c r="H321" s="36">
        <f t="shared" si="12"/>
        <v>410</v>
      </c>
      <c r="I321" s="37">
        <f t="shared" si="13"/>
        <v>5.6731700567317009E-2</v>
      </c>
      <c r="J321" s="37">
        <f t="shared" si="14"/>
        <v>5.5333370303125573E-3</v>
      </c>
    </row>
    <row r="322" spans="1:10" ht="15" customHeight="1" x14ac:dyDescent="0.25">
      <c r="A322" s="39" t="s">
        <v>620</v>
      </c>
      <c r="B322" s="38" t="s">
        <v>628</v>
      </c>
      <c r="C322" s="39" t="s">
        <v>629</v>
      </c>
      <c r="E322" s="35">
        <v>49715</v>
      </c>
      <c r="F322" s="35">
        <v>47512</v>
      </c>
      <c r="H322" s="36">
        <f t="shared" si="12"/>
        <v>2203</v>
      </c>
      <c r="I322" s="37">
        <f t="shared" si="13"/>
        <v>4.6367233541000169E-2</v>
      </c>
      <c r="J322" s="37">
        <f t="shared" si="14"/>
        <v>4.5427258083738931E-3</v>
      </c>
    </row>
    <row r="323" spans="1:10" ht="15" customHeight="1" x14ac:dyDescent="0.25">
      <c r="A323" s="39" t="s">
        <v>620</v>
      </c>
      <c r="B323" s="38" t="s">
        <v>630</v>
      </c>
      <c r="C323" s="39" t="s">
        <v>631</v>
      </c>
      <c r="E323" s="35">
        <v>107588</v>
      </c>
      <c r="F323" s="35">
        <v>99967</v>
      </c>
      <c r="H323" s="36">
        <f t="shared" si="12"/>
        <v>7621</v>
      </c>
      <c r="I323" s="37">
        <f t="shared" si="13"/>
        <v>7.6235157602008663E-2</v>
      </c>
      <c r="J323" s="37">
        <f t="shared" si="14"/>
        <v>7.3739532566579058E-3</v>
      </c>
    </row>
    <row r="324" spans="1:10" ht="15" customHeight="1" x14ac:dyDescent="0.25">
      <c r="A324" s="39" t="s">
        <v>620</v>
      </c>
      <c r="B324" s="38" t="s">
        <v>632</v>
      </c>
      <c r="C324" s="39" t="s">
        <v>633</v>
      </c>
      <c r="E324" s="35">
        <v>2455</v>
      </c>
      <c r="F324" s="35">
        <v>2178</v>
      </c>
      <c r="H324" s="36">
        <f t="shared" si="12"/>
        <v>277</v>
      </c>
      <c r="I324" s="37">
        <f t="shared" si="13"/>
        <v>0.12718089990817263</v>
      </c>
      <c r="J324" s="37">
        <f t="shared" si="14"/>
        <v>1.2043924595215749E-2</v>
      </c>
    </row>
    <row r="325" spans="1:10" ht="15" customHeight="1" x14ac:dyDescent="0.25">
      <c r="A325" s="39" t="s">
        <v>620</v>
      </c>
      <c r="B325" s="38" t="s">
        <v>634</v>
      </c>
      <c r="C325" s="39" t="s">
        <v>635</v>
      </c>
      <c r="E325" s="35">
        <v>15072</v>
      </c>
      <c r="F325" s="35">
        <v>13982</v>
      </c>
      <c r="H325" s="36">
        <f t="shared" si="12"/>
        <v>1090</v>
      </c>
      <c r="I325" s="37">
        <f t="shared" si="13"/>
        <v>7.7957373766270918E-2</v>
      </c>
      <c r="J325" s="37">
        <f t="shared" si="14"/>
        <v>7.5350395810405146E-3</v>
      </c>
    </row>
    <row r="326" spans="1:10" ht="15" customHeight="1" x14ac:dyDescent="0.25">
      <c r="A326" s="39" t="s">
        <v>620</v>
      </c>
      <c r="B326" s="38" t="s">
        <v>636</v>
      </c>
      <c r="C326" s="39" t="s">
        <v>637</v>
      </c>
      <c r="E326" s="35">
        <v>5783</v>
      </c>
      <c r="F326" s="35">
        <v>5915</v>
      </c>
      <c r="H326" s="36">
        <f t="shared" si="12"/>
        <v>-132</v>
      </c>
      <c r="I326" s="37">
        <f t="shared" si="13"/>
        <v>-2.2316145393068469E-2</v>
      </c>
      <c r="J326" s="37">
        <f t="shared" si="14"/>
        <v>-2.2543469599264343E-3</v>
      </c>
    </row>
    <row r="327" spans="1:10" ht="15" customHeight="1" x14ac:dyDescent="0.25">
      <c r="A327" s="39" t="s">
        <v>620</v>
      </c>
      <c r="B327" s="38" t="s">
        <v>638</v>
      </c>
      <c r="C327" s="39" t="s">
        <v>639</v>
      </c>
      <c r="E327" s="35">
        <v>15049</v>
      </c>
      <c r="F327" s="35">
        <v>13574</v>
      </c>
      <c r="H327" s="36">
        <f t="shared" si="12"/>
        <v>1475</v>
      </c>
      <c r="I327" s="37">
        <f t="shared" si="13"/>
        <v>0.10866362162958597</v>
      </c>
      <c r="J327" s="37">
        <f t="shared" si="14"/>
        <v>1.0368923098064364E-2</v>
      </c>
    </row>
    <row r="328" spans="1:10" ht="15" customHeight="1" x14ac:dyDescent="0.25">
      <c r="A328" s="39" t="s">
        <v>620</v>
      </c>
      <c r="B328" s="38" t="s">
        <v>640</v>
      </c>
      <c r="C328" s="39" t="s">
        <v>641</v>
      </c>
      <c r="E328" s="35">
        <v>14636</v>
      </c>
      <c r="F328" s="35">
        <v>13635</v>
      </c>
      <c r="H328" s="36">
        <f t="shared" si="12"/>
        <v>1001</v>
      </c>
      <c r="I328" s="37">
        <f t="shared" si="13"/>
        <v>7.3414008067473419E-2</v>
      </c>
      <c r="J328" s="37">
        <f t="shared" si="14"/>
        <v>7.1095769763538375E-3</v>
      </c>
    </row>
    <row r="329" spans="1:10" ht="15" customHeight="1" x14ac:dyDescent="0.25">
      <c r="A329" s="39" t="s">
        <v>620</v>
      </c>
      <c r="B329" s="38" t="s">
        <v>642</v>
      </c>
      <c r="C329" s="39" t="s">
        <v>643</v>
      </c>
      <c r="E329" s="35">
        <v>7037</v>
      </c>
      <c r="F329" s="35">
        <v>6893</v>
      </c>
      <c r="H329" s="36">
        <f t="shared" si="12"/>
        <v>144</v>
      </c>
      <c r="I329" s="37">
        <f t="shared" si="13"/>
        <v>2.0890758740751487E-2</v>
      </c>
      <c r="J329" s="37">
        <f t="shared" si="14"/>
        <v>2.0696927714889402E-3</v>
      </c>
    </row>
    <row r="330" spans="1:10" ht="15" customHeight="1" x14ac:dyDescent="0.25">
      <c r="A330" s="39" t="s">
        <v>620</v>
      </c>
      <c r="B330" s="38" t="s">
        <v>644</v>
      </c>
      <c r="C330" s="39" t="s">
        <v>492</v>
      </c>
      <c r="E330" s="35">
        <v>48594</v>
      </c>
      <c r="F330" s="35">
        <v>39132</v>
      </c>
      <c r="H330" s="36">
        <f t="shared" si="12"/>
        <v>9462</v>
      </c>
      <c r="I330" s="37">
        <f t="shared" si="13"/>
        <v>0.24179699478687519</v>
      </c>
      <c r="J330" s="37">
        <f t="shared" si="14"/>
        <v>2.1892144024694637E-2</v>
      </c>
    </row>
    <row r="331" spans="1:10" ht="15" customHeight="1" x14ac:dyDescent="0.25">
      <c r="A331" s="39" t="s">
        <v>620</v>
      </c>
      <c r="B331" s="38" t="s">
        <v>645</v>
      </c>
      <c r="C331" s="39" t="s">
        <v>646</v>
      </c>
      <c r="E331" s="35">
        <v>55266</v>
      </c>
      <c r="F331" s="35">
        <v>55181</v>
      </c>
      <c r="H331" s="36">
        <f t="shared" si="12"/>
        <v>85</v>
      </c>
      <c r="I331" s="37">
        <f t="shared" si="13"/>
        <v>1.5403852775411825E-3</v>
      </c>
      <c r="J331" s="37">
        <f t="shared" si="14"/>
        <v>1.539318563994474E-4</v>
      </c>
    </row>
    <row r="332" spans="1:10" ht="15" customHeight="1" x14ac:dyDescent="0.25">
      <c r="A332" s="39" t="s">
        <v>620</v>
      </c>
      <c r="B332" s="38" t="s">
        <v>647</v>
      </c>
      <c r="C332" s="39" t="s">
        <v>648</v>
      </c>
      <c r="E332" s="35">
        <v>43905</v>
      </c>
      <c r="F332" s="35">
        <v>40742</v>
      </c>
      <c r="H332" s="36">
        <f t="shared" ref="H332:H395" si="15">E332-F332</f>
        <v>3163</v>
      </c>
      <c r="I332" s="37">
        <f t="shared" ref="I332:I395" si="16">H332/F332</f>
        <v>7.7634873103922239E-2</v>
      </c>
      <c r="J332" s="37">
        <f t="shared" ref="J332:J395" si="17">(E332/F332)^(1/10)-1</f>
        <v>7.5048923341087814E-3</v>
      </c>
    </row>
    <row r="333" spans="1:10" ht="15" customHeight="1" x14ac:dyDescent="0.25">
      <c r="A333" s="39" t="s">
        <v>620</v>
      </c>
      <c r="B333" s="38" t="s">
        <v>649</v>
      </c>
      <c r="C333" s="39" t="s">
        <v>650</v>
      </c>
      <c r="E333" s="35">
        <v>66876</v>
      </c>
      <c r="F333" s="35">
        <v>65375</v>
      </c>
      <c r="H333" s="36">
        <f t="shared" si="15"/>
        <v>1501</v>
      </c>
      <c r="I333" s="37">
        <f t="shared" si="16"/>
        <v>2.2959847036328872E-2</v>
      </c>
      <c r="J333" s="37">
        <f t="shared" si="17"/>
        <v>2.272602053282835E-3</v>
      </c>
    </row>
    <row r="334" spans="1:10" ht="15" customHeight="1" x14ac:dyDescent="0.25">
      <c r="A334" s="39" t="s">
        <v>620</v>
      </c>
      <c r="B334" s="38" t="s">
        <v>651</v>
      </c>
      <c r="C334" s="39" t="s">
        <v>652</v>
      </c>
      <c r="E334" s="35">
        <v>55436</v>
      </c>
      <c r="F334" s="35">
        <v>50814</v>
      </c>
      <c r="H334" s="36">
        <f t="shared" si="15"/>
        <v>4622</v>
      </c>
      <c r="I334" s="37">
        <f t="shared" si="16"/>
        <v>9.095918447671901E-2</v>
      </c>
      <c r="J334" s="37">
        <f t="shared" si="17"/>
        <v>8.7437345742313877E-3</v>
      </c>
    </row>
    <row r="335" spans="1:10" ht="15" customHeight="1" x14ac:dyDescent="0.25">
      <c r="A335" s="39" t="s">
        <v>620</v>
      </c>
      <c r="B335" s="38" t="s">
        <v>653</v>
      </c>
      <c r="C335" s="39" t="s">
        <v>654</v>
      </c>
      <c r="E335" s="35">
        <v>60804</v>
      </c>
      <c r="F335" s="35">
        <v>56044</v>
      </c>
      <c r="H335" s="36">
        <f t="shared" si="15"/>
        <v>4760</v>
      </c>
      <c r="I335" s="37">
        <f t="shared" si="16"/>
        <v>8.49332667190065E-2</v>
      </c>
      <c r="J335" s="37">
        <f t="shared" si="17"/>
        <v>8.1851647595829746E-3</v>
      </c>
    </row>
    <row r="336" spans="1:10" ht="15" customHeight="1" x14ac:dyDescent="0.25">
      <c r="A336" s="39" t="s">
        <v>620</v>
      </c>
      <c r="B336" s="38" t="s">
        <v>655</v>
      </c>
      <c r="C336" s="39" t="s">
        <v>656</v>
      </c>
      <c r="E336" s="35">
        <v>24084</v>
      </c>
      <c r="F336" s="35">
        <v>22999</v>
      </c>
      <c r="H336" s="36">
        <f t="shared" si="15"/>
        <v>1085</v>
      </c>
      <c r="I336" s="37">
        <f t="shared" si="16"/>
        <v>4.7175964172355318E-2</v>
      </c>
      <c r="J336" s="37">
        <f t="shared" si="17"/>
        <v>4.6203392913879426E-3</v>
      </c>
    </row>
    <row r="337" spans="1:10" ht="15" customHeight="1" x14ac:dyDescent="0.25">
      <c r="A337" s="39" t="s">
        <v>620</v>
      </c>
      <c r="B337" s="38" t="s">
        <v>657</v>
      </c>
      <c r="C337" s="39" t="s">
        <v>658</v>
      </c>
      <c r="E337" s="35">
        <v>45345</v>
      </c>
      <c r="F337" s="35">
        <v>42704</v>
      </c>
      <c r="H337" s="36">
        <f t="shared" si="15"/>
        <v>2641</v>
      </c>
      <c r="I337" s="37">
        <f t="shared" si="16"/>
        <v>6.1844323716747848E-2</v>
      </c>
      <c r="J337" s="37">
        <f t="shared" si="17"/>
        <v>6.0187728858234202E-3</v>
      </c>
    </row>
    <row r="338" spans="1:10" ht="15" customHeight="1" x14ac:dyDescent="0.25">
      <c r="A338" s="39" t="s">
        <v>620</v>
      </c>
      <c r="B338" s="38" t="s">
        <v>659</v>
      </c>
      <c r="C338" s="39" t="s">
        <v>660</v>
      </c>
      <c r="E338" s="35">
        <v>9411</v>
      </c>
      <c r="F338" s="35">
        <v>8631</v>
      </c>
      <c r="H338" s="36">
        <f t="shared" si="15"/>
        <v>780</v>
      </c>
      <c r="I338" s="37">
        <f t="shared" si="16"/>
        <v>9.0371915189433438E-2</v>
      </c>
      <c r="J338" s="37">
        <f t="shared" si="17"/>
        <v>8.6894201897960155E-3</v>
      </c>
    </row>
    <row r="339" spans="1:10" ht="15" customHeight="1" x14ac:dyDescent="0.25">
      <c r="A339" s="39" t="s">
        <v>620</v>
      </c>
      <c r="B339" s="38" t="s">
        <v>661</v>
      </c>
      <c r="C339" s="39" t="s">
        <v>662</v>
      </c>
      <c r="E339" s="35">
        <v>47043</v>
      </c>
      <c r="F339" s="35">
        <v>43417</v>
      </c>
      <c r="H339" s="36">
        <f t="shared" si="15"/>
        <v>3626</v>
      </c>
      <c r="I339" s="37">
        <f t="shared" si="16"/>
        <v>8.3515673584079964E-2</v>
      </c>
      <c r="J339" s="37">
        <f t="shared" si="17"/>
        <v>8.0533559705753266E-3</v>
      </c>
    </row>
    <row r="340" spans="1:10" ht="15" customHeight="1" x14ac:dyDescent="0.25">
      <c r="A340" s="39" t="s">
        <v>620</v>
      </c>
      <c r="B340" s="38" t="s">
        <v>663</v>
      </c>
      <c r="C340" s="39" t="s">
        <v>664</v>
      </c>
      <c r="E340" s="35">
        <v>24338</v>
      </c>
      <c r="F340" s="35">
        <v>23385</v>
      </c>
      <c r="H340" s="36">
        <f t="shared" si="15"/>
        <v>953</v>
      </c>
      <c r="I340" s="37">
        <f t="shared" si="16"/>
        <v>4.0752619200342101E-2</v>
      </c>
      <c r="J340" s="37">
        <f t="shared" si="17"/>
        <v>4.0024006714249882E-3</v>
      </c>
    </row>
    <row r="341" spans="1:10" ht="15" customHeight="1" x14ac:dyDescent="0.25">
      <c r="A341" s="39" t="s">
        <v>620</v>
      </c>
      <c r="B341" s="38" t="s">
        <v>665</v>
      </c>
      <c r="C341" s="39" t="s">
        <v>666</v>
      </c>
      <c r="E341" s="35">
        <v>16118</v>
      </c>
      <c r="F341" s="35">
        <v>16008</v>
      </c>
      <c r="H341" s="36">
        <f t="shared" si="15"/>
        <v>110</v>
      </c>
      <c r="I341" s="37">
        <f t="shared" si="16"/>
        <v>6.8715642178910543E-3</v>
      </c>
      <c r="J341" s="37">
        <f t="shared" si="17"/>
        <v>6.850407954306359E-4</v>
      </c>
    </row>
    <row r="342" spans="1:10" ht="15" customHeight="1" x14ac:dyDescent="0.25">
      <c r="A342" s="39" t="s">
        <v>620</v>
      </c>
      <c r="B342" s="38" t="s">
        <v>667</v>
      </c>
      <c r="C342" s="39" t="s">
        <v>668</v>
      </c>
      <c r="E342" s="35">
        <v>8163</v>
      </c>
      <c r="F342" s="35">
        <v>8257</v>
      </c>
      <c r="H342" s="36">
        <f t="shared" si="15"/>
        <v>-94</v>
      </c>
      <c r="I342" s="37">
        <f t="shared" si="16"/>
        <v>-1.1384280004844375E-2</v>
      </c>
      <c r="J342" s="37">
        <f t="shared" si="17"/>
        <v>-1.1443024826317538E-3</v>
      </c>
    </row>
    <row r="343" spans="1:10" ht="15" customHeight="1" x14ac:dyDescent="0.25">
      <c r="A343" s="39" t="s">
        <v>620</v>
      </c>
      <c r="B343" s="38" t="s">
        <v>669</v>
      </c>
      <c r="C343" s="39" t="s">
        <v>670</v>
      </c>
      <c r="E343" s="35">
        <v>103639</v>
      </c>
      <c r="F343" s="35">
        <v>99585</v>
      </c>
      <c r="H343" s="36">
        <f t="shared" si="15"/>
        <v>4054</v>
      </c>
      <c r="I343" s="37">
        <f t="shared" si="16"/>
        <v>4.0708942109755487E-2</v>
      </c>
      <c r="J343" s="37">
        <f t="shared" si="17"/>
        <v>3.9981871118179857E-3</v>
      </c>
    </row>
    <row r="344" spans="1:10" ht="15" customHeight="1" x14ac:dyDescent="0.25">
      <c r="A344" s="39" t="s">
        <v>671</v>
      </c>
      <c r="C344" s="26" t="s">
        <v>672</v>
      </c>
      <c r="E344" s="35">
        <v>643615</v>
      </c>
      <c r="F344" s="35">
        <v>630380</v>
      </c>
      <c r="H344" s="36">
        <f t="shared" si="15"/>
        <v>13235</v>
      </c>
      <c r="I344" s="37">
        <f t="shared" si="16"/>
        <v>2.0995272692661569E-2</v>
      </c>
      <c r="J344" s="37">
        <f t="shared" si="17"/>
        <v>2.0799510129601018E-3</v>
      </c>
    </row>
    <row r="345" spans="1:10" ht="15" customHeight="1" x14ac:dyDescent="0.25">
      <c r="A345" s="39" t="s">
        <v>671</v>
      </c>
      <c r="B345" s="38" t="s">
        <v>673</v>
      </c>
      <c r="C345" s="39" t="s">
        <v>674</v>
      </c>
      <c r="E345" s="35">
        <v>19329</v>
      </c>
      <c r="F345" s="35">
        <v>18210</v>
      </c>
      <c r="H345" s="36">
        <f t="shared" si="15"/>
        <v>1119</v>
      </c>
      <c r="I345" s="37">
        <f t="shared" si="16"/>
        <v>6.1449752883031304E-2</v>
      </c>
      <c r="J345" s="37">
        <f t="shared" si="17"/>
        <v>5.9813839721951645E-3</v>
      </c>
    </row>
    <row r="346" spans="1:10" ht="15" customHeight="1" x14ac:dyDescent="0.25">
      <c r="A346" s="39" t="s">
        <v>671</v>
      </c>
      <c r="B346" s="38" t="s">
        <v>675</v>
      </c>
      <c r="C346" s="39" t="s">
        <v>676</v>
      </c>
      <c r="E346" s="35">
        <v>472</v>
      </c>
      <c r="F346" s="35">
        <v>496</v>
      </c>
      <c r="H346" s="36">
        <f t="shared" si="15"/>
        <v>-24</v>
      </c>
      <c r="I346" s="37">
        <f t="shared" si="16"/>
        <v>-4.8387096774193547E-2</v>
      </c>
      <c r="J346" s="37">
        <f t="shared" si="17"/>
        <v>-4.9474151394585109E-3</v>
      </c>
    </row>
    <row r="347" spans="1:10" ht="15" customHeight="1" x14ac:dyDescent="0.25">
      <c r="A347" s="39" t="s">
        <v>671</v>
      </c>
      <c r="B347" s="38" t="s">
        <v>677</v>
      </c>
      <c r="C347" s="39" t="s">
        <v>678</v>
      </c>
      <c r="E347" s="35">
        <v>1734</v>
      </c>
      <c r="F347" s="35">
        <v>1828</v>
      </c>
      <c r="H347" s="36">
        <f t="shared" si="15"/>
        <v>-94</v>
      </c>
      <c r="I347" s="37">
        <f t="shared" si="16"/>
        <v>-5.1422319474835887E-2</v>
      </c>
      <c r="J347" s="37">
        <f t="shared" si="17"/>
        <v>-5.2652491939686463E-3</v>
      </c>
    </row>
    <row r="348" spans="1:10" ht="15" customHeight="1" x14ac:dyDescent="0.25">
      <c r="A348" s="39" t="s">
        <v>671</v>
      </c>
      <c r="B348" s="38" t="s">
        <v>679</v>
      </c>
      <c r="C348" s="39" t="s">
        <v>680</v>
      </c>
      <c r="E348" s="35">
        <v>15188</v>
      </c>
      <c r="F348" s="35">
        <v>16116</v>
      </c>
      <c r="H348" s="36">
        <f t="shared" si="15"/>
        <v>-928</v>
      </c>
      <c r="I348" s="37">
        <f t="shared" si="16"/>
        <v>-5.75825266815587E-2</v>
      </c>
      <c r="J348" s="37">
        <f t="shared" si="17"/>
        <v>-5.9131406545469556E-3</v>
      </c>
    </row>
    <row r="349" spans="1:10" ht="15" customHeight="1" x14ac:dyDescent="0.25">
      <c r="A349" s="39" t="s">
        <v>671</v>
      </c>
      <c r="B349" s="38" t="s">
        <v>681</v>
      </c>
      <c r="C349" s="39" t="s">
        <v>682</v>
      </c>
      <c r="E349" s="35">
        <v>4414</v>
      </c>
      <c r="F349" s="35">
        <v>4385</v>
      </c>
      <c r="H349" s="36">
        <f t="shared" si="15"/>
        <v>29</v>
      </c>
      <c r="I349" s="37">
        <f t="shared" si="16"/>
        <v>6.6134549600912204E-3</v>
      </c>
      <c r="J349" s="37">
        <f t="shared" si="17"/>
        <v>6.5938550014132957E-4</v>
      </c>
    </row>
    <row r="350" spans="1:10" ht="15" customHeight="1" x14ac:dyDescent="0.25">
      <c r="A350" s="39" t="s">
        <v>671</v>
      </c>
      <c r="B350" s="38" t="s">
        <v>683</v>
      </c>
      <c r="C350" s="39" t="s">
        <v>684</v>
      </c>
      <c r="E350" s="35">
        <v>1933</v>
      </c>
      <c r="F350" s="35">
        <v>1901</v>
      </c>
      <c r="H350" s="36">
        <f t="shared" si="15"/>
        <v>32</v>
      </c>
      <c r="I350" s="37">
        <f t="shared" si="16"/>
        <v>1.6833245660178853E-2</v>
      </c>
      <c r="J350" s="37">
        <f t="shared" si="17"/>
        <v>1.6707077516686653E-3</v>
      </c>
    </row>
    <row r="351" spans="1:10" ht="15" customHeight="1" x14ac:dyDescent="0.25">
      <c r="A351" s="39" t="s">
        <v>671</v>
      </c>
      <c r="B351" s="38" t="s">
        <v>685</v>
      </c>
      <c r="C351" s="39" t="s">
        <v>686</v>
      </c>
      <c r="E351" s="35">
        <v>5907</v>
      </c>
      <c r="F351" s="35">
        <v>5794</v>
      </c>
      <c r="H351" s="36">
        <f t="shared" si="15"/>
        <v>113</v>
      </c>
      <c r="I351" s="37">
        <f t="shared" si="16"/>
        <v>1.9502934069727303E-2</v>
      </c>
      <c r="J351" s="37">
        <f t="shared" si="17"/>
        <v>1.9333854820076102E-3</v>
      </c>
    </row>
    <row r="352" spans="1:10" ht="15" customHeight="1" x14ac:dyDescent="0.25">
      <c r="A352" s="39" t="s">
        <v>671</v>
      </c>
      <c r="B352" s="38" t="s">
        <v>687</v>
      </c>
      <c r="C352" s="39" t="s">
        <v>688</v>
      </c>
      <c r="E352" s="35">
        <v>4282</v>
      </c>
      <c r="F352" s="35">
        <v>4298</v>
      </c>
      <c r="H352" s="36">
        <f t="shared" si="15"/>
        <v>-16</v>
      </c>
      <c r="I352" s="37">
        <f t="shared" si="16"/>
        <v>-3.7226617031177293E-3</v>
      </c>
      <c r="J352" s="37">
        <f t="shared" si="17"/>
        <v>-3.7289126404727035E-4</v>
      </c>
    </row>
    <row r="353" spans="1:10" ht="15" customHeight="1" x14ac:dyDescent="0.25">
      <c r="A353" s="39" t="s">
        <v>671</v>
      </c>
      <c r="B353" s="38" t="s">
        <v>689</v>
      </c>
      <c r="C353" s="39" t="s">
        <v>690</v>
      </c>
      <c r="E353" s="35">
        <v>4982</v>
      </c>
      <c r="F353" s="35">
        <v>4774</v>
      </c>
      <c r="H353" s="36">
        <f t="shared" si="15"/>
        <v>208</v>
      </c>
      <c r="I353" s="37">
        <f t="shared" si="16"/>
        <v>4.3569333891914537E-2</v>
      </c>
      <c r="J353" s="37">
        <f t="shared" si="17"/>
        <v>4.2737956191927218E-3</v>
      </c>
    </row>
    <row r="354" spans="1:10" ht="15" customHeight="1" x14ac:dyDescent="0.25">
      <c r="A354" s="39" t="s">
        <v>671</v>
      </c>
      <c r="B354" s="38" t="s">
        <v>691</v>
      </c>
      <c r="C354" s="39" t="s">
        <v>692</v>
      </c>
      <c r="E354" s="35">
        <v>9957</v>
      </c>
      <c r="F354" s="35">
        <v>10142</v>
      </c>
      <c r="H354" s="36">
        <f t="shared" si="15"/>
        <v>-185</v>
      </c>
      <c r="I354" s="37">
        <f t="shared" si="16"/>
        <v>-1.8240978110826266E-2</v>
      </c>
      <c r="J354" s="37">
        <f t="shared" si="17"/>
        <v>-1.8392461067523458E-3</v>
      </c>
    </row>
    <row r="355" spans="1:10" ht="15" customHeight="1" x14ac:dyDescent="0.25">
      <c r="A355" s="39" t="s">
        <v>671</v>
      </c>
      <c r="B355" s="38" t="s">
        <v>693</v>
      </c>
      <c r="C355" s="39" t="s">
        <v>694</v>
      </c>
      <c r="E355" s="35">
        <v>900</v>
      </c>
      <c r="F355" s="35">
        <v>750</v>
      </c>
      <c r="H355" s="36">
        <f t="shared" si="15"/>
        <v>150</v>
      </c>
      <c r="I355" s="37">
        <f t="shared" si="16"/>
        <v>0.2</v>
      </c>
      <c r="J355" s="37">
        <f t="shared" si="17"/>
        <v>1.8399376147024249E-2</v>
      </c>
    </row>
    <row r="356" spans="1:10" ht="15" customHeight="1" x14ac:dyDescent="0.25">
      <c r="A356" s="39" t="s">
        <v>671</v>
      </c>
      <c r="B356" s="38" t="s">
        <v>695</v>
      </c>
      <c r="C356" s="39" t="s">
        <v>696</v>
      </c>
      <c r="E356" s="35">
        <v>13597</v>
      </c>
      <c r="F356" s="35">
        <v>12709</v>
      </c>
      <c r="H356" s="36">
        <f t="shared" si="15"/>
        <v>888</v>
      </c>
      <c r="I356" s="37">
        <f t="shared" si="16"/>
        <v>6.9871744433078919E-2</v>
      </c>
      <c r="J356" s="37">
        <f t="shared" si="17"/>
        <v>6.7767364918784878E-3</v>
      </c>
    </row>
    <row r="357" spans="1:10" ht="15" customHeight="1" x14ac:dyDescent="0.25">
      <c r="A357" s="39" t="s">
        <v>671</v>
      </c>
      <c r="B357" s="38" t="s">
        <v>697</v>
      </c>
      <c r="C357" s="39" t="s">
        <v>698</v>
      </c>
      <c r="E357" s="35">
        <v>2346</v>
      </c>
      <c r="F357" s="35">
        <v>1847</v>
      </c>
      <c r="H357" s="36">
        <f t="shared" si="15"/>
        <v>499</v>
      </c>
      <c r="I357" s="37">
        <f t="shared" si="16"/>
        <v>0.2701678397401191</v>
      </c>
      <c r="J357" s="37">
        <f t="shared" si="17"/>
        <v>2.4203159513471961E-2</v>
      </c>
    </row>
    <row r="358" spans="1:10" ht="15" customHeight="1" x14ac:dyDescent="0.25">
      <c r="A358" s="39" t="s">
        <v>671</v>
      </c>
      <c r="B358" s="38" t="s">
        <v>699</v>
      </c>
      <c r="C358" s="39" t="s">
        <v>700</v>
      </c>
      <c r="E358" s="35">
        <v>6269</v>
      </c>
      <c r="F358" s="35">
        <v>6121</v>
      </c>
      <c r="H358" s="36">
        <f t="shared" si="15"/>
        <v>148</v>
      </c>
      <c r="I358" s="37">
        <f t="shared" si="16"/>
        <v>2.4179055709851332E-2</v>
      </c>
      <c r="J358" s="37">
        <f t="shared" si="17"/>
        <v>2.3919933044076469E-3</v>
      </c>
    </row>
    <row r="359" spans="1:10" ht="15" customHeight="1" x14ac:dyDescent="0.25">
      <c r="A359" s="39" t="s">
        <v>671</v>
      </c>
      <c r="B359" s="38" t="s">
        <v>701</v>
      </c>
      <c r="C359" s="39" t="s">
        <v>702</v>
      </c>
      <c r="E359" s="35">
        <v>1504</v>
      </c>
      <c r="F359" s="35">
        <v>1329</v>
      </c>
      <c r="H359" s="36">
        <f t="shared" si="15"/>
        <v>175</v>
      </c>
      <c r="I359" s="37">
        <f t="shared" si="16"/>
        <v>0.13167795334838225</v>
      </c>
      <c r="J359" s="37">
        <f t="shared" si="17"/>
        <v>1.2446971277073393E-2</v>
      </c>
    </row>
    <row r="360" spans="1:10" ht="15" customHeight="1" x14ac:dyDescent="0.25">
      <c r="A360" s="39" t="s">
        <v>671</v>
      </c>
      <c r="B360" s="38" t="s">
        <v>703</v>
      </c>
      <c r="C360" s="39" t="s">
        <v>704</v>
      </c>
      <c r="E360" s="35">
        <v>12538</v>
      </c>
      <c r="F360" s="35">
        <v>12052</v>
      </c>
      <c r="H360" s="36">
        <f t="shared" si="15"/>
        <v>486</v>
      </c>
      <c r="I360" s="37">
        <f t="shared" si="16"/>
        <v>4.0325257218718887E-2</v>
      </c>
      <c r="J360" s="37">
        <f t="shared" si="17"/>
        <v>3.961165919448284E-3</v>
      </c>
    </row>
    <row r="361" spans="1:10" ht="15" customHeight="1" x14ac:dyDescent="0.25">
      <c r="A361" s="39" t="s">
        <v>671</v>
      </c>
      <c r="B361" s="38" t="s">
        <v>705</v>
      </c>
      <c r="C361" s="39" t="s">
        <v>706</v>
      </c>
      <c r="E361" s="35">
        <v>35369</v>
      </c>
      <c r="F361" s="35">
        <v>36184</v>
      </c>
      <c r="H361" s="36">
        <f t="shared" si="15"/>
        <v>-815</v>
      </c>
      <c r="I361" s="37">
        <f t="shared" si="16"/>
        <v>-2.2523767411010392E-2</v>
      </c>
      <c r="J361" s="37">
        <f t="shared" si="17"/>
        <v>-2.2755372213502101E-3</v>
      </c>
    </row>
    <row r="362" spans="1:10" ht="15" customHeight="1" x14ac:dyDescent="0.25">
      <c r="A362" s="39" t="s">
        <v>671</v>
      </c>
      <c r="B362" s="38" t="s">
        <v>707</v>
      </c>
      <c r="C362" s="39" t="s">
        <v>708</v>
      </c>
      <c r="E362" s="35">
        <v>20125</v>
      </c>
      <c r="F362" s="35">
        <v>20334</v>
      </c>
      <c r="H362" s="36">
        <f t="shared" si="15"/>
        <v>-209</v>
      </c>
      <c r="I362" s="37">
        <f t="shared" si="16"/>
        <v>-1.027835152945805E-2</v>
      </c>
      <c r="J362" s="37">
        <f t="shared" si="17"/>
        <v>-1.0326203351421759E-3</v>
      </c>
    </row>
    <row r="363" spans="1:10" ht="15" customHeight="1" x14ac:dyDescent="0.25">
      <c r="A363" s="39" t="s">
        <v>671</v>
      </c>
      <c r="B363" s="38" t="s">
        <v>709</v>
      </c>
      <c r="C363" s="39" t="s">
        <v>710</v>
      </c>
      <c r="E363" s="35">
        <v>4621</v>
      </c>
      <c r="F363" s="35">
        <v>5005</v>
      </c>
      <c r="H363" s="36">
        <f t="shared" si="15"/>
        <v>-384</v>
      </c>
      <c r="I363" s="37">
        <f t="shared" si="16"/>
        <v>-7.6723276723276723E-2</v>
      </c>
      <c r="J363" s="37">
        <f t="shared" si="17"/>
        <v>-7.9508515220296783E-3</v>
      </c>
    </row>
    <row r="364" spans="1:10" ht="15" customHeight="1" x14ac:dyDescent="0.25">
      <c r="A364" s="39" t="s">
        <v>671</v>
      </c>
      <c r="B364" s="38" t="s">
        <v>711</v>
      </c>
      <c r="C364" s="39" t="s">
        <v>712</v>
      </c>
      <c r="E364" s="35">
        <v>17400</v>
      </c>
      <c r="F364" s="35">
        <v>16773</v>
      </c>
      <c r="H364" s="36">
        <f t="shared" si="15"/>
        <v>627</v>
      </c>
      <c r="I364" s="37">
        <f t="shared" si="16"/>
        <v>3.7381505991772493E-2</v>
      </c>
      <c r="J364" s="37">
        <f t="shared" si="17"/>
        <v>3.6767181569348217E-3</v>
      </c>
    </row>
    <row r="365" spans="1:10" ht="15" customHeight="1" x14ac:dyDescent="0.25">
      <c r="A365" s="39" t="s">
        <v>671</v>
      </c>
      <c r="B365" s="38" t="s">
        <v>713</v>
      </c>
      <c r="C365" s="39" t="s">
        <v>714</v>
      </c>
      <c r="E365" s="35">
        <v>53537</v>
      </c>
      <c r="F365" s="35">
        <v>51075</v>
      </c>
      <c r="H365" s="36">
        <f t="shared" si="15"/>
        <v>2462</v>
      </c>
      <c r="I365" s="37">
        <f t="shared" si="16"/>
        <v>4.8203622124326967E-2</v>
      </c>
      <c r="J365" s="37">
        <f t="shared" si="17"/>
        <v>4.7188853309598766E-3</v>
      </c>
    </row>
    <row r="366" spans="1:10" ht="15" customHeight="1" x14ac:dyDescent="0.25">
      <c r="A366" s="39" t="s">
        <v>671</v>
      </c>
      <c r="B366" s="38" t="s">
        <v>715</v>
      </c>
      <c r="C366" s="39" t="s">
        <v>716</v>
      </c>
      <c r="E366" s="35">
        <v>828</v>
      </c>
      <c r="F366" s="35">
        <v>820</v>
      </c>
      <c r="H366" s="36">
        <f t="shared" si="15"/>
        <v>8</v>
      </c>
      <c r="I366" s="37">
        <f t="shared" si="16"/>
        <v>9.7560975609756097E-3</v>
      </c>
      <c r="J366" s="37">
        <f t="shared" si="17"/>
        <v>9.7135287061900222E-4</v>
      </c>
    </row>
    <row r="367" spans="1:10" ht="15" customHeight="1" x14ac:dyDescent="0.25">
      <c r="A367" s="39" t="s">
        <v>671</v>
      </c>
      <c r="B367" s="38" t="s">
        <v>717</v>
      </c>
      <c r="C367" s="39" t="s">
        <v>718</v>
      </c>
      <c r="E367" s="35">
        <v>9755</v>
      </c>
      <c r="F367" s="35">
        <v>10105</v>
      </c>
      <c r="H367" s="36">
        <f t="shared" si="15"/>
        <v>-350</v>
      </c>
      <c r="I367" s="37">
        <f t="shared" si="16"/>
        <v>-3.4636318654131616E-2</v>
      </c>
      <c r="J367" s="37">
        <f t="shared" si="17"/>
        <v>-3.5188320265949757E-3</v>
      </c>
    </row>
    <row r="368" spans="1:10" ht="15" customHeight="1" x14ac:dyDescent="0.25">
      <c r="A368" s="39" t="s">
        <v>671</v>
      </c>
      <c r="B368" s="38" t="s">
        <v>719</v>
      </c>
      <c r="C368" s="39" t="s">
        <v>720</v>
      </c>
      <c r="E368" s="35">
        <v>7204</v>
      </c>
      <c r="F368" s="35">
        <v>7240</v>
      </c>
      <c r="H368" s="36">
        <f t="shared" si="15"/>
        <v>-36</v>
      </c>
      <c r="I368" s="37">
        <f t="shared" si="16"/>
        <v>-4.9723756906077344E-3</v>
      </c>
      <c r="J368" s="37">
        <f t="shared" si="17"/>
        <v>-4.9835368892003906E-4</v>
      </c>
    </row>
    <row r="369" spans="1:10" ht="15" customHeight="1" x14ac:dyDescent="0.25">
      <c r="A369" s="39" t="s">
        <v>671</v>
      </c>
      <c r="B369" s="38" t="s">
        <v>721</v>
      </c>
      <c r="C369" s="39" t="s">
        <v>722</v>
      </c>
      <c r="E369" s="35">
        <v>1697</v>
      </c>
      <c r="F369" s="35">
        <v>1759</v>
      </c>
      <c r="H369" s="36">
        <f t="shared" si="15"/>
        <v>-62</v>
      </c>
      <c r="I369" s="37">
        <f t="shared" si="16"/>
        <v>-3.5247299602046617E-2</v>
      </c>
      <c r="J369" s="37">
        <f t="shared" si="17"/>
        <v>-3.5819175236624368E-3</v>
      </c>
    </row>
    <row r="370" spans="1:10" ht="15" customHeight="1" x14ac:dyDescent="0.25">
      <c r="A370" s="39" t="s">
        <v>671</v>
      </c>
      <c r="B370" s="38" t="s">
        <v>723</v>
      </c>
      <c r="C370" s="39" t="s">
        <v>724</v>
      </c>
      <c r="E370" s="35">
        <v>6131</v>
      </c>
      <c r="F370" s="35">
        <v>5950</v>
      </c>
      <c r="H370" s="36">
        <f t="shared" si="15"/>
        <v>181</v>
      </c>
      <c r="I370" s="37">
        <f t="shared" si="16"/>
        <v>3.0420168067226892E-2</v>
      </c>
      <c r="J370" s="37">
        <f t="shared" si="17"/>
        <v>3.0011594110004314E-3</v>
      </c>
    </row>
    <row r="371" spans="1:10" ht="15" customHeight="1" x14ac:dyDescent="0.25">
      <c r="A371" s="39" t="s">
        <v>671</v>
      </c>
      <c r="B371" s="38" t="s">
        <v>725</v>
      </c>
      <c r="C371" s="39" t="s">
        <v>726</v>
      </c>
      <c r="E371" s="35">
        <v>224</v>
      </c>
      <c r="F371" s="35">
        <v>194</v>
      </c>
      <c r="H371" s="36">
        <f t="shared" si="15"/>
        <v>30</v>
      </c>
      <c r="I371" s="37">
        <f t="shared" si="16"/>
        <v>0.15463917525773196</v>
      </c>
      <c r="J371" s="37">
        <f t="shared" si="17"/>
        <v>1.4482661324040746E-2</v>
      </c>
    </row>
    <row r="372" spans="1:10" ht="15" customHeight="1" x14ac:dyDescent="0.25">
      <c r="A372" s="39" t="s">
        <v>671</v>
      </c>
      <c r="B372" s="38" t="s">
        <v>727</v>
      </c>
      <c r="C372" s="39" t="s">
        <v>728</v>
      </c>
      <c r="E372" s="35">
        <v>31667</v>
      </c>
      <c r="F372" s="35">
        <v>30719</v>
      </c>
      <c r="H372" s="36">
        <f t="shared" si="15"/>
        <v>948</v>
      </c>
      <c r="I372" s="37">
        <f t="shared" si="16"/>
        <v>3.0860379569647451E-2</v>
      </c>
      <c r="J372" s="37">
        <f t="shared" si="17"/>
        <v>3.0440009430889869E-3</v>
      </c>
    </row>
    <row r="373" spans="1:10" ht="15" customHeight="1" x14ac:dyDescent="0.25">
      <c r="A373" s="39" t="s">
        <v>671</v>
      </c>
      <c r="B373" s="38" t="s">
        <v>729</v>
      </c>
      <c r="C373" s="39" t="s">
        <v>730</v>
      </c>
      <c r="E373" s="35">
        <v>40905</v>
      </c>
      <c r="F373" s="35">
        <v>38872</v>
      </c>
      <c r="H373" s="36">
        <f t="shared" si="15"/>
        <v>2033</v>
      </c>
      <c r="I373" s="37">
        <f t="shared" si="16"/>
        <v>5.2299855937435684E-2</v>
      </c>
      <c r="J373" s="37">
        <f t="shared" si="17"/>
        <v>5.1108267318220602E-3</v>
      </c>
    </row>
    <row r="374" spans="1:10" ht="15" customHeight="1" x14ac:dyDescent="0.25">
      <c r="A374" s="39" t="s">
        <v>671</v>
      </c>
      <c r="B374" s="38" t="s">
        <v>731</v>
      </c>
      <c r="C374" s="39" t="s">
        <v>732</v>
      </c>
      <c r="E374" s="35">
        <v>5938</v>
      </c>
      <c r="F374" s="35">
        <v>5897</v>
      </c>
      <c r="H374" s="36">
        <f t="shared" si="15"/>
        <v>41</v>
      </c>
      <c r="I374" s="37">
        <f t="shared" si="16"/>
        <v>6.9526878073596747E-3</v>
      </c>
      <c r="J374" s="37">
        <f t="shared" si="17"/>
        <v>6.9310301728697787E-4</v>
      </c>
    </row>
    <row r="375" spans="1:10" ht="15" customHeight="1" x14ac:dyDescent="0.25">
      <c r="A375" s="39" t="s">
        <v>671</v>
      </c>
      <c r="B375" s="38" t="s">
        <v>733</v>
      </c>
      <c r="C375" s="39" t="s">
        <v>734</v>
      </c>
      <c r="E375" s="35">
        <v>41502</v>
      </c>
      <c r="F375" s="35">
        <v>40191</v>
      </c>
      <c r="H375" s="36">
        <f t="shared" si="15"/>
        <v>1311</v>
      </c>
      <c r="I375" s="37">
        <f t="shared" si="16"/>
        <v>3.2619243114130031E-2</v>
      </c>
      <c r="J375" s="37">
        <f t="shared" si="17"/>
        <v>3.2150099824983513E-3</v>
      </c>
    </row>
    <row r="376" spans="1:10" ht="15" customHeight="1" x14ac:dyDescent="0.25">
      <c r="A376" s="39" t="s">
        <v>671</v>
      </c>
      <c r="B376" s="38" t="s">
        <v>735</v>
      </c>
      <c r="C376" s="39" t="s">
        <v>736</v>
      </c>
      <c r="E376" s="35">
        <v>9565</v>
      </c>
      <c r="F376" s="35">
        <v>8810</v>
      </c>
      <c r="H376" s="36">
        <f t="shared" si="15"/>
        <v>755</v>
      </c>
      <c r="I376" s="37">
        <f t="shared" si="16"/>
        <v>8.5698070374574345E-2</v>
      </c>
      <c r="J376" s="37">
        <f t="shared" si="17"/>
        <v>8.2562123747764726E-3</v>
      </c>
    </row>
    <row r="377" spans="1:10" ht="15" customHeight="1" x14ac:dyDescent="0.25">
      <c r="A377" s="39" t="s">
        <v>671</v>
      </c>
      <c r="B377" s="38" t="s">
        <v>737</v>
      </c>
      <c r="C377" s="39" t="s">
        <v>738</v>
      </c>
      <c r="E377" s="35">
        <v>67106</v>
      </c>
      <c r="F377" s="35">
        <v>66522</v>
      </c>
      <c r="H377" s="36">
        <f t="shared" si="15"/>
        <v>584</v>
      </c>
      <c r="I377" s="37">
        <f t="shared" si="16"/>
        <v>8.7790505396710856E-3</v>
      </c>
      <c r="J377" s="37">
        <f t="shared" si="17"/>
        <v>8.7445598786128897E-4</v>
      </c>
    </row>
    <row r="378" spans="1:10" ht="15" customHeight="1" x14ac:dyDescent="0.25">
      <c r="A378" s="39" t="s">
        <v>671</v>
      </c>
      <c r="B378" s="38" t="s">
        <v>739</v>
      </c>
      <c r="C378" s="39" t="s">
        <v>740</v>
      </c>
      <c r="E378" s="35">
        <v>10376</v>
      </c>
      <c r="F378" s="35">
        <v>10566</v>
      </c>
      <c r="H378" s="36">
        <f t="shared" si="15"/>
        <v>-190</v>
      </c>
      <c r="I378" s="37">
        <f t="shared" si="16"/>
        <v>-1.7982207079310999E-2</v>
      </c>
      <c r="J378" s="37">
        <f t="shared" si="17"/>
        <v>-1.8129398084918424E-3</v>
      </c>
    </row>
    <row r="379" spans="1:10" ht="15" customHeight="1" x14ac:dyDescent="0.25">
      <c r="A379" s="39" t="s">
        <v>671</v>
      </c>
      <c r="B379" s="38" t="s">
        <v>741</v>
      </c>
      <c r="C379" s="39" t="s">
        <v>742</v>
      </c>
      <c r="E379" s="35">
        <v>3174</v>
      </c>
      <c r="F379" s="35">
        <v>3279</v>
      </c>
      <c r="H379" s="36">
        <f t="shared" si="15"/>
        <v>-105</v>
      </c>
      <c r="I379" s="37">
        <f t="shared" si="16"/>
        <v>-3.2021957913998172E-2</v>
      </c>
      <c r="J379" s="37">
        <f t="shared" si="17"/>
        <v>-3.2492971466296927E-3</v>
      </c>
    </row>
    <row r="380" spans="1:10" ht="15" customHeight="1" x14ac:dyDescent="0.25">
      <c r="A380" s="39" t="s">
        <v>671</v>
      </c>
      <c r="B380" s="38" t="s">
        <v>743</v>
      </c>
      <c r="C380" s="39" t="s">
        <v>744</v>
      </c>
      <c r="E380" s="35">
        <v>28061</v>
      </c>
      <c r="F380" s="35">
        <v>27935</v>
      </c>
      <c r="H380" s="36">
        <f t="shared" si="15"/>
        <v>126</v>
      </c>
      <c r="I380" s="37">
        <f t="shared" si="16"/>
        <v>4.5104707356362983E-3</v>
      </c>
      <c r="J380" s="37">
        <f t="shared" si="17"/>
        <v>4.5013418469341815E-4</v>
      </c>
    </row>
    <row r="381" spans="1:10" ht="15" customHeight="1" x14ac:dyDescent="0.25">
      <c r="A381" s="39" t="s">
        <v>671</v>
      </c>
      <c r="B381" s="38" t="s">
        <v>745</v>
      </c>
      <c r="C381" s="39" t="s">
        <v>746</v>
      </c>
      <c r="E381" s="35">
        <v>4626</v>
      </c>
      <c r="F381" s="35">
        <v>4869</v>
      </c>
      <c r="H381" s="36">
        <f t="shared" si="15"/>
        <v>-243</v>
      </c>
      <c r="I381" s="37">
        <f t="shared" si="16"/>
        <v>-4.9907578558225509E-2</v>
      </c>
      <c r="J381" s="37">
        <f t="shared" si="17"/>
        <v>-5.1065185159973048E-3</v>
      </c>
    </row>
    <row r="382" spans="1:10" ht="15" customHeight="1" x14ac:dyDescent="0.25">
      <c r="A382" s="39" t="s">
        <v>671</v>
      </c>
      <c r="B382" s="38" t="s">
        <v>747</v>
      </c>
      <c r="C382" s="39" t="s">
        <v>748</v>
      </c>
      <c r="E382" s="35">
        <v>27672</v>
      </c>
      <c r="F382" s="35">
        <v>27291</v>
      </c>
      <c r="H382" s="36">
        <f t="shared" si="15"/>
        <v>381</v>
      </c>
      <c r="I382" s="37">
        <f t="shared" si="16"/>
        <v>1.3960646366934153E-2</v>
      </c>
      <c r="J382" s="37">
        <f t="shared" si="17"/>
        <v>1.3873709225105113E-3</v>
      </c>
    </row>
    <row r="383" spans="1:10" ht="15" customHeight="1" x14ac:dyDescent="0.25">
      <c r="A383" s="39" t="s">
        <v>671</v>
      </c>
      <c r="B383" s="38" t="s">
        <v>749</v>
      </c>
      <c r="C383" s="39" t="s">
        <v>750</v>
      </c>
      <c r="E383" s="35">
        <v>6150</v>
      </c>
      <c r="F383" s="35">
        <v>5832</v>
      </c>
      <c r="H383" s="36">
        <f t="shared" si="15"/>
        <v>318</v>
      </c>
      <c r="I383" s="37">
        <f t="shared" si="16"/>
        <v>5.4526748971193417E-2</v>
      </c>
      <c r="J383" s="37">
        <f t="shared" si="17"/>
        <v>5.3233275353123943E-3</v>
      </c>
    </row>
    <row r="384" spans="1:10" ht="15" customHeight="1" x14ac:dyDescent="0.25">
      <c r="A384" s="39" t="s">
        <v>671</v>
      </c>
      <c r="B384" s="38" t="s">
        <v>751</v>
      </c>
      <c r="C384" s="39" t="s">
        <v>752</v>
      </c>
      <c r="E384" s="35">
        <v>12936</v>
      </c>
      <c r="F384" s="35">
        <v>12206</v>
      </c>
      <c r="H384" s="36">
        <f t="shared" si="15"/>
        <v>730</v>
      </c>
      <c r="I384" s="37">
        <f t="shared" si="16"/>
        <v>5.980665246600033E-2</v>
      </c>
      <c r="J384" s="37">
        <f t="shared" si="17"/>
        <v>5.8255517276255553E-3</v>
      </c>
    </row>
    <row r="385" spans="1:10" ht="15" customHeight="1" x14ac:dyDescent="0.25">
      <c r="A385" s="39" t="s">
        <v>671</v>
      </c>
      <c r="B385" s="38" t="s">
        <v>753</v>
      </c>
      <c r="C385" s="39" t="s">
        <v>754</v>
      </c>
      <c r="E385" s="35">
        <v>808</v>
      </c>
      <c r="F385" s="35">
        <v>882</v>
      </c>
      <c r="H385" s="36">
        <f t="shared" si="15"/>
        <v>-74</v>
      </c>
      <c r="I385" s="37">
        <f t="shared" si="16"/>
        <v>-8.390022675736962E-2</v>
      </c>
      <c r="J385" s="37">
        <f t="shared" si="17"/>
        <v>-8.7247165730379717E-3</v>
      </c>
    </row>
    <row r="386" spans="1:10" ht="15" customHeight="1" x14ac:dyDescent="0.25">
      <c r="A386" s="39" t="s">
        <v>671</v>
      </c>
      <c r="B386" s="38" t="s">
        <v>755</v>
      </c>
      <c r="C386" s="39" t="s">
        <v>756</v>
      </c>
      <c r="E386" s="35">
        <v>7343</v>
      </c>
      <c r="F386" s="35">
        <v>7122</v>
      </c>
      <c r="H386" s="36">
        <f t="shared" si="15"/>
        <v>221</v>
      </c>
      <c r="I386" s="37">
        <f t="shared" si="16"/>
        <v>3.1030609379387813E-2</v>
      </c>
      <c r="J386" s="37">
        <f t="shared" si="17"/>
        <v>3.0605633511358032E-3</v>
      </c>
    </row>
    <row r="387" spans="1:10" ht="15" customHeight="1" x14ac:dyDescent="0.25">
      <c r="A387" s="39" t="s">
        <v>671</v>
      </c>
      <c r="B387" s="38" t="s">
        <v>757</v>
      </c>
      <c r="C387" s="39" t="s">
        <v>758</v>
      </c>
      <c r="E387" s="35">
        <v>1449</v>
      </c>
      <c r="F387" s="35">
        <v>1412</v>
      </c>
      <c r="H387" s="36">
        <f t="shared" si="15"/>
        <v>37</v>
      </c>
      <c r="I387" s="37">
        <f t="shared" si="16"/>
        <v>2.6203966005665724E-2</v>
      </c>
      <c r="J387" s="37">
        <f t="shared" si="17"/>
        <v>2.5900006984538315E-3</v>
      </c>
    </row>
    <row r="388" spans="1:10" ht="15" customHeight="1" x14ac:dyDescent="0.25">
      <c r="A388" s="39" t="s">
        <v>671</v>
      </c>
      <c r="B388" s="38" t="s">
        <v>759</v>
      </c>
      <c r="C388" s="39" t="s">
        <v>760</v>
      </c>
      <c r="E388" s="35">
        <v>1866</v>
      </c>
      <c r="F388" s="35">
        <v>1828</v>
      </c>
      <c r="H388" s="36">
        <f t="shared" si="15"/>
        <v>38</v>
      </c>
      <c r="I388" s="37">
        <f t="shared" si="16"/>
        <v>2.0787746170678335E-2</v>
      </c>
      <c r="J388" s="37">
        <f t="shared" si="17"/>
        <v>2.0595809685324262E-3</v>
      </c>
    </row>
    <row r="389" spans="1:10" ht="15" customHeight="1" x14ac:dyDescent="0.25">
      <c r="A389" s="39" t="s">
        <v>671</v>
      </c>
      <c r="B389" s="38" t="s">
        <v>761</v>
      </c>
      <c r="C389" s="39" t="s">
        <v>762</v>
      </c>
      <c r="E389" s="35">
        <v>4184</v>
      </c>
      <c r="F389" s="35">
        <v>3809</v>
      </c>
      <c r="H389" s="36">
        <f t="shared" si="15"/>
        <v>375</v>
      </c>
      <c r="I389" s="37">
        <f t="shared" si="16"/>
        <v>9.8451037017589921E-2</v>
      </c>
      <c r="J389" s="37">
        <f t="shared" si="17"/>
        <v>9.4343292709637705E-3</v>
      </c>
    </row>
    <row r="390" spans="1:10" ht="15" customHeight="1" x14ac:dyDescent="0.25">
      <c r="A390" s="39" t="s">
        <v>671</v>
      </c>
      <c r="B390" s="38" t="s">
        <v>763</v>
      </c>
      <c r="C390" s="39" t="s">
        <v>764</v>
      </c>
      <c r="E390" s="35">
        <v>1076</v>
      </c>
      <c r="F390" s="35">
        <v>1141</v>
      </c>
      <c r="H390" s="36">
        <f t="shared" si="15"/>
        <v>-65</v>
      </c>
      <c r="I390" s="37">
        <f t="shared" si="16"/>
        <v>-5.696757230499562E-2</v>
      </c>
      <c r="J390" s="37">
        <f t="shared" si="17"/>
        <v>-5.8482926811010971E-3</v>
      </c>
    </row>
    <row r="391" spans="1:10" ht="15" customHeight="1" x14ac:dyDescent="0.25">
      <c r="A391" s="39" t="s">
        <v>671</v>
      </c>
      <c r="B391" s="38" t="s">
        <v>765</v>
      </c>
      <c r="C391" s="39" t="s">
        <v>766</v>
      </c>
      <c r="E391" s="35">
        <v>2789</v>
      </c>
      <c r="F391" s="35">
        <v>2993</v>
      </c>
      <c r="H391" s="36">
        <f t="shared" si="15"/>
        <v>-204</v>
      </c>
      <c r="I391" s="37">
        <f t="shared" si="16"/>
        <v>-6.8159037754761106E-2</v>
      </c>
      <c r="J391" s="37">
        <f t="shared" si="17"/>
        <v>-7.0344536082342923E-3</v>
      </c>
    </row>
    <row r="392" spans="1:10" ht="15" customHeight="1" x14ac:dyDescent="0.25">
      <c r="A392" s="39" t="s">
        <v>671</v>
      </c>
      <c r="B392" s="38" t="s">
        <v>767</v>
      </c>
      <c r="C392" s="39" t="s">
        <v>768</v>
      </c>
      <c r="E392" s="35">
        <v>4890</v>
      </c>
      <c r="F392" s="35">
        <v>4713</v>
      </c>
      <c r="H392" s="36">
        <f t="shared" si="15"/>
        <v>177</v>
      </c>
      <c r="I392" s="37">
        <f t="shared" si="16"/>
        <v>3.7555697008274984E-2</v>
      </c>
      <c r="J392" s="37">
        <f t="shared" si="17"/>
        <v>3.6935700342497491E-3</v>
      </c>
    </row>
    <row r="393" spans="1:10" ht="15" customHeight="1" x14ac:dyDescent="0.25">
      <c r="A393" s="39" t="s">
        <v>671</v>
      </c>
      <c r="B393" s="38" t="s">
        <v>769</v>
      </c>
      <c r="C393" s="39" t="s">
        <v>770</v>
      </c>
      <c r="E393" s="35">
        <v>19181</v>
      </c>
      <c r="F393" s="35">
        <v>17892</v>
      </c>
      <c r="H393" s="36">
        <f t="shared" si="15"/>
        <v>1289</v>
      </c>
      <c r="I393" s="37">
        <f t="shared" si="16"/>
        <v>7.2043371339145984E-2</v>
      </c>
      <c r="J393" s="37">
        <f t="shared" si="17"/>
        <v>6.9809057294636379E-3</v>
      </c>
    </row>
    <row r="394" spans="1:10" ht="15" customHeight="1" x14ac:dyDescent="0.25">
      <c r="A394" s="39" t="s">
        <v>671</v>
      </c>
      <c r="B394" s="38" t="s">
        <v>771</v>
      </c>
      <c r="C394" s="39" t="s">
        <v>772</v>
      </c>
      <c r="E394" s="35">
        <v>5723</v>
      </c>
      <c r="F394" s="35">
        <v>6245</v>
      </c>
      <c r="H394" s="36">
        <f t="shared" si="15"/>
        <v>-522</v>
      </c>
      <c r="I394" s="37">
        <f t="shared" si="16"/>
        <v>-8.3586869495596475E-2</v>
      </c>
      <c r="J394" s="37">
        <f t="shared" si="17"/>
        <v>-8.6908146427925326E-3</v>
      </c>
    </row>
    <row r="395" spans="1:10" ht="15" customHeight="1" x14ac:dyDescent="0.25">
      <c r="A395" s="39" t="s">
        <v>671</v>
      </c>
      <c r="B395" s="38" t="s">
        <v>773</v>
      </c>
      <c r="C395" s="39" t="s">
        <v>774</v>
      </c>
      <c r="E395" s="35">
        <v>7273</v>
      </c>
      <c r="F395" s="35">
        <v>6902</v>
      </c>
      <c r="H395" s="36">
        <f t="shared" si="15"/>
        <v>371</v>
      </c>
      <c r="I395" s="37">
        <f t="shared" si="16"/>
        <v>5.3752535496957403E-2</v>
      </c>
      <c r="J395" s="37">
        <f t="shared" si="17"/>
        <v>5.2494942130256739E-3</v>
      </c>
    </row>
    <row r="396" spans="1:10" ht="15" customHeight="1" x14ac:dyDescent="0.25">
      <c r="A396" s="39" t="s">
        <v>671</v>
      </c>
      <c r="B396" s="38" t="s">
        <v>775</v>
      </c>
      <c r="C396" s="39" t="s">
        <v>776</v>
      </c>
      <c r="E396" s="35">
        <v>26525</v>
      </c>
      <c r="F396" s="35">
        <v>26164</v>
      </c>
      <c r="H396" s="36">
        <f t="shared" ref="H396:H459" si="18">E396-F396</f>
        <v>361</v>
      </c>
      <c r="I396" s="37">
        <f t="shared" ref="I396:I459" si="19">H396/F396</f>
        <v>1.3797584467206849E-2</v>
      </c>
      <c r="J396" s="37">
        <f t="shared" ref="J396:J459" si="20">(E396/F396)^(1/10)-1</f>
        <v>1.3712657663964567E-3</v>
      </c>
    </row>
    <row r="397" spans="1:10" ht="15" customHeight="1" x14ac:dyDescent="0.25">
      <c r="A397" s="39" t="s">
        <v>671</v>
      </c>
      <c r="B397" s="38" t="s">
        <v>777</v>
      </c>
      <c r="C397" s="39" t="s">
        <v>778</v>
      </c>
      <c r="E397" s="35">
        <v>8587</v>
      </c>
      <c r="F397" s="35">
        <v>8097</v>
      </c>
      <c r="H397" s="36">
        <f t="shared" si="18"/>
        <v>490</v>
      </c>
      <c r="I397" s="37">
        <f t="shared" si="19"/>
        <v>6.0516240582931952E-2</v>
      </c>
      <c r="J397" s="37">
        <f t="shared" si="20"/>
        <v>5.8928759803775765E-3</v>
      </c>
    </row>
    <row r="398" spans="1:10" ht="15" customHeight="1" x14ac:dyDescent="0.25">
      <c r="A398" s="39" t="s">
        <v>779</v>
      </c>
      <c r="C398" s="26" t="s">
        <v>780</v>
      </c>
      <c r="E398" s="35">
        <v>509285</v>
      </c>
      <c r="F398" s="35">
        <v>492276</v>
      </c>
      <c r="H398" s="36">
        <f t="shared" si="18"/>
        <v>17009</v>
      </c>
      <c r="I398" s="37">
        <f t="shared" si="19"/>
        <v>3.4551755519261554E-2</v>
      </c>
      <c r="J398" s="37">
        <f t="shared" si="20"/>
        <v>3.4026003920657466E-3</v>
      </c>
    </row>
    <row r="399" spans="1:10" ht="15" customHeight="1" x14ac:dyDescent="0.25">
      <c r="A399" s="39" t="s">
        <v>779</v>
      </c>
      <c r="B399" s="38" t="s">
        <v>781</v>
      </c>
      <c r="C399" s="39" t="s">
        <v>782</v>
      </c>
      <c r="E399" s="35">
        <v>8815</v>
      </c>
      <c r="F399" s="35">
        <v>8347</v>
      </c>
      <c r="H399" s="36">
        <f t="shared" si="18"/>
        <v>468</v>
      </c>
      <c r="I399" s="37">
        <f t="shared" si="19"/>
        <v>5.6068048400622982E-2</v>
      </c>
      <c r="J399" s="37">
        <f t="shared" si="20"/>
        <v>5.4701693364345161E-3</v>
      </c>
    </row>
    <row r="400" spans="1:10" ht="15" customHeight="1" x14ac:dyDescent="0.25">
      <c r="A400" s="39" t="s">
        <v>779</v>
      </c>
      <c r="B400" s="38" t="s">
        <v>783</v>
      </c>
      <c r="C400" s="39" t="s">
        <v>784</v>
      </c>
      <c r="E400" s="35">
        <v>4380</v>
      </c>
      <c r="F400" s="35">
        <v>4263</v>
      </c>
      <c r="H400" s="36">
        <f t="shared" si="18"/>
        <v>117</v>
      </c>
      <c r="I400" s="37">
        <f t="shared" si="19"/>
        <v>2.7445460942997889E-2</v>
      </c>
      <c r="J400" s="37">
        <f t="shared" si="20"/>
        <v>2.7112274078471277E-3</v>
      </c>
    </row>
    <row r="401" spans="1:10" ht="15" customHeight="1" x14ac:dyDescent="0.25">
      <c r="A401" s="39" t="s">
        <v>779</v>
      </c>
      <c r="B401" s="38" t="s">
        <v>785</v>
      </c>
      <c r="C401" s="39" t="s">
        <v>786</v>
      </c>
      <c r="E401" s="35">
        <v>8047</v>
      </c>
      <c r="F401" s="35">
        <v>7539</v>
      </c>
      <c r="H401" s="36">
        <f t="shared" si="18"/>
        <v>508</v>
      </c>
      <c r="I401" s="37">
        <f t="shared" si="19"/>
        <v>6.7382942034752619E-2</v>
      </c>
      <c r="J401" s="37">
        <f t="shared" si="20"/>
        <v>6.5422882770060919E-3</v>
      </c>
    </row>
    <row r="402" spans="1:10" ht="15" customHeight="1" x14ac:dyDescent="0.25">
      <c r="A402" s="39" t="s">
        <v>779</v>
      </c>
      <c r="B402" s="38" t="s">
        <v>787</v>
      </c>
      <c r="C402" s="39" t="s">
        <v>788</v>
      </c>
      <c r="E402" s="35">
        <v>9212</v>
      </c>
      <c r="F402" s="35">
        <v>8962</v>
      </c>
      <c r="H402" s="36">
        <f t="shared" si="18"/>
        <v>250</v>
      </c>
      <c r="I402" s="37">
        <f t="shared" si="19"/>
        <v>2.78955590270029E-2</v>
      </c>
      <c r="J402" s="37">
        <f t="shared" si="20"/>
        <v>2.7551450145741896E-3</v>
      </c>
    </row>
    <row r="403" spans="1:10" ht="15" customHeight="1" x14ac:dyDescent="0.25">
      <c r="A403" s="39" t="s">
        <v>779</v>
      </c>
      <c r="B403" s="38" t="s">
        <v>789</v>
      </c>
      <c r="C403" s="39" t="s">
        <v>790</v>
      </c>
      <c r="E403" s="35">
        <v>10983</v>
      </c>
      <c r="F403" s="35">
        <v>10452</v>
      </c>
      <c r="H403" s="36">
        <f t="shared" si="18"/>
        <v>531</v>
      </c>
      <c r="I403" s="37">
        <f t="shared" si="19"/>
        <v>5.0803673938002294E-2</v>
      </c>
      <c r="J403" s="37">
        <f t="shared" si="20"/>
        <v>4.9678264487686974E-3</v>
      </c>
    </row>
    <row r="404" spans="1:10" ht="15" customHeight="1" x14ac:dyDescent="0.25">
      <c r="A404" s="39" t="s">
        <v>779</v>
      </c>
      <c r="B404" s="38" t="s">
        <v>791</v>
      </c>
      <c r="C404" s="39" t="s">
        <v>792</v>
      </c>
      <c r="E404" s="35">
        <v>1681</v>
      </c>
      <c r="F404" s="35">
        <v>1649</v>
      </c>
      <c r="H404" s="36">
        <f t="shared" si="18"/>
        <v>32</v>
      </c>
      <c r="I404" s="37">
        <f t="shared" si="19"/>
        <v>1.9405700424499697E-2</v>
      </c>
      <c r="J404" s="37">
        <f t="shared" si="20"/>
        <v>1.9238292744190311E-3</v>
      </c>
    </row>
    <row r="405" spans="1:10" ht="15" customHeight="1" x14ac:dyDescent="0.25">
      <c r="A405" s="39" t="s">
        <v>779</v>
      </c>
      <c r="B405" s="38" t="s">
        <v>793</v>
      </c>
      <c r="C405" s="39" t="s">
        <v>794</v>
      </c>
      <c r="E405" s="35">
        <v>7713</v>
      </c>
      <c r="F405" s="35">
        <v>7838</v>
      </c>
      <c r="H405" s="36">
        <f t="shared" si="18"/>
        <v>-125</v>
      </c>
      <c r="I405" s="37">
        <f t="shared" si="19"/>
        <v>-1.5947945904567492E-2</v>
      </c>
      <c r="J405" s="37">
        <f t="shared" si="20"/>
        <v>-1.6063567082826857E-3</v>
      </c>
    </row>
    <row r="406" spans="1:10" ht="15" customHeight="1" x14ac:dyDescent="0.25">
      <c r="A406" s="39" t="s">
        <v>779</v>
      </c>
      <c r="B406" s="38" t="s">
        <v>795</v>
      </c>
      <c r="C406" s="39" t="s">
        <v>796</v>
      </c>
      <c r="E406" s="35">
        <v>17107</v>
      </c>
      <c r="F406" s="35">
        <v>16635</v>
      </c>
      <c r="H406" s="36">
        <f t="shared" si="18"/>
        <v>472</v>
      </c>
      <c r="I406" s="37">
        <f t="shared" si="19"/>
        <v>2.8373910429816653E-2</v>
      </c>
      <c r="J406" s="37">
        <f t="shared" si="20"/>
        <v>2.8018004267007512E-3</v>
      </c>
    </row>
    <row r="407" spans="1:10" ht="15" customHeight="1" x14ac:dyDescent="0.25">
      <c r="A407" s="39" t="s">
        <v>779</v>
      </c>
      <c r="B407" s="38" t="s">
        <v>797</v>
      </c>
      <c r="C407" s="39" t="s">
        <v>798</v>
      </c>
      <c r="E407" s="35">
        <v>18460</v>
      </c>
      <c r="F407" s="35">
        <v>18157</v>
      </c>
      <c r="H407" s="36">
        <f t="shared" si="18"/>
        <v>303</v>
      </c>
      <c r="I407" s="37">
        <f t="shared" si="19"/>
        <v>1.6687778818086689E-2</v>
      </c>
      <c r="J407" s="37">
        <f t="shared" si="20"/>
        <v>1.6563770581725645E-3</v>
      </c>
    </row>
    <row r="408" spans="1:10" ht="15" customHeight="1" x14ac:dyDescent="0.25">
      <c r="A408" s="39" t="s">
        <v>779</v>
      </c>
      <c r="B408" s="38" t="s">
        <v>799</v>
      </c>
      <c r="C408" s="39" t="s">
        <v>800</v>
      </c>
      <c r="E408" s="35">
        <v>11105</v>
      </c>
      <c r="F408" s="35">
        <v>11157</v>
      </c>
      <c r="H408" s="36">
        <f t="shared" si="18"/>
        <v>-52</v>
      </c>
      <c r="I408" s="37">
        <f t="shared" si="19"/>
        <v>-4.6607510979654026E-3</v>
      </c>
      <c r="J408" s="37">
        <f t="shared" si="20"/>
        <v>-4.6705552206161016E-4</v>
      </c>
    </row>
    <row r="409" spans="1:10" ht="15" customHeight="1" x14ac:dyDescent="0.25">
      <c r="A409" s="39" t="s">
        <v>779</v>
      </c>
      <c r="B409" s="38" t="s">
        <v>801</v>
      </c>
      <c r="C409" s="39" t="s">
        <v>802</v>
      </c>
      <c r="E409" s="35">
        <v>12585</v>
      </c>
      <c r="F409" s="35">
        <v>11696</v>
      </c>
      <c r="H409" s="36">
        <f t="shared" si="18"/>
        <v>889</v>
      </c>
      <c r="I409" s="37">
        <f t="shared" si="19"/>
        <v>7.6008891928864564E-2</v>
      </c>
      <c r="J409" s="37">
        <f t="shared" si="20"/>
        <v>7.3527724105291181E-3</v>
      </c>
    </row>
    <row r="410" spans="1:10" ht="15" customHeight="1" x14ac:dyDescent="0.25">
      <c r="A410" s="39" t="s">
        <v>779</v>
      </c>
      <c r="B410" s="38" t="s">
        <v>803</v>
      </c>
      <c r="C410" s="39" t="s">
        <v>804</v>
      </c>
      <c r="E410" s="35">
        <v>14677</v>
      </c>
      <c r="F410" s="35">
        <v>13712</v>
      </c>
      <c r="H410" s="36">
        <f t="shared" si="18"/>
        <v>965</v>
      </c>
      <c r="I410" s="37">
        <f t="shared" si="19"/>
        <v>7.0376312718786471E-2</v>
      </c>
      <c r="J410" s="37">
        <f t="shared" si="20"/>
        <v>6.8242075871887131E-3</v>
      </c>
    </row>
    <row r="411" spans="1:10" ht="15" customHeight="1" x14ac:dyDescent="0.25">
      <c r="A411" s="39" t="s">
        <v>779</v>
      </c>
      <c r="B411" s="38" t="s">
        <v>805</v>
      </c>
      <c r="C411" s="39" t="s">
        <v>806</v>
      </c>
      <c r="E411" s="35">
        <v>3871</v>
      </c>
      <c r="F411" s="35">
        <v>3838</v>
      </c>
      <c r="H411" s="36">
        <f t="shared" si="18"/>
        <v>33</v>
      </c>
      <c r="I411" s="37">
        <f t="shared" si="19"/>
        <v>8.5982282438770187E-3</v>
      </c>
      <c r="J411" s="37">
        <f t="shared" si="20"/>
        <v>8.565139997998017E-4</v>
      </c>
    </row>
    <row r="412" spans="1:10" ht="15" customHeight="1" x14ac:dyDescent="0.25">
      <c r="A412" s="39" t="s">
        <v>779</v>
      </c>
      <c r="B412" s="38" t="s">
        <v>807</v>
      </c>
      <c r="C412" s="39" t="s">
        <v>808</v>
      </c>
      <c r="E412" s="35">
        <v>20538</v>
      </c>
      <c r="F412" s="35">
        <v>21314</v>
      </c>
      <c r="H412" s="36">
        <f t="shared" si="18"/>
        <v>-776</v>
      </c>
      <c r="I412" s="37">
        <f t="shared" si="19"/>
        <v>-3.640799474523787E-2</v>
      </c>
      <c r="J412" s="37">
        <f t="shared" si="20"/>
        <v>-3.7018616554878037E-3</v>
      </c>
    </row>
    <row r="413" spans="1:10" ht="15" customHeight="1" x14ac:dyDescent="0.25">
      <c r="A413" s="39" t="s">
        <v>779</v>
      </c>
      <c r="B413" s="38" t="s">
        <v>809</v>
      </c>
      <c r="C413" s="39" t="s">
        <v>810</v>
      </c>
      <c r="E413" s="35">
        <v>9966</v>
      </c>
      <c r="F413" s="35">
        <v>10248</v>
      </c>
      <c r="H413" s="36">
        <f t="shared" si="18"/>
        <v>-282</v>
      </c>
      <c r="I413" s="37">
        <f t="shared" si="19"/>
        <v>-2.7517564402810304E-2</v>
      </c>
      <c r="J413" s="37">
        <f t="shared" si="20"/>
        <v>-2.7864371309604952E-3</v>
      </c>
    </row>
    <row r="414" spans="1:10" ht="15" customHeight="1" x14ac:dyDescent="0.25">
      <c r="A414" s="39" t="s">
        <v>779</v>
      </c>
      <c r="B414" s="38" t="s">
        <v>811</v>
      </c>
      <c r="C414" s="39" t="s">
        <v>812</v>
      </c>
      <c r="E414" s="35">
        <v>10915</v>
      </c>
      <c r="F414" s="35">
        <v>10521</v>
      </c>
      <c r="H414" s="36">
        <f t="shared" si="18"/>
        <v>394</v>
      </c>
      <c r="I414" s="37">
        <f t="shared" si="19"/>
        <v>3.7448911700408705E-2</v>
      </c>
      <c r="J414" s="37">
        <f t="shared" si="20"/>
        <v>3.6832395342643043E-3</v>
      </c>
    </row>
    <row r="415" spans="1:10" ht="15" customHeight="1" x14ac:dyDescent="0.25">
      <c r="A415" s="39" t="s">
        <v>779</v>
      </c>
      <c r="B415" s="38" t="s">
        <v>813</v>
      </c>
      <c r="C415" s="39" t="s">
        <v>814</v>
      </c>
      <c r="E415" s="35">
        <v>8629</v>
      </c>
      <c r="F415" s="35">
        <v>8702</v>
      </c>
      <c r="H415" s="36">
        <f t="shared" si="18"/>
        <v>-73</v>
      </c>
      <c r="I415" s="37">
        <f t="shared" si="19"/>
        <v>-8.3888761204320844E-3</v>
      </c>
      <c r="J415" s="37">
        <f t="shared" si="20"/>
        <v>-8.4207133600544548E-4</v>
      </c>
    </row>
    <row r="416" spans="1:10" ht="15" customHeight="1" x14ac:dyDescent="0.25">
      <c r="A416" s="39" t="s">
        <v>779</v>
      </c>
      <c r="B416" s="38" t="s">
        <v>815</v>
      </c>
      <c r="C416" s="39" t="s">
        <v>816</v>
      </c>
      <c r="E416" s="35">
        <v>16937</v>
      </c>
      <c r="F416" s="35">
        <v>15845</v>
      </c>
      <c r="H416" s="36">
        <f t="shared" si="18"/>
        <v>1092</v>
      </c>
      <c r="I416" s="37">
        <f t="shared" si="19"/>
        <v>6.8917639633953934E-2</v>
      </c>
      <c r="J416" s="37">
        <f t="shared" si="20"/>
        <v>6.6869167333329926E-3</v>
      </c>
    </row>
    <row r="417" spans="1:10" ht="15" customHeight="1" x14ac:dyDescent="0.25">
      <c r="A417" s="39" t="s">
        <v>779</v>
      </c>
      <c r="B417" s="38" t="s">
        <v>817</v>
      </c>
      <c r="C417" s="39" t="s">
        <v>818</v>
      </c>
      <c r="E417" s="35">
        <v>4981</v>
      </c>
      <c r="F417" s="35">
        <v>4981</v>
      </c>
      <c r="H417" s="36">
        <f t="shared" si="18"/>
        <v>0</v>
      </c>
      <c r="I417" s="37">
        <f t="shared" si="19"/>
        <v>0</v>
      </c>
      <c r="J417" s="37">
        <f t="shared" si="20"/>
        <v>0</v>
      </c>
    </row>
    <row r="418" spans="1:10" ht="15" customHeight="1" x14ac:dyDescent="0.25">
      <c r="A418" s="39" t="s">
        <v>779</v>
      </c>
      <c r="B418" s="38" t="s">
        <v>819</v>
      </c>
      <c r="C418" s="39" t="s">
        <v>820</v>
      </c>
      <c r="E418" s="35">
        <v>6016</v>
      </c>
      <c r="F418" s="35">
        <v>5869</v>
      </c>
      <c r="H418" s="36">
        <f t="shared" si="18"/>
        <v>147</v>
      </c>
      <c r="I418" s="37">
        <f t="shared" si="19"/>
        <v>2.5046856363946157E-2</v>
      </c>
      <c r="J418" s="37">
        <f t="shared" si="20"/>
        <v>2.4768949555782349E-3</v>
      </c>
    </row>
    <row r="419" spans="1:10" ht="15" customHeight="1" x14ac:dyDescent="0.25">
      <c r="A419" s="39" t="s">
        <v>779</v>
      </c>
      <c r="B419" s="38" t="s">
        <v>821</v>
      </c>
      <c r="C419" s="39" t="s">
        <v>822</v>
      </c>
      <c r="E419" s="35">
        <v>4015</v>
      </c>
      <c r="F419" s="35">
        <v>3651</v>
      </c>
      <c r="H419" s="36">
        <f t="shared" si="18"/>
        <v>364</v>
      </c>
      <c r="I419" s="37">
        <f t="shared" si="19"/>
        <v>9.9698712681457136E-2</v>
      </c>
      <c r="J419" s="37">
        <f t="shared" si="20"/>
        <v>9.5489273115727524E-3</v>
      </c>
    </row>
    <row r="420" spans="1:10" ht="15" customHeight="1" x14ac:dyDescent="0.25">
      <c r="A420" s="39" t="s">
        <v>779</v>
      </c>
      <c r="B420" s="38" t="s">
        <v>823</v>
      </c>
      <c r="C420" s="39" t="s">
        <v>824</v>
      </c>
      <c r="E420" s="35">
        <v>22450</v>
      </c>
      <c r="F420" s="35">
        <v>21528</v>
      </c>
      <c r="H420" s="36">
        <f t="shared" si="18"/>
        <v>922</v>
      </c>
      <c r="I420" s="37">
        <f t="shared" si="19"/>
        <v>4.2827945001858048E-2</v>
      </c>
      <c r="J420" s="37">
        <f t="shared" si="20"/>
        <v>4.2024256057504594E-3</v>
      </c>
    </row>
    <row r="421" spans="1:10" ht="15" customHeight="1" x14ac:dyDescent="0.25">
      <c r="A421" s="39" t="s">
        <v>779</v>
      </c>
      <c r="B421" s="38" t="s">
        <v>825</v>
      </c>
      <c r="C421" s="39" t="s">
        <v>826</v>
      </c>
      <c r="E421" s="35">
        <v>22974</v>
      </c>
      <c r="F421" s="35">
        <v>22306</v>
      </c>
      <c r="H421" s="36">
        <f t="shared" si="18"/>
        <v>668</v>
      </c>
      <c r="I421" s="37">
        <f t="shared" si="19"/>
        <v>2.9947099435129562E-2</v>
      </c>
      <c r="J421" s="37">
        <f t="shared" si="20"/>
        <v>2.9551018456315248E-3</v>
      </c>
    </row>
    <row r="422" spans="1:10" ht="15" customHeight="1" x14ac:dyDescent="0.25">
      <c r="A422" s="39" t="s">
        <v>779</v>
      </c>
      <c r="B422" s="38" t="s">
        <v>827</v>
      </c>
      <c r="C422" s="39" t="s">
        <v>828</v>
      </c>
      <c r="E422" s="35">
        <v>6153</v>
      </c>
      <c r="F422" s="35">
        <v>5532</v>
      </c>
      <c r="H422" s="36">
        <f t="shared" si="18"/>
        <v>621</v>
      </c>
      <c r="I422" s="37">
        <f t="shared" si="19"/>
        <v>0.11225596529284165</v>
      </c>
      <c r="J422" s="37">
        <f t="shared" si="20"/>
        <v>1.0695831171380954E-2</v>
      </c>
    </row>
    <row r="423" spans="1:10" ht="15" customHeight="1" x14ac:dyDescent="0.25">
      <c r="A423" s="39" t="s">
        <v>779</v>
      </c>
      <c r="B423" s="38" t="s">
        <v>829</v>
      </c>
      <c r="C423" s="39" t="s">
        <v>830</v>
      </c>
      <c r="E423" s="35">
        <v>20180</v>
      </c>
      <c r="F423" s="35">
        <v>18411</v>
      </c>
      <c r="H423" s="36">
        <f t="shared" si="18"/>
        <v>1769</v>
      </c>
      <c r="I423" s="37">
        <f t="shared" si="19"/>
        <v>9.6083862908044104E-2</v>
      </c>
      <c r="J423" s="37">
        <f t="shared" si="20"/>
        <v>9.2165838155326973E-3</v>
      </c>
    </row>
    <row r="424" spans="1:10" ht="15" customHeight="1" x14ac:dyDescent="0.25">
      <c r="A424" s="39" t="s">
        <v>779</v>
      </c>
      <c r="B424" s="38" t="s">
        <v>831</v>
      </c>
      <c r="C424" s="39" t="s">
        <v>832</v>
      </c>
      <c r="E424" s="35">
        <v>4472</v>
      </c>
      <c r="F424" s="35">
        <v>4160</v>
      </c>
      <c r="H424" s="36">
        <f t="shared" si="18"/>
        <v>312</v>
      </c>
      <c r="I424" s="37">
        <f t="shared" si="19"/>
        <v>7.4999999999999997E-2</v>
      </c>
      <c r="J424" s="37">
        <f t="shared" si="20"/>
        <v>7.2582807054286658E-3</v>
      </c>
    </row>
    <row r="425" spans="1:10" ht="15" customHeight="1" x14ac:dyDescent="0.25">
      <c r="A425" s="39" t="s">
        <v>779</v>
      </c>
      <c r="B425" s="38" t="s">
        <v>833</v>
      </c>
      <c r="C425" s="39" t="s">
        <v>834</v>
      </c>
      <c r="E425" s="35">
        <v>5909</v>
      </c>
      <c r="F425" s="35">
        <v>5050</v>
      </c>
      <c r="H425" s="36">
        <f t="shared" si="18"/>
        <v>859</v>
      </c>
      <c r="I425" s="37">
        <f t="shared" si="19"/>
        <v>0.17009900990099011</v>
      </c>
      <c r="J425" s="37">
        <f t="shared" si="20"/>
        <v>1.5832869303258557E-2</v>
      </c>
    </row>
    <row r="426" spans="1:10" ht="15" customHeight="1" x14ac:dyDescent="0.25">
      <c r="A426" s="39" t="s">
        <v>779</v>
      </c>
      <c r="B426" s="38" t="s">
        <v>835</v>
      </c>
      <c r="C426" s="39" t="s">
        <v>836</v>
      </c>
      <c r="E426" s="35">
        <v>28886</v>
      </c>
      <c r="F426" s="35">
        <v>28117</v>
      </c>
      <c r="H426" s="36">
        <f t="shared" si="18"/>
        <v>769</v>
      </c>
      <c r="I426" s="37">
        <f t="shared" si="19"/>
        <v>2.73500017782836E-2</v>
      </c>
      <c r="J426" s="37">
        <f t="shared" si="20"/>
        <v>2.7019109057087043E-3</v>
      </c>
    </row>
    <row r="427" spans="1:10" ht="15" customHeight="1" x14ac:dyDescent="0.25">
      <c r="A427" s="39" t="s">
        <v>779</v>
      </c>
      <c r="B427" s="38" t="s">
        <v>837</v>
      </c>
      <c r="C427" s="39" t="s">
        <v>838</v>
      </c>
      <c r="E427" s="35">
        <v>3375</v>
      </c>
      <c r="F427" s="35">
        <v>3232</v>
      </c>
      <c r="H427" s="36">
        <f t="shared" si="18"/>
        <v>143</v>
      </c>
      <c r="I427" s="37">
        <f t="shared" si="19"/>
        <v>4.4245049504950493E-2</v>
      </c>
      <c r="J427" s="37">
        <f t="shared" si="20"/>
        <v>4.3388038379166272E-3</v>
      </c>
    </row>
    <row r="428" spans="1:10" ht="15" customHeight="1" x14ac:dyDescent="0.25">
      <c r="A428" s="39" t="s">
        <v>779</v>
      </c>
      <c r="B428" s="38" t="s">
        <v>839</v>
      </c>
      <c r="C428" s="39" t="s">
        <v>840</v>
      </c>
      <c r="E428" s="35">
        <v>56162</v>
      </c>
      <c r="F428" s="35">
        <v>53238</v>
      </c>
      <c r="H428" s="36">
        <f t="shared" si="18"/>
        <v>2924</v>
      </c>
      <c r="I428" s="37">
        <f t="shared" si="19"/>
        <v>5.4923175175626435E-2</v>
      </c>
      <c r="J428" s="37">
        <f t="shared" si="20"/>
        <v>5.3611140692169101E-3</v>
      </c>
    </row>
    <row r="429" spans="1:10" ht="15" customHeight="1" x14ac:dyDescent="0.25">
      <c r="A429" s="39" t="s">
        <v>779</v>
      </c>
      <c r="B429" s="38" t="s">
        <v>841</v>
      </c>
      <c r="C429" s="39" t="s">
        <v>842</v>
      </c>
      <c r="E429" s="35">
        <v>15571</v>
      </c>
      <c r="F429" s="35">
        <v>15540</v>
      </c>
      <c r="H429" s="36">
        <f t="shared" si="18"/>
        <v>31</v>
      </c>
      <c r="I429" s="37">
        <f t="shared" si="19"/>
        <v>1.9948519948519948E-3</v>
      </c>
      <c r="J429" s="37">
        <f t="shared" si="20"/>
        <v>1.9930635085074755E-4</v>
      </c>
    </row>
    <row r="430" spans="1:10" ht="15" customHeight="1" x14ac:dyDescent="0.25">
      <c r="A430" s="39" t="s">
        <v>779</v>
      </c>
      <c r="B430" s="38" t="s">
        <v>843</v>
      </c>
      <c r="C430" s="39" t="s">
        <v>844</v>
      </c>
      <c r="E430" s="35">
        <v>26504</v>
      </c>
      <c r="F430" s="35">
        <v>25734</v>
      </c>
      <c r="H430" s="36">
        <f t="shared" si="18"/>
        <v>770</v>
      </c>
      <c r="I430" s="37">
        <f t="shared" si="19"/>
        <v>2.9921504624232532E-2</v>
      </c>
      <c r="J430" s="37">
        <f t="shared" si="20"/>
        <v>2.9526094134226799E-3</v>
      </c>
    </row>
    <row r="431" spans="1:10" ht="15" customHeight="1" x14ac:dyDescent="0.25">
      <c r="A431" s="39" t="s">
        <v>779</v>
      </c>
      <c r="B431" s="38" t="s">
        <v>845</v>
      </c>
      <c r="C431" s="39" t="s">
        <v>846</v>
      </c>
      <c r="E431" s="35">
        <v>4107</v>
      </c>
      <c r="F431" s="35">
        <v>3559</v>
      </c>
      <c r="H431" s="36">
        <f t="shared" si="18"/>
        <v>548</v>
      </c>
      <c r="I431" s="37">
        <f t="shared" si="19"/>
        <v>0.15397583590896319</v>
      </c>
      <c r="J431" s="37">
        <f t="shared" si="20"/>
        <v>1.4424364297674463E-2</v>
      </c>
    </row>
    <row r="432" spans="1:10" ht="15" customHeight="1" x14ac:dyDescent="0.25">
      <c r="A432" s="39" t="s">
        <v>779</v>
      </c>
      <c r="B432" s="38" t="s">
        <v>847</v>
      </c>
      <c r="C432" s="39" t="s">
        <v>848</v>
      </c>
      <c r="E432" s="35">
        <v>6598</v>
      </c>
      <c r="F432" s="35">
        <v>6438</v>
      </c>
      <c r="H432" s="36">
        <f t="shared" si="18"/>
        <v>160</v>
      </c>
      <c r="I432" s="37">
        <f t="shared" si="19"/>
        <v>2.4852438645542093E-2</v>
      </c>
      <c r="J432" s="37">
        <f t="shared" si="20"/>
        <v>2.4578796387511037E-3</v>
      </c>
    </row>
    <row r="433" spans="1:10" ht="15" customHeight="1" x14ac:dyDescent="0.25">
      <c r="A433" s="39" t="s">
        <v>779</v>
      </c>
      <c r="B433" s="38" t="s">
        <v>849</v>
      </c>
      <c r="C433" s="39" t="s">
        <v>850</v>
      </c>
      <c r="E433" s="35">
        <v>25341</v>
      </c>
      <c r="F433" s="35">
        <v>24156</v>
      </c>
      <c r="H433" s="36">
        <f t="shared" si="18"/>
        <v>1185</v>
      </c>
      <c r="I433" s="37">
        <f t="shared" si="19"/>
        <v>4.9056135121708894E-2</v>
      </c>
      <c r="J433" s="37">
        <f t="shared" si="20"/>
        <v>4.8005700884978797E-3</v>
      </c>
    </row>
    <row r="434" spans="1:10" ht="15" customHeight="1" x14ac:dyDescent="0.25">
      <c r="A434" s="39" t="s">
        <v>779</v>
      </c>
      <c r="B434" s="38" t="s">
        <v>851</v>
      </c>
      <c r="C434" s="39" t="s">
        <v>852</v>
      </c>
      <c r="E434" s="35">
        <v>22950</v>
      </c>
      <c r="F434" s="35">
        <v>23324</v>
      </c>
      <c r="H434" s="36">
        <f t="shared" si="18"/>
        <v>-374</v>
      </c>
      <c r="I434" s="37">
        <f t="shared" si="19"/>
        <v>-1.6034985422740525E-2</v>
      </c>
      <c r="J434" s="37">
        <f t="shared" si="20"/>
        <v>-1.6151878631307515E-3</v>
      </c>
    </row>
    <row r="435" spans="1:10" ht="15" customHeight="1" x14ac:dyDescent="0.25">
      <c r="A435" s="39" t="s">
        <v>779</v>
      </c>
      <c r="B435" s="38" t="s">
        <v>853</v>
      </c>
      <c r="C435" s="39" t="s">
        <v>854</v>
      </c>
      <c r="E435" s="35">
        <v>1582</v>
      </c>
      <c r="F435" s="35">
        <v>1520</v>
      </c>
      <c r="H435" s="36">
        <f t="shared" si="18"/>
        <v>62</v>
      </c>
      <c r="I435" s="37">
        <f t="shared" si="19"/>
        <v>4.0789473684210528E-2</v>
      </c>
      <c r="J435" s="37">
        <f t="shared" si="20"/>
        <v>4.0059559255727351E-3</v>
      </c>
    </row>
    <row r="436" spans="1:10" ht="15" customHeight="1" x14ac:dyDescent="0.25">
      <c r="A436" s="39" t="s">
        <v>779</v>
      </c>
      <c r="B436" s="38" t="s">
        <v>855</v>
      </c>
      <c r="C436" s="39" t="s">
        <v>195</v>
      </c>
      <c r="E436" s="35">
        <v>18197</v>
      </c>
      <c r="F436" s="35">
        <v>18533</v>
      </c>
      <c r="H436" s="36">
        <f t="shared" si="18"/>
        <v>-336</v>
      </c>
      <c r="I436" s="37">
        <f t="shared" si="19"/>
        <v>-1.8129822478821563E-2</v>
      </c>
      <c r="J436" s="37">
        <f t="shared" si="20"/>
        <v>-1.8279454174308096E-3</v>
      </c>
    </row>
    <row r="437" spans="1:10" ht="15" customHeight="1" x14ac:dyDescent="0.25">
      <c r="A437" s="39" t="s">
        <v>779</v>
      </c>
      <c r="B437" s="38" t="s">
        <v>856</v>
      </c>
      <c r="C437" s="39" t="s">
        <v>857</v>
      </c>
      <c r="E437" s="35">
        <v>7241</v>
      </c>
      <c r="F437" s="35">
        <v>6522</v>
      </c>
      <c r="H437" s="36">
        <f t="shared" si="18"/>
        <v>719</v>
      </c>
      <c r="I437" s="37">
        <f t="shared" si="19"/>
        <v>0.11024225697638761</v>
      </c>
      <c r="J437" s="37">
        <f t="shared" si="20"/>
        <v>1.0512698267747034E-2</v>
      </c>
    </row>
    <row r="438" spans="1:10" ht="15" customHeight="1" x14ac:dyDescent="0.25">
      <c r="A438" s="39" t="s">
        <v>858</v>
      </c>
      <c r="C438" s="26" t="s">
        <v>859</v>
      </c>
      <c r="E438" s="35">
        <v>637229</v>
      </c>
      <c r="F438" s="35">
        <v>576567</v>
      </c>
      <c r="H438" s="36">
        <f t="shared" si="18"/>
        <v>60662</v>
      </c>
      <c r="I438" s="37">
        <f t="shared" si="19"/>
        <v>0.10521240376226874</v>
      </c>
      <c r="J438" s="37">
        <f t="shared" si="20"/>
        <v>1.0053958526397899E-2</v>
      </c>
    </row>
    <row r="439" spans="1:10" ht="15" customHeight="1" x14ac:dyDescent="0.25">
      <c r="A439" s="39" t="s">
        <v>858</v>
      </c>
      <c r="B439" s="38" t="s">
        <v>860</v>
      </c>
      <c r="C439" s="39" t="s">
        <v>861</v>
      </c>
      <c r="E439" s="35">
        <v>24296</v>
      </c>
      <c r="F439" s="35">
        <v>20936</v>
      </c>
      <c r="H439" s="36">
        <f t="shared" si="18"/>
        <v>3360</v>
      </c>
      <c r="I439" s="37">
        <f t="shared" si="19"/>
        <v>0.16048910966755828</v>
      </c>
      <c r="J439" s="37">
        <f t="shared" si="20"/>
        <v>1.4995476924254847E-2</v>
      </c>
    </row>
    <row r="440" spans="1:10" ht="15" customHeight="1" x14ac:dyDescent="0.25">
      <c r="A440" s="39" t="s">
        <v>858</v>
      </c>
      <c r="B440" s="38" t="s">
        <v>862</v>
      </c>
      <c r="C440" s="39" t="s">
        <v>863</v>
      </c>
      <c r="E440" s="35">
        <v>640</v>
      </c>
      <c r="F440" s="35">
        <v>574</v>
      </c>
      <c r="H440" s="36">
        <f t="shared" si="18"/>
        <v>66</v>
      </c>
      <c r="I440" s="37">
        <f t="shared" si="19"/>
        <v>0.11498257839721254</v>
      </c>
      <c r="J440" s="37">
        <f t="shared" si="20"/>
        <v>1.0943322871429073E-2</v>
      </c>
    </row>
    <row r="441" spans="1:10" ht="15" customHeight="1" x14ac:dyDescent="0.25">
      <c r="A441" s="39" t="s">
        <v>858</v>
      </c>
      <c r="B441" s="38" t="s">
        <v>864</v>
      </c>
      <c r="C441" s="39" t="s">
        <v>865</v>
      </c>
      <c r="E441" s="35">
        <v>930</v>
      </c>
      <c r="F441" s="35">
        <v>968</v>
      </c>
      <c r="H441" s="36">
        <f t="shared" si="18"/>
        <v>-38</v>
      </c>
      <c r="I441" s="37">
        <f t="shared" si="19"/>
        <v>-3.9256198347107439E-2</v>
      </c>
      <c r="J441" s="37">
        <f t="shared" si="20"/>
        <v>-3.9967417951979334E-3</v>
      </c>
    </row>
    <row r="442" spans="1:10" ht="15" customHeight="1" x14ac:dyDescent="0.25">
      <c r="A442" s="39" t="s">
        <v>858</v>
      </c>
      <c r="B442" s="38" t="s">
        <v>866</v>
      </c>
      <c r="C442" s="39" t="s">
        <v>867</v>
      </c>
      <c r="E442" s="35">
        <v>1027</v>
      </c>
      <c r="F442" s="35">
        <v>1170</v>
      </c>
      <c r="H442" s="36">
        <f t="shared" si="18"/>
        <v>-143</v>
      </c>
      <c r="I442" s="37">
        <f t="shared" si="19"/>
        <v>-0.12222222222222222</v>
      </c>
      <c r="J442" s="37">
        <f t="shared" si="20"/>
        <v>-1.2951578800871055E-2</v>
      </c>
    </row>
    <row r="443" spans="1:10" ht="15" customHeight="1" x14ac:dyDescent="0.25">
      <c r="A443" s="39" t="s">
        <v>858</v>
      </c>
      <c r="B443" s="38" t="s">
        <v>868</v>
      </c>
      <c r="C443" s="39" t="s">
        <v>869</v>
      </c>
      <c r="E443" s="35">
        <v>10859</v>
      </c>
      <c r="F443" s="35">
        <v>11045</v>
      </c>
      <c r="H443" s="36">
        <f t="shared" si="18"/>
        <v>-186</v>
      </c>
      <c r="I443" s="37">
        <f t="shared" si="19"/>
        <v>-1.6840199185151651E-2</v>
      </c>
      <c r="J443" s="37">
        <f t="shared" si="20"/>
        <v>-1.6969193652102144E-3</v>
      </c>
    </row>
    <row r="444" spans="1:10" ht="15" customHeight="1" x14ac:dyDescent="0.25">
      <c r="A444" s="39" t="s">
        <v>858</v>
      </c>
      <c r="B444" s="38" t="s">
        <v>870</v>
      </c>
      <c r="C444" s="39" t="s">
        <v>871</v>
      </c>
      <c r="E444" s="35">
        <v>43754</v>
      </c>
      <c r="F444" s="35">
        <v>41255</v>
      </c>
      <c r="H444" s="36">
        <f t="shared" si="18"/>
        <v>2499</v>
      </c>
      <c r="I444" s="37">
        <f t="shared" si="19"/>
        <v>6.057447582111259E-2</v>
      </c>
      <c r="J444" s="37">
        <f t="shared" si="20"/>
        <v>5.8983994190129341E-3</v>
      </c>
    </row>
    <row r="445" spans="1:10" ht="15" customHeight="1" x14ac:dyDescent="0.25">
      <c r="A445" s="39" t="s">
        <v>858</v>
      </c>
      <c r="B445" s="38" t="s">
        <v>872</v>
      </c>
      <c r="C445" s="39" t="s">
        <v>873</v>
      </c>
      <c r="E445" s="35">
        <v>73620</v>
      </c>
      <c r="F445" s="35">
        <v>75072</v>
      </c>
      <c r="H445" s="36">
        <f t="shared" si="18"/>
        <v>-1452</v>
      </c>
      <c r="I445" s="37">
        <f t="shared" si="19"/>
        <v>-1.9341432225063938E-2</v>
      </c>
      <c r="J445" s="37">
        <f t="shared" si="20"/>
        <v>-1.9511864639365495E-3</v>
      </c>
    </row>
    <row r="446" spans="1:10" ht="15" customHeight="1" x14ac:dyDescent="0.25">
      <c r="A446" s="39" t="s">
        <v>858</v>
      </c>
      <c r="B446" s="38" t="s">
        <v>874</v>
      </c>
      <c r="C446" s="39" t="s">
        <v>875</v>
      </c>
      <c r="E446" s="35">
        <v>1722</v>
      </c>
      <c r="F446" s="35">
        <v>1603</v>
      </c>
      <c r="H446" s="36">
        <f t="shared" si="18"/>
        <v>119</v>
      </c>
      <c r="I446" s="37">
        <f t="shared" si="19"/>
        <v>7.4235807860262015E-2</v>
      </c>
      <c r="J446" s="37">
        <f t="shared" si="20"/>
        <v>7.1866541745582158E-3</v>
      </c>
    </row>
    <row r="447" spans="1:10" ht="15" customHeight="1" x14ac:dyDescent="0.25">
      <c r="A447" s="39" t="s">
        <v>858</v>
      </c>
      <c r="B447" s="38" t="s">
        <v>876</v>
      </c>
      <c r="C447" s="39" t="s">
        <v>877</v>
      </c>
      <c r="E447" s="35">
        <v>391</v>
      </c>
      <c r="F447" s="35">
        <v>337</v>
      </c>
      <c r="H447" s="36">
        <f t="shared" si="18"/>
        <v>54</v>
      </c>
      <c r="I447" s="37">
        <f t="shared" si="19"/>
        <v>0.16023738872403562</v>
      </c>
      <c r="J447" s="37">
        <f t="shared" si="20"/>
        <v>1.4973458573617426E-2</v>
      </c>
    </row>
    <row r="448" spans="1:10" ht="15" customHeight="1" x14ac:dyDescent="0.25">
      <c r="A448" s="39" t="s">
        <v>858</v>
      </c>
      <c r="B448" s="38" t="s">
        <v>878</v>
      </c>
      <c r="C448" s="39" t="s">
        <v>879</v>
      </c>
      <c r="E448" s="35">
        <v>1650</v>
      </c>
      <c r="F448" s="35">
        <v>1673</v>
      </c>
      <c r="H448" s="36">
        <f t="shared" si="18"/>
        <v>-23</v>
      </c>
      <c r="I448" s="37">
        <f t="shared" si="19"/>
        <v>-1.3747758517632994E-2</v>
      </c>
      <c r="J448" s="37">
        <f t="shared" si="20"/>
        <v>-1.3833556893914079E-3</v>
      </c>
    </row>
    <row r="449" spans="1:10" ht="15" customHeight="1" x14ac:dyDescent="0.25">
      <c r="A449" s="39" t="s">
        <v>858</v>
      </c>
      <c r="B449" s="38" t="s">
        <v>880</v>
      </c>
      <c r="C449" s="39" t="s">
        <v>881</v>
      </c>
      <c r="E449" s="35">
        <v>58544</v>
      </c>
      <c r="F449" s="35">
        <v>54856</v>
      </c>
      <c r="H449" s="36">
        <f t="shared" si="18"/>
        <v>3688</v>
      </c>
      <c r="I449" s="37">
        <f t="shared" si="19"/>
        <v>6.7230567303485492E-2</v>
      </c>
      <c r="J449" s="37">
        <f t="shared" si="20"/>
        <v>6.5279184142210678E-3</v>
      </c>
    </row>
    <row r="450" spans="1:10" ht="15" customHeight="1" x14ac:dyDescent="0.25">
      <c r="A450" s="39" t="s">
        <v>858</v>
      </c>
      <c r="B450" s="38" t="s">
        <v>882</v>
      </c>
      <c r="C450" s="39" t="s">
        <v>883</v>
      </c>
      <c r="E450" s="35">
        <v>28655</v>
      </c>
      <c r="F450" s="35">
        <v>27644</v>
      </c>
      <c r="H450" s="36">
        <f t="shared" si="18"/>
        <v>1011</v>
      </c>
      <c r="I450" s="37">
        <f t="shared" si="19"/>
        <v>3.6572131384748949E-2</v>
      </c>
      <c r="J450" s="37">
        <f t="shared" si="20"/>
        <v>3.5983828678303187E-3</v>
      </c>
    </row>
    <row r="451" spans="1:10" ht="15" customHeight="1" x14ac:dyDescent="0.25">
      <c r="A451" s="39" t="s">
        <v>858</v>
      </c>
      <c r="B451" s="38" t="s">
        <v>884</v>
      </c>
      <c r="C451" s="39" t="s">
        <v>885</v>
      </c>
      <c r="E451" s="35">
        <v>2636</v>
      </c>
      <c r="F451" s="35">
        <v>2654</v>
      </c>
      <c r="H451" s="36">
        <f t="shared" si="18"/>
        <v>-18</v>
      </c>
      <c r="I451" s="37">
        <f t="shared" si="19"/>
        <v>-6.782215523737754E-3</v>
      </c>
      <c r="J451" s="37">
        <f t="shared" si="20"/>
        <v>-6.8030041764310933E-4</v>
      </c>
    </row>
    <row r="452" spans="1:10" ht="15" customHeight="1" x14ac:dyDescent="0.25">
      <c r="A452" s="39" t="s">
        <v>858</v>
      </c>
      <c r="B452" s="38" t="s">
        <v>886</v>
      </c>
      <c r="C452" s="39" t="s">
        <v>887</v>
      </c>
      <c r="E452" s="35">
        <v>135158</v>
      </c>
      <c r="F452" s="35">
        <v>92843</v>
      </c>
      <c r="H452" s="36">
        <f t="shared" si="18"/>
        <v>42315</v>
      </c>
      <c r="I452" s="37">
        <f t="shared" si="19"/>
        <v>0.45576941718815633</v>
      </c>
      <c r="J452" s="37">
        <f t="shared" si="20"/>
        <v>3.8267498255410537E-2</v>
      </c>
    </row>
    <row r="453" spans="1:10" ht="15" customHeight="1" x14ac:dyDescent="0.25">
      <c r="A453" s="39" t="s">
        <v>858</v>
      </c>
      <c r="B453" s="38" t="s">
        <v>888</v>
      </c>
      <c r="C453" s="39" t="s">
        <v>889</v>
      </c>
      <c r="E453" s="35">
        <v>1787</v>
      </c>
      <c r="F453" s="35">
        <v>1875</v>
      </c>
      <c r="H453" s="36">
        <f t="shared" si="18"/>
        <v>-88</v>
      </c>
      <c r="I453" s="37">
        <f t="shared" si="19"/>
        <v>-4.6933333333333334E-2</v>
      </c>
      <c r="J453" s="37">
        <f t="shared" si="20"/>
        <v>-4.7955069875730283E-3</v>
      </c>
    </row>
    <row r="454" spans="1:10" ht="15" customHeight="1" x14ac:dyDescent="0.25">
      <c r="A454" s="39" t="s">
        <v>858</v>
      </c>
      <c r="B454" s="38" t="s">
        <v>890</v>
      </c>
      <c r="C454" s="39" t="s">
        <v>891</v>
      </c>
      <c r="E454" s="35">
        <v>20784</v>
      </c>
      <c r="F454" s="35">
        <v>20065</v>
      </c>
      <c r="H454" s="36">
        <f t="shared" si="18"/>
        <v>719</v>
      </c>
      <c r="I454" s="37">
        <f t="shared" si="19"/>
        <v>3.5833540991776727E-2</v>
      </c>
      <c r="J454" s="37">
        <f t="shared" si="20"/>
        <v>3.526850373171575E-3</v>
      </c>
    </row>
    <row r="455" spans="1:10" ht="15" customHeight="1" x14ac:dyDescent="0.25">
      <c r="A455" s="39" t="s">
        <v>858</v>
      </c>
      <c r="B455" s="38" t="s">
        <v>892</v>
      </c>
      <c r="C455" s="39" t="s">
        <v>893</v>
      </c>
      <c r="E455" s="35">
        <v>3153</v>
      </c>
      <c r="F455" s="35">
        <v>3051</v>
      </c>
      <c r="H455" s="36">
        <f t="shared" si="18"/>
        <v>102</v>
      </c>
      <c r="I455" s="37">
        <f t="shared" si="19"/>
        <v>3.3431661750245818E-2</v>
      </c>
      <c r="J455" s="37">
        <f t="shared" si="20"/>
        <v>3.2939105226492682E-3</v>
      </c>
    </row>
    <row r="456" spans="1:10" ht="15" customHeight="1" x14ac:dyDescent="0.25">
      <c r="A456" s="39" t="s">
        <v>858</v>
      </c>
      <c r="B456" s="38" t="s">
        <v>894</v>
      </c>
      <c r="C456" s="39" t="s">
        <v>895</v>
      </c>
      <c r="E456" s="35">
        <v>45115</v>
      </c>
      <c r="F456" s="35">
        <v>43070</v>
      </c>
      <c r="H456" s="36">
        <f t="shared" si="18"/>
        <v>2045</v>
      </c>
      <c r="I456" s="37">
        <f t="shared" si="19"/>
        <v>4.74808451358254E-2</v>
      </c>
      <c r="J456" s="37">
        <f t="shared" si="20"/>
        <v>4.6495845668821367E-3</v>
      </c>
    </row>
    <row r="457" spans="1:10" ht="15" customHeight="1" x14ac:dyDescent="0.25">
      <c r="A457" s="39" t="s">
        <v>858</v>
      </c>
      <c r="B457" s="38" t="s">
        <v>896</v>
      </c>
      <c r="C457" s="39" t="s">
        <v>897</v>
      </c>
      <c r="E457" s="35">
        <v>331</v>
      </c>
      <c r="F457" s="35">
        <v>296</v>
      </c>
      <c r="H457" s="36">
        <f t="shared" si="18"/>
        <v>35</v>
      </c>
      <c r="I457" s="37">
        <f t="shared" si="19"/>
        <v>0.11824324324324324</v>
      </c>
      <c r="J457" s="37">
        <f t="shared" si="20"/>
        <v>1.1238575684808572E-2</v>
      </c>
    </row>
    <row r="458" spans="1:10" ht="15" customHeight="1" x14ac:dyDescent="0.25">
      <c r="A458" s="39" t="s">
        <v>858</v>
      </c>
      <c r="B458" s="38" t="s">
        <v>898</v>
      </c>
      <c r="C458" s="39" t="s">
        <v>748</v>
      </c>
      <c r="E458" s="35">
        <v>8835</v>
      </c>
      <c r="F458" s="35">
        <v>8332</v>
      </c>
      <c r="H458" s="36">
        <f t="shared" si="18"/>
        <v>503</v>
      </c>
      <c r="I458" s="37">
        <f t="shared" si="19"/>
        <v>6.0369659145463272E-2</v>
      </c>
      <c r="J458" s="37">
        <f t="shared" si="20"/>
        <v>5.878971959900392E-3</v>
      </c>
    </row>
    <row r="459" spans="1:10" ht="15" customHeight="1" x14ac:dyDescent="0.25">
      <c r="A459" s="39" t="s">
        <v>858</v>
      </c>
      <c r="B459" s="38" t="s">
        <v>899</v>
      </c>
      <c r="C459" s="39" t="s">
        <v>900</v>
      </c>
      <c r="E459" s="35">
        <v>1932</v>
      </c>
      <c r="F459" s="35">
        <v>2011</v>
      </c>
      <c r="H459" s="36">
        <f t="shared" si="18"/>
        <v>-79</v>
      </c>
      <c r="I459" s="37">
        <f t="shared" si="19"/>
        <v>-3.9283938339134759E-2</v>
      </c>
      <c r="J459" s="37">
        <f t="shared" si="20"/>
        <v>-3.9996176379967219E-3</v>
      </c>
    </row>
    <row r="460" spans="1:10" ht="15" customHeight="1" x14ac:dyDescent="0.25">
      <c r="A460" s="39" t="s">
        <v>858</v>
      </c>
      <c r="B460" s="38" t="s">
        <v>901</v>
      </c>
      <c r="C460" s="39" t="s">
        <v>902</v>
      </c>
      <c r="E460" s="35">
        <v>2139</v>
      </c>
      <c r="F460" s="35">
        <v>2127</v>
      </c>
      <c r="H460" s="36">
        <f t="shared" ref="H460:H523" si="21">E460-F460</f>
        <v>12</v>
      </c>
      <c r="I460" s="37">
        <f t="shared" ref="I460:I523" si="22">H460/F460</f>
        <v>5.6417489421720732E-3</v>
      </c>
      <c r="J460" s="37">
        <f t="shared" ref="J460:J523" si="23">(E460/F460)^(1/10)-1</f>
        <v>5.6274767130815029E-4</v>
      </c>
    </row>
    <row r="461" spans="1:10" ht="15" customHeight="1" x14ac:dyDescent="0.25">
      <c r="A461" s="39" t="s">
        <v>858</v>
      </c>
      <c r="B461" s="38" t="s">
        <v>903</v>
      </c>
      <c r="C461" s="39" t="s">
        <v>904</v>
      </c>
      <c r="E461" s="35">
        <v>8072</v>
      </c>
      <c r="F461" s="35">
        <v>8421</v>
      </c>
      <c r="H461" s="36">
        <f t="shared" si="21"/>
        <v>-349</v>
      </c>
      <c r="I461" s="37">
        <f t="shared" si="22"/>
        <v>-4.1444009025056405E-2</v>
      </c>
      <c r="J461" s="37">
        <f t="shared" si="23"/>
        <v>-4.2237849223336621E-3</v>
      </c>
    </row>
    <row r="462" spans="1:10" ht="15" customHeight="1" x14ac:dyDescent="0.25">
      <c r="A462" s="39" t="s">
        <v>858</v>
      </c>
      <c r="B462" s="38" t="s">
        <v>905</v>
      </c>
      <c r="C462" s="39" t="s">
        <v>906</v>
      </c>
      <c r="E462" s="35">
        <v>18941</v>
      </c>
      <c r="F462" s="35">
        <v>18392</v>
      </c>
      <c r="H462" s="36">
        <f t="shared" si="21"/>
        <v>549</v>
      </c>
      <c r="I462" s="37">
        <f t="shared" si="22"/>
        <v>2.9849934754240973E-2</v>
      </c>
      <c r="J462" s="37">
        <f t="shared" si="23"/>
        <v>2.9456396169582622E-3</v>
      </c>
    </row>
    <row r="463" spans="1:10" ht="15" customHeight="1" x14ac:dyDescent="0.25">
      <c r="A463" s="39" t="s">
        <v>858</v>
      </c>
      <c r="B463" s="38" t="s">
        <v>907</v>
      </c>
      <c r="C463" s="39" t="s">
        <v>908</v>
      </c>
      <c r="E463" s="35">
        <v>4766</v>
      </c>
      <c r="F463" s="35">
        <v>4665</v>
      </c>
      <c r="H463" s="36">
        <f t="shared" si="21"/>
        <v>101</v>
      </c>
      <c r="I463" s="37">
        <f t="shared" si="22"/>
        <v>2.1650589496248662E-2</v>
      </c>
      <c r="J463" s="37">
        <f t="shared" si="23"/>
        <v>2.1442500608783721E-3</v>
      </c>
    </row>
    <row r="464" spans="1:10" ht="15" customHeight="1" x14ac:dyDescent="0.25">
      <c r="A464" s="39" t="s">
        <v>858</v>
      </c>
      <c r="B464" s="38" t="s">
        <v>909</v>
      </c>
      <c r="C464" s="39" t="s">
        <v>910</v>
      </c>
      <c r="E464" s="35">
        <v>2440</v>
      </c>
      <c r="F464" s="35">
        <v>2887</v>
      </c>
      <c r="H464" s="36">
        <f t="shared" si="21"/>
        <v>-447</v>
      </c>
      <c r="I464" s="37">
        <f t="shared" si="22"/>
        <v>-0.1548320055420852</v>
      </c>
      <c r="J464" s="37">
        <f t="shared" si="23"/>
        <v>-1.6681286582150956E-2</v>
      </c>
    </row>
    <row r="465" spans="1:10" ht="15" customHeight="1" x14ac:dyDescent="0.25">
      <c r="A465" s="39" t="s">
        <v>858</v>
      </c>
      <c r="B465" s="38" t="s">
        <v>911</v>
      </c>
      <c r="C465" s="39" t="s">
        <v>912</v>
      </c>
      <c r="E465" s="35">
        <v>1436</v>
      </c>
      <c r="F465" s="35">
        <v>1579</v>
      </c>
      <c r="H465" s="36">
        <f t="shared" si="21"/>
        <v>-143</v>
      </c>
      <c r="I465" s="37">
        <f t="shared" si="22"/>
        <v>-9.0563647878404055E-2</v>
      </c>
      <c r="J465" s="37">
        <f t="shared" si="23"/>
        <v>-9.4481099326597651E-3</v>
      </c>
    </row>
    <row r="466" spans="1:10" ht="15" customHeight="1" x14ac:dyDescent="0.25">
      <c r="A466" s="39" t="s">
        <v>858</v>
      </c>
      <c r="B466" s="38" t="s">
        <v>913</v>
      </c>
      <c r="C466" s="39" t="s">
        <v>914</v>
      </c>
      <c r="E466" s="35">
        <v>1098</v>
      </c>
      <c r="F466" s="35">
        <v>1156</v>
      </c>
      <c r="H466" s="36">
        <f t="shared" si="21"/>
        <v>-58</v>
      </c>
      <c r="I466" s="37">
        <f t="shared" si="22"/>
        <v>-5.0173010380622836E-2</v>
      </c>
      <c r="J466" s="37">
        <f t="shared" si="23"/>
        <v>-5.1343168216272383E-3</v>
      </c>
    </row>
    <row r="467" spans="1:10" ht="15" customHeight="1" x14ac:dyDescent="0.25">
      <c r="A467" s="39" t="s">
        <v>858</v>
      </c>
      <c r="B467" s="38" t="s">
        <v>915</v>
      </c>
      <c r="C467" s="39" t="s">
        <v>916</v>
      </c>
      <c r="E467" s="35">
        <v>3643</v>
      </c>
      <c r="F467" s="35">
        <v>3684</v>
      </c>
      <c r="H467" s="36">
        <f t="shared" si="21"/>
        <v>-41</v>
      </c>
      <c r="I467" s="37">
        <f t="shared" si="22"/>
        <v>-1.1129207383279044E-2</v>
      </c>
      <c r="J467" s="37">
        <f t="shared" si="23"/>
        <v>-1.1185340106324437E-3</v>
      </c>
    </row>
    <row r="468" spans="1:10" ht="15" customHeight="1" x14ac:dyDescent="0.25">
      <c r="A468" s="39" t="s">
        <v>858</v>
      </c>
      <c r="B468" s="38" t="s">
        <v>917</v>
      </c>
      <c r="C468" s="39" t="s">
        <v>918</v>
      </c>
      <c r="E468" s="35">
        <v>28617</v>
      </c>
      <c r="F468" s="35">
        <v>26535</v>
      </c>
      <c r="H468" s="36">
        <f t="shared" si="21"/>
        <v>2082</v>
      </c>
      <c r="I468" s="37">
        <f t="shared" si="22"/>
        <v>7.8462408140192202E-2</v>
      </c>
      <c r="J468" s="37">
        <f t="shared" si="23"/>
        <v>7.5822337088931047E-3</v>
      </c>
    </row>
    <row r="469" spans="1:10" ht="15" customHeight="1" x14ac:dyDescent="0.25">
      <c r="A469" s="39" t="s">
        <v>858</v>
      </c>
      <c r="B469" s="38" t="s">
        <v>919</v>
      </c>
      <c r="C469" s="39" t="s">
        <v>920</v>
      </c>
      <c r="E469" s="35">
        <v>1243</v>
      </c>
      <c r="F469" s="35">
        <v>1205</v>
      </c>
      <c r="H469" s="36">
        <f t="shared" si="21"/>
        <v>38</v>
      </c>
      <c r="I469" s="37">
        <f t="shared" si="22"/>
        <v>3.1535269709543567E-2</v>
      </c>
      <c r="J469" s="37">
        <f t="shared" si="23"/>
        <v>3.1096495186246909E-3</v>
      </c>
    </row>
    <row r="470" spans="1:10" ht="15" customHeight="1" x14ac:dyDescent="0.25">
      <c r="A470" s="39" t="s">
        <v>858</v>
      </c>
      <c r="B470" s="38" t="s">
        <v>921</v>
      </c>
      <c r="C470" s="39" t="s">
        <v>922</v>
      </c>
      <c r="E470" s="35">
        <v>95438</v>
      </c>
      <c r="F470" s="35">
        <v>91239</v>
      </c>
      <c r="H470" s="36">
        <f t="shared" si="21"/>
        <v>4199</v>
      </c>
      <c r="I470" s="37">
        <f t="shared" si="22"/>
        <v>4.6021986212036521E-2</v>
      </c>
      <c r="J470" s="37">
        <f t="shared" si="23"/>
        <v>4.5095761467008888E-3</v>
      </c>
    </row>
    <row r="471" spans="1:10" ht="15" customHeight="1" x14ac:dyDescent="0.25">
      <c r="A471" s="39" t="s">
        <v>858</v>
      </c>
      <c r="B471" s="38" t="s">
        <v>923</v>
      </c>
      <c r="C471" s="39" t="s">
        <v>924</v>
      </c>
      <c r="E471" s="35">
        <v>3577</v>
      </c>
      <c r="F471" s="35">
        <v>3347</v>
      </c>
      <c r="H471" s="36">
        <f t="shared" si="21"/>
        <v>230</v>
      </c>
      <c r="I471" s="37">
        <f t="shared" si="22"/>
        <v>6.8718255153869132E-2</v>
      </c>
      <c r="J471" s="37">
        <f t="shared" si="23"/>
        <v>6.668137494415749E-3</v>
      </c>
    </row>
    <row r="472" spans="1:10" ht="15" customHeight="1" x14ac:dyDescent="0.25">
      <c r="A472" s="39" t="s">
        <v>925</v>
      </c>
      <c r="C472" s="26" t="s">
        <v>926</v>
      </c>
      <c r="E472" s="35">
        <v>524118</v>
      </c>
      <c r="F472" s="35">
        <v>501226</v>
      </c>
      <c r="H472" s="36">
        <f t="shared" si="21"/>
        <v>22892</v>
      </c>
      <c r="I472" s="37">
        <f t="shared" si="22"/>
        <v>4.5672012226021796E-2</v>
      </c>
      <c r="J472" s="37">
        <f t="shared" si="23"/>
        <v>4.4759625930999025E-3</v>
      </c>
    </row>
    <row r="473" spans="1:10" ht="15" customHeight="1" x14ac:dyDescent="0.25">
      <c r="A473" s="39" t="s">
        <v>925</v>
      </c>
      <c r="B473" s="38" t="s">
        <v>927</v>
      </c>
      <c r="C473" s="39" t="s">
        <v>928</v>
      </c>
      <c r="E473" s="35">
        <v>7777</v>
      </c>
      <c r="F473" s="35">
        <v>7656</v>
      </c>
      <c r="H473" s="36">
        <f t="shared" si="21"/>
        <v>121</v>
      </c>
      <c r="I473" s="37">
        <f t="shared" si="22"/>
        <v>1.5804597701149427E-2</v>
      </c>
      <c r="J473" s="37">
        <f t="shared" si="23"/>
        <v>1.5693306687885045E-3</v>
      </c>
    </row>
    <row r="474" spans="1:10" ht="15" customHeight="1" x14ac:dyDescent="0.25">
      <c r="A474" s="39" t="s">
        <v>925</v>
      </c>
      <c r="B474" s="38" t="s">
        <v>929</v>
      </c>
      <c r="C474" s="39" t="s">
        <v>930</v>
      </c>
      <c r="E474" s="35">
        <v>90296</v>
      </c>
      <c r="F474" s="35">
        <v>84136</v>
      </c>
      <c r="H474" s="36">
        <f t="shared" si="21"/>
        <v>6160</v>
      </c>
      <c r="I474" s="37">
        <f t="shared" si="22"/>
        <v>7.3214795093657886E-2</v>
      </c>
      <c r="J474" s="37">
        <f t="shared" si="23"/>
        <v>7.0908846498383138E-3</v>
      </c>
    </row>
    <row r="475" spans="1:10" ht="15" customHeight="1" x14ac:dyDescent="0.25">
      <c r="A475" s="39" t="s">
        <v>925</v>
      </c>
      <c r="B475" s="38" t="s">
        <v>931</v>
      </c>
      <c r="C475" s="39" t="s">
        <v>932</v>
      </c>
      <c r="E475" s="35">
        <v>9052</v>
      </c>
      <c r="F475" s="35">
        <v>8318</v>
      </c>
      <c r="H475" s="36">
        <f t="shared" si="21"/>
        <v>734</v>
      </c>
      <c r="I475" s="37">
        <f t="shared" si="22"/>
        <v>8.8242365953354177E-2</v>
      </c>
      <c r="J475" s="37">
        <f t="shared" si="23"/>
        <v>8.4922448997251099E-3</v>
      </c>
    </row>
    <row r="476" spans="1:10" ht="15" customHeight="1" x14ac:dyDescent="0.25">
      <c r="A476" s="39" t="s">
        <v>925</v>
      </c>
      <c r="B476" s="38" t="s">
        <v>933</v>
      </c>
      <c r="C476" s="39" t="s">
        <v>934</v>
      </c>
      <c r="E476" s="35">
        <v>19637</v>
      </c>
      <c r="F476" s="35">
        <v>18791</v>
      </c>
      <c r="H476" s="36">
        <f t="shared" si="21"/>
        <v>846</v>
      </c>
      <c r="I476" s="37">
        <f t="shared" si="22"/>
        <v>4.502155287105529E-2</v>
      </c>
      <c r="J476" s="37">
        <f t="shared" si="23"/>
        <v>4.4134617568838408E-3</v>
      </c>
    </row>
    <row r="477" spans="1:10" ht="15" customHeight="1" x14ac:dyDescent="0.25">
      <c r="A477" s="39" t="s">
        <v>925</v>
      </c>
      <c r="B477" s="38" t="s">
        <v>935</v>
      </c>
      <c r="C477" s="39" t="s">
        <v>936</v>
      </c>
      <c r="E477" s="35">
        <v>13360</v>
      </c>
      <c r="F477" s="35">
        <v>14432</v>
      </c>
      <c r="H477" s="36">
        <f t="shared" si="21"/>
        <v>-1072</v>
      </c>
      <c r="I477" s="37">
        <f t="shared" si="22"/>
        <v>-7.4279379157427938E-2</v>
      </c>
      <c r="J477" s="37">
        <f t="shared" si="23"/>
        <v>-7.6885700861716311E-3</v>
      </c>
    </row>
    <row r="478" spans="1:10" ht="15" customHeight="1" x14ac:dyDescent="0.25">
      <c r="A478" s="39" t="s">
        <v>925</v>
      </c>
      <c r="B478" s="38" t="s">
        <v>937</v>
      </c>
      <c r="C478" s="39" t="s">
        <v>938</v>
      </c>
      <c r="E478" s="35">
        <v>8927</v>
      </c>
      <c r="F478" s="35">
        <v>8417</v>
      </c>
      <c r="H478" s="36">
        <f t="shared" si="21"/>
        <v>510</v>
      </c>
      <c r="I478" s="37">
        <f t="shared" si="22"/>
        <v>6.0591659736248069E-2</v>
      </c>
      <c r="J478" s="37">
        <f t="shared" si="23"/>
        <v>5.9000292099513629E-3</v>
      </c>
    </row>
    <row r="479" spans="1:10" ht="15" customHeight="1" x14ac:dyDescent="0.25">
      <c r="A479" s="39" t="s">
        <v>925</v>
      </c>
      <c r="B479" s="38" t="s">
        <v>939</v>
      </c>
      <c r="C479" s="39" t="s">
        <v>940</v>
      </c>
      <c r="E479" s="35">
        <v>70537</v>
      </c>
      <c r="F479" s="35">
        <v>69781</v>
      </c>
      <c r="H479" s="36">
        <f t="shared" si="21"/>
        <v>756</v>
      </c>
      <c r="I479" s="37">
        <f t="shared" si="22"/>
        <v>1.0833894613146846E-2</v>
      </c>
      <c r="J479" s="37">
        <f t="shared" si="23"/>
        <v>1.0781436226559027E-3</v>
      </c>
    </row>
    <row r="480" spans="1:10" ht="15" customHeight="1" x14ac:dyDescent="0.25">
      <c r="A480" s="39" t="s">
        <v>925</v>
      </c>
      <c r="B480" s="38" t="s">
        <v>941</v>
      </c>
      <c r="C480" s="39" t="s">
        <v>942</v>
      </c>
      <c r="E480" s="35">
        <v>159732</v>
      </c>
      <c r="F480" s="35">
        <v>146199</v>
      </c>
      <c r="H480" s="36">
        <f t="shared" si="21"/>
        <v>13533</v>
      </c>
      <c r="I480" s="37">
        <f t="shared" si="22"/>
        <v>9.2565612623889362E-2</v>
      </c>
      <c r="J480" s="37">
        <f t="shared" si="23"/>
        <v>8.8921729018265339E-3</v>
      </c>
    </row>
    <row r="481" spans="1:10" ht="15" customHeight="1" x14ac:dyDescent="0.25">
      <c r="A481" s="39" t="s">
        <v>925</v>
      </c>
      <c r="B481" s="38" t="s">
        <v>943</v>
      </c>
      <c r="C481" s="39" t="s">
        <v>944</v>
      </c>
      <c r="E481" s="35">
        <v>11127</v>
      </c>
      <c r="F481" s="35">
        <v>11097</v>
      </c>
      <c r="H481" s="36">
        <f t="shared" si="21"/>
        <v>30</v>
      </c>
      <c r="I481" s="37">
        <f t="shared" si="22"/>
        <v>2.703433360367667E-3</v>
      </c>
      <c r="J481" s="37">
        <f t="shared" si="23"/>
        <v>2.7001501320667032E-4</v>
      </c>
    </row>
    <row r="482" spans="1:10" ht="15" customHeight="1" x14ac:dyDescent="0.25">
      <c r="A482" s="39" t="s">
        <v>925</v>
      </c>
      <c r="B482" s="38" t="s">
        <v>945</v>
      </c>
      <c r="C482" s="39" t="s">
        <v>946</v>
      </c>
      <c r="E482" s="35">
        <v>6372</v>
      </c>
      <c r="F482" s="35">
        <v>5865</v>
      </c>
      <c r="H482" s="36">
        <f t="shared" si="21"/>
        <v>507</v>
      </c>
      <c r="I482" s="37">
        <f t="shared" si="22"/>
        <v>8.6445012787723791E-2</v>
      </c>
      <c r="J482" s="37">
        <f t="shared" si="23"/>
        <v>8.3255572776879117E-3</v>
      </c>
    </row>
    <row r="483" spans="1:10" ht="15" customHeight="1" x14ac:dyDescent="0.25">
      <c r="A483" s="39" t="s">
        <v>925</v>
      </c>
      <c r="B483" s="38" t="s">
        <v>947</v>
      </c>
      <c r="C483" s="39" t="s">
        <v>948</v>
      </c>
      <c r="E483" s="35">
        <v>11735</v>
      </c>
      <c r="F483" s="35">
        <v>12228</v>
      </c>
      <c r="H483" s="36">
        <f t="shared" si="21"/>
        <v>-493</v>
      </c>
      <c r="I483" s="37">
        <f t="shared" si="22"/>
        <v>-4.0317304546941449E-2</v>
      </c>
      <c r="J483" s="37">
        <f t="shared" si="23"/>
        <v>-4.1068014041372169E-3</v>
      </c>
    </row>
    <row r="484" spans="1:10" ht="15" customHeight="1" x14ac:dyDescent="0.25">
      <c r="A484" s="39" t="s">
        <v>925</v>
      </c>
      <c r="B484" s="38" t="s">
        <v>949</v>
      </c>
      <c r="C484" s="39" t="s">
        <v>950</v>
      </c>
      <c r="E484" s="35">
        <v>11065</v>
      </c>
      <c r="F484" s="35">
        <v>10804</v>
      </c>
      <c r="H484" s="36">
        <f t="shared" si="21"/>
        <v>261</v>
      </c>
      <c r="I484" s="37">
        <f t="shared" si="22"/>
        <v>2.4157719363198816E-2</v>
      </c>
      <c r="J484" s="37">
        <f t="shared" si="23"/>
        <v>2.389905038353568E-3</v>
      </c>
    </row>
    <row r="485" spans="1:10" ht="15" customHeight="1" x14ac:dyDescent="0.25">
      <c r="A485" s="39" t="s">
        <v>925</v>
      </c>
      <c r="B485" s="38" t="s">
        <v>951</v>
      </c>
      <c r="C485" s="39" t="s">
        <v>952</v>
      </c>
      <c r="E485" s="35">
        <v>11317</v>
      </c>
      <c r="F485" s="35">
        <v>11116</v>
      </c>
      <c r="H485" s="36">
        <f t="shared" si="21"/>
        <v>201</v>
      </c>
      <c r="I485" s="37">
        <f t="shared" si="22"/>
        <v>1.80820439006837E-2</v>
      </c>
      <c r="J485" s="37">
        <f t="shared" si="23"/>
        <v>1.7936574930170757E-3</v>
      </c>
    </row>
    <row r="486" spans="1:10" ht="15" customHeight="1" x14ac:dyDescent="0.25">
      <c r="A486" s="39" t="s">
        <v>925</v>
      </c>
      <c r="B486" s="38" t="s">
        <v>953</v>
      </c>
      <c r="C486" s="39" t="s">
        <v>954</v>
      </c>
      <c r="E486" s="35">
        <v>54838</v>
      </c>
      <c r="F486" s="35">
        <v>54717</v>
      </c>
      <c r="H486" s="36">
        <f t="shared" si="21"/>
        <v>121</v>
      </c>
      <c r="I486" s="37">
        <f t="shared" si="22"/>
        <v>2.2113785478005007E-3</v>
      </c>
      <c r="J486" s="37">
        <f t="shared" si="23"/>
        <v>2.2091810370916676E-4</v>
      </c>
    </row>
    <row r="487" spans="1:10" ht="15" customHeight="1" x14ac:dyDescent="0.25">
      <c r="A487" s="39" t="s">
        <v>925</v>
      </c>
      <c r="B487" s="38" t="s">
        <v>955</v>
      </c>
      <c r="C487" s="39" t="s">
        <v>956</v>
      </c>
      <c r="E487" s="35">
        <v>24862</v>
      </c>
      <c r="F487" s="35">
        <v>25850</v>
      </c>
      <c r="H487" s="36">
        <f t="shared" si="21"/>
        <v>-988</v>
      </c>
      <c r="I487" s="37">
        <f t="shared" si="22"/>
        <v>-3.8220502901353967E-2</v>
      </c>
      <c r="J487" s="37">
        <f t="shared" si="23"/>
        <v>-3.8894232818051933E-3</v>
      </c>
    </row>
    <row r="488" spans="1:10" ht="15" customHeight="1" x14ac:dyDescent="0.25">
      <c r="A488" s="39" t="s">
        <v>925</v>
      </c>
      <c r="B488" s="38" t="s">
        <v>957</v>
      </c>
      <c r="C488" s="39" t="s">
        <v>958</v>
      </c>
      <c r="E488" s="35">
        <v>13484</v>
      </c>
      <c r="F488" s="35">
        <v>11819</v>
      </c>
      <c r="H488" s="36">
        <f t="shared" si="21"/>
        <v>1665</v>
      </c>
      <c r="I488" s="37">
        <f t="shared" si="22"/>
        <v>0.14087486250951858</v>
      </c>
      <c r="J488" s="37">
        <f t="shared" si="23"/>
        <v>1.326677206875515E-2</v>
      </c>
    </row>
    <row r="489" spans="1:10" ht="15" customHeight="1" x14ac:dyDescent="0.25">
      <c r="A489" s="39" t="s">
        <v>959</v>
      </c>
      <c r="C489" s="26" t="s">
        <v>960</v>
      </c>
      <c r="E489" s="35">
        <v>64837</v>
      </c>
      <c r="F489" s="35">
        <v>66083</v>
      </c>
      <c r="H489" s="36">
        <f t="shared" si="21"/>
        <v>-1246</v>
      </c>
      <c r="I489" s="37">
        <f t="shared" si="22"/>
        <v>-1.8855076192061497E-2</v>
      </c>
      <c r="J489" s="37">
        <f t="shared" si="23"/>
        <v>-1.9016994375570251E-3</v>
      </c>
    </row>
    <row r="490" spans="1:10" ht="15" customHeight="1" x14ac:dyDescent="0.25">
      <c r="A490" s="39" t="s">
        <v>959</v>
      </c>
      <c r="B490" s="38" t="s">
        <v>961</v>
      </c>
      <c r="C490" s="39" t="s">
        <v>962</v>
      </c>
      <c r="E490" s="35">
        <v>3283</v>
      </c>
      <c r="F490" s="35">
        <v>3467</v>
      </c>
      <c r="H490" s="36">
        <f t="shared" si="21"/>
        <v>-184</v>
      </c>
      <c r="I490" s="37">
        <f t="shared" si="22"/>
        <v>-5.307182001730603E-2</v>
      </c>
      <c r="J490" s="37">
        <f t="shared" si="23"/>
        <v>-5.4383610984124475E-3</v>
      </c>
    </row>
    <row r="491" spans="1:10" ht="15" customHeight="1" x14ac:dyDescent="0.25">
      <c r="A491" s="39" t="s">
        <v>959</v>
      </c>
      <c r="B491" s="38" t="s">
        <v>963</v>
      </c>
      <c r="C491" s="39" t="s">
        <v>964</v>
      </c>
      <c r="E491" s="35">
        <v>8637</v>
      </c>
      <c r="F491" s="35">
        <v>8049</v>
      </c>
      <c r="H491" s="36">
        <f t="shared" si="21"/>
        <v>588</v>
      </c>
      <c r="I491" s="37">
        <f t="shared" si="22"/>
        <v>7.3052553112187849E-2</v>
      </c>
      <c r="J491" s="37">
        <f t="shared" si="23"/>
        <v>7.0756590363123539E-3</v>
      </c>
    </row>
    <row r="492" spans="1:10" ht="15" customHeight="1" x14ac:dyDescent="0.25">
      <c r="A492" s="39" t="s">
        <v>959</v>
      </c>
      <c r="B492" s="38" t="s">
        <v>965</v>
      </c>
      <c r="C492" s="39" t="s">
        <v>966</v>
      </c>
      <c r="E492" s="35">
        <v>1347</v>
      </c>
      <c r="F492" s="35">
        <v>1395</v>
      </c>
      <c r="H492" s="36">
        <f t="shared" si="21"/>
        <v>-48</v>
      </c>
      <c r="I492" s="37">
        <f t="shared" si="22"/>
        <v>-3.4408602150537634E-2</v>
      </c>
      <c r="J492" s="37">
        <f t="shared" si="23"/>
        <v>-3.4953288506811564E-3</v>
      </c>
    </row>
    <row r="493" spans="1:10" ht="15" customHeight="1" x14ac:dyDescent="0.25">
      <c r="A493" s="39" t="s">
        <v>959</v>
      </c>
      <c r="B493" s="38" t="s">
        <v>967</v>
      </c>
      <c r="C493" s="39" t="s">
        <v>968</v>
      </c>
      <c r="E493" s="35">
        <v>1001</v>
      </c>
      <c r="F493" s="35">
        <v>1036</v>
      </c>
      <c r="H493" s="36">
        <f t="shared" si="21"/>
        <v>-35</v>
      </c>
      <c r="I493" s="37">
        <f t="shared" si="22"/>
        <v>-3.3783783783783786E-2</v>
      </c>
      <c r="J493" s="37">
        <f t="shared" si="23"/>
        <v>-3.4308654354824331E-3</v>
      </c>
    </row>
    <row r="494" spans="1:10" ht="15" customHeight="1" x14ac:dyDescent="0.25">
      <c r="A494" s="39" t="s">
        <v>959</v>
      </c>
      <c r="B494" s="38" t="s">
        <v>969</v>
      </c>
      <c r="C494" s="39" t="s">
        <v>970</v>
      </c>
      <c r="E494" s="35">
        <v>1717</v>
      </c>
      <c r="F494" s="35">
        <v>1770</v>
      </c>
      <c r="H494" s="36">
        <f t="shared" si="21"/>
        <v>-53</v>
      </c>
      <c r="I494" s="37">
        <f t="shared" si="22"/>
        <v>-2.9943502824858758E-2</v>
      </c>
      <c r="J494" s="37">
        <f t="shared" si="23"/>
        <v>-3.0354800530749682E-3</v>
      </c>
    </row>
    <row r="495" spans="1:10" ht="15" customHeight="1" x14ac:dyDescent="0.25">
      <c r="A495" s="39" t="s">
        <v>959</v>
      </c>
      <c r="B495" s="38" t="s">
        <v>971</v>
      </c>
      <c r="C495" s="39" t="s">
        <v>972</v>
      </c>
      <c r="E495" s="35">
        <v>1475</v>
      </c>
      <c r="F495" s="35">
        <v>1806</v>
      </c>
      <c r="H495" s="36">
        <f t="shared" si="21"/>
        <v>-331</v>
      </c>
      <c r="I495" s="37">
        <f t="shared" si="22"/>
        <v>-0.18327796234772978</v>
      </c>
      <c r="J495" s="37">
        <f t="shared" si="23"/>
        <v>-2.0042079515289135E-2</v>
      </c>
    </row>
    <row r="496" spans="1:10" ht="15" customHeight="1" x14ac:dyDescent="0.25">
      <c r="A496" s="39" t="s">
        <v>959</v>
      </c>
      <c r="B496" s="38" t="s">
        <v>973</v>
      </c>
      <c r="C496" s="39" t="s">
        <v>974</v>
      </c>
      <c r="E496" s="35">
        <v>1910</v>
      </c>
      <c r="F496" s="35">
        <v>1773</v>
      </c>
      <c r="H496" s="36">
        <f t="shared" si="21"/>
        <v>137</v>
      </c>
      <c r="I496" s="37">
        <f t="shared" si="22"/>
        <v>7.7270163564579802E-2</v>
      </c>
      <c r="J496" s="37">
        <f t="shared" si="23"/>
        <v>7.4707896313355171E-3</v>
      </c>
    </row>
    <row r="497" spans="1:10" ht="15" customHeight="1" x14ac:dyDescent="0.25">
      <c r="A497" s="39" t="s">
        <v>959</v>
      </c>
      <c r="B497" s="38" t="s">
        <v>975</v>
      </c>
      <c r="C497" s="39" t="s">
        <v>976</v>
      </c>
      <c r="E497" s="35">
        <v>4837</v>
      </c>
      <c r="F497" s="35">
        <v>5147</v>
      </c>
      <c r="H497" s="36">
        <f t="shared" si="21"/>
        <v>-310</v>
      </c>
      <c r="I497" s="37">
        <f t="shared" si="22"/>
        <v>-6.0229259762968716E-2</v>
      </c>
      <c r="J497" s="37">
        <f t="shared" si="23"/>
        <v>-6.1926785183029631E-3</v>
      </c>
    </row>
    <row r="498" spans="1:10" ht="15" customHeight="1" x14ac:dyDescent="0.25">
      <c r="A498" s="39" t="s">
        <v>959</v>
      </c>
      <c r="B498" s="38" t="s">
        <v>977</v>
      </c>
      <c r="C498" s="39" t="s">
        <v>978</v>
      </c>
      <c r="E498" s="35">
        <v>12684</v>
      </c>
      <c r="F498" s="35">
        <v>13409</v>
      </c>
      <c r="H498" s="36">
        <f t="shared" si="21"/>
        <v>-725</v>
      </c>
      <c r="I498" s="37">
        <f t="shared" si="22"/>
        <v>-5.4068163173987618E-2</v>
      </c>
      <c r="J498" s="37">
        <f t="shared" si="23"/>
        <v>-5.5430569140708652E-3</v>
      </c>
    </row>
    <row r="499" spans="1:10" ht="15" customHeight="1" x14ac:dyDescent="0.25">
      <c r="A499" s="39" t="s">
        <v>959</v>
      </c>
      <c r="B499" s="38" t="s">
        <v>979</v>
      </c>
      <c r="C499" s="39" t="s">
        <v>980</v>
      </c>
      <c r="E499" s="35">
        <v>4183</v>
      </c>
      <c r="F499" s="35">
        <v>4016</v>
      </c>
      <c r="H499" s="36">
        <f t="shared" si="21"/>
        <v>167</v>
      </c>
      <c r="I499" s="37">
        <f t="shared" si="22"/>
        <v>4.1583665338645416E-2</v>
      </c>
      <c r="J499" s="37">
        <f t="shared" si="23"/>
        <v>4.0825419693062415E-3</v>
      </c>
    </row>
    <row r="500" spans="1:10" ht="15" customHeight="1" x14ac:dyDescent="0.25">
      <c r="A500" s="39" t="s">
        <v>959</v>
      </c>
      <c r="B500" s="38" t="s">
        <v>981</v>
      </c>
      <c r="C500" s="39" t="s">
        <v>982</v>
      </c>
      <c r="E500" s="35">
        <v>8777</v>
      </c>
      <c r="F500" s="35">
        <v>9393</v>
      </c>
      <c r="H500" s="36">
        <f t="shared" si="21"/>
        <v>-616</v>
      </c>
      <c r="I500" s="37">
        <f t="shared" si="22"/>
        <v>-6.5580751623549455E-2</v>
      </c>
      <c r="J500" s="37">
        <f t="shared" si="23"/>
        <v>-6.7600540753685046E-3</v>
      </c>
    </row>
    <row r="501" spans="1:10" ht="15" customHeight="1" x14ac:dyDescent="0.25">
      <c r="A501" s="39" t="s">
        <v>959</v>
      </c>
      <c r="B501" s="38" t="s">
        <v>983</v>
      </c>
      <c r="C501" s="39" t="s">
        <v>984</v>
      </c>
      <c r="E501" s="35">
        <v>2580</v>
      </c>
      <c r="F501" s="35">
        <v>2666</v>
      </c>
      <c r="H501" s="36">
        <f t="shared" si="21"/>
        <v>-86</v>
      </c>
      <c r="I501" s="37">
        <f t="shared" si="22"/>
        <v>-3.2258064516129031E-2</v>
      </c>
      <c r="J501" s="37">
        <f t="shared" si="23"/>
        <v>-3.2736122908676446E-3</v>
      </c>
    </row>
    <row r="502" spans="1:10" ht="15" customHeight="1" x14ac:dyDescent="0.25">
      <c r="A502" s="39" t="s">
        <v>959</v>
      </c>
      <c r="B502" s="38" t="s">
        <v>985</v>
      </c>
      <c r="C502" s="39" t="s">
        <v>986</v>
      </c>
      <c r="E502" s="35">
        <v>5296</v>
      </c>
      <c r="F502" s="35">
        <v>5146</v>
      </c>
      <c r="H502" s="36">
        <f t="shared" si="21"/>
        <v>150</v>
      </c>
      <c r="I502" s="37">
        <f t="shared" si="22"/>
        <v>2.9148853478429847E-2</v>
      </c>
      <c r="J502" s="37">
        <f t="shared" si="23"/>
        <v>2.877342102801661E-3</v>
      </c>
    </row>
    <row r="503" spans="1:10" ht="15" customHeight="1" x14ac:dyDescent="0.25">
      <c r="A503" s="39" t="s">
        <v>959</v>
      </c>
      <c r="B503" s="38" t="s">
        <v>987</v>
      </c>
      <c r="C503" s="39" t="s">
        <v>988</v>
      </c>
      <c r="E503" s="35">
        <v>3432</v>
      </c>
      <c r="F503" s="35">
        <v>3505</v>
      </c>
      <c r="H503" s="36">
        <f t="shared" si="21"/>
        <v>-73</v>
      </c>
      <c r="I503" s="37">
        <f t="shared" si="22"/>
        <v>-2.0827389443651926E-2</v>
      </c>
      <c r="J503" s="37">
        <f t="shared" si="23"/>
        <v>-2.1025204868625469E-3</v>
      </c>
    </row>
    <row r="504" spans="1:10" ht="15" customHeight="1" x14ac:dyDescent="0.25">
      <c r="A504" s="39" t="s">
        <v>959</v>
      </c>
      <c r="B504" s="38" t="s">
        <v>989</v>
      </c>
      <c r="C504" s="39" t="s">
        <v>990</v>
      </c>
      <c r="E504" s="35">
        <v>3678</v>
      </c>
      <c r="F504" s="35">
        <v>3505</v>
      </c>
      <c r="H504" s="36">
        <f t="shared" si="21"/>
        <v>173</v>
      </c>
      <c r="I504" s="37">
        <f t="shared" si="22"/>
        <v>4.935805991440799E-2</v>
      </c>
      <c r="J504" s="37">
        <f t="shared" si="23"/>
        <v>4.8294851207828504E-3</v>
      </c>
    </row>
    <row r="505" spans="1:10" ht="15" customHeight="1" x14ac:dyDescent="0.25">
      <c r="A505" s="39" t="s">
        <v>991</v>
      </c>
      <c r="C505" s="26" t="s">
        <v>992</v>
      </c>
      <c r="E505" s="35">
        <v>345361</v>
      </c>
      <c r="F505" s="35">
        <v>323444</v>
      </c>
      <c r="H505" s="36">
        <f t="shared" si="21"/>
        <v>21917</v>
      </c>
      <c r="I505" s="37">
        <f t="shared" si="22"/>
        <v>6.7761343540149149E-2</v>
      </c>
      <c r="J505" s="37">
        <f t="shared" si="23"/>
        <v>6.5779658538214214E-3</v>
      </c>
    </row>
    <row r="506" spans="1:10" ht="15" customHeight="1" x14ac:dyDescent="0.25">
      <c r="A506" s="39" t="s">
        <v>991</v>
      </c>
      <c r="B506" s="38" t="s">
        <v>993</v>
      </c>
      <c r="C506" s="39" t="s">
        <v>994</v>
      </c>
      <c r="E506" s="35">
        <v>8272</v>
      </c>
      <c r="F506" s="35">
        <v>8165</v>
      </c>
      <c r="H506" s="36">
        <f t="shared" si="21"/>
        <v>107</v>
      </c>
      <c r="I506" s="37">
        <f t="shared" si="22"/>
        <v>1.3104715248009798E-2</v>
      </c>
      <c r="J506" s="37">
        <f t="shared" si="23"/>
        <v>1.3028070511027501E-3</v>
      </c>
    </row>
    <row r="507" spans="1:10" ht="15" customHeight="1" x14ac:dyDescent="0.25">
      <c r="A507" s="39" t="s">
        <v>991</v>
      </c>
      <c r="B507" s="38" t="s">
        <v>995</v>
      </c>
      <c r="C507" s="39" t="s">
        <v>996</v>
      </c>
      <c r="E507" s="35">
        <v>27830</v>
      </c>
      <c r="F507" s="35">
        <v>26652</v>
      </c>
      <c r="H507" s="36">
        <f t="shared" si="21"/>
        <v>1178</v>
      </c>
      <c r="I507" s="37">
        <f t="shared" si="22"/>
        <v>4.4199309620291158E-2</v>
      </c>
      <c r="J507" s="37">
        <f t="shared" si="23"/>
        <v>4.3344045595503644E-3</v>
      </c>
    </row>
    <row r="508" spans="1:10" ht="15" customHeight="1" x14ac:dyDescent="0.25">
      <c r="A508" s="39" t="s">
        <v>991</v>
      </c>
      <c r="B508" s="38" t="s">
        <v>997</v>
      </c>
      <c r="C508" s="39" t="s">
        <v>998</v>
      </c>
      <c r="E508" s="35">
        <v>7893</v>
      </c>
      <c r="F508" s="35">
        <v>7707</v>
      </c>
      <c r="H508" s="36">
        <f t="shared" si="21"/>
        <v>186</v>
      </c>
      <c r="I508" s="37">
        <f t="shared" si="22"/>
        <v>2.4133904242896069E-2</v>
      </c>
      <c r="J508" s="37">
        <f t="shared" si="23"/>
        <v>2.3875741194403499E-3</v>
      </c>
    </row>
    <row r="509" spans="1:10" ht="15" customHeight="1" x14ac:dyDescent="0.25">
      <c r="A509" s="39" t="s">
        <v>991</v>
      </c>
      <c r="B509" s="38" t="s">
        <v>999</v>
      </c>
      <c r="C509" s="39" t="s">
        <v>1000</v>
      </c>
      <c r="E509" s="35">
        <v>11988</v>
      </c>
      <c r="F509" s="35">
        <v>10402</v>
      </c>
      <c r="H509" s="36">
        <f t="shared" si="21"/>
        <v>1586</v>
      </c>
      <c r="I509" s="37">
        <f t="shared" si="22"/>
        <v>0.15247067871563161</v>
      </c>
      <c r="J509" s="37">
        <f t="shared" si="23"/>
        <v>1.429197287225481E-2</v>
      </c>
    </row>
    <row r="510" spans="1:10" ht="15" customHeight="1" x14ac:dyDescent="0.25">
      <c r="A510" s="39" t="s">
        <v>991</v>
      </c>
      <c r="B510" s="38" t="s">
        <v>1001</v>
      </c>
      <c r="C510" s="39" t="s">
        <v>1002</v>
      </c>
      <c r="E510" s="35">
        <v>14940</v>
      </c>
      <c r="F510" s="35">
        <v>14459</v>
      </c>
      <c r="H510" s="36">
        <f t="shared" si="21"/>
        <v>481</v>
      </c>
      <c r="I510" s="37">
        <f t="shared" si="22"/>
        <v>3.3266477626391865E-2</v>
      </c>
      <c r="J510" s="37">
        <f t="shared" si="23"/>
        <v>3.2778726796598434E-3</v>
      </c>
    </row>
    <row r="511" spans="1:10" ht="15" customHeight="1" x14ac:dyDescent="0.25">
      <c r="A511" s="39" t="s">
        <v>991</v>
      </c>
      <c r="B511" s="38" t="s">
        <v>1003</v>
      </c>
      <c r="C511" s="39" t="s">
        <v>1004</v>
      </c>
      <c r="E511" s="35">
        <v>45977</v>
      </c>
      <c r="F511" s="35">
        <v>44464</v>
      </c>
      <c r="H511" s="36">
        <f t="shared" si="21"/>
        <v>1513</v>
      </c>
      <c r="I511" s="37">
        <f t="shared" si="22"/>
        <v>3.4027527887729399E-2</v>
      </c>
      <c r="J511" s="37">
        <f t="shared" si="23"/>
        <v>3.3517444201442981E-3</v>
      </c>
    </row>
    <row r="512" spans="1:10" ht="15" customHeight="1" x14ac:dyDescent="0.25">
      <c r="A512" s="39" t="s">
        <v>991</v>
      </c>
      <c r="B512" s="38" t="s">
        <v>1005</v>
      </c>
      <c r="C512" s="39" t="s">
        <v>1006</v>
      </c>
      <c r="E512" s="35">
        <v>924</v>
      </c>
      <c r="F512" s="35">
        <v>919</v>
      </c>
      <c r="H512" s="36">
        <f t="shared" si="21"/>
        <v>5</v>
      </c>
      <c r="I512" s="37">
        <f t="shared" si="22"/>
        <v>5.4406964091403701E-3</v>
      </c>
      <c r="J512" s="37">
        <f t="shared" si="23"/>
        <v>5.4274215985583574E-4</v>
      </c>
    </row>
    <row r="513" spans="1:10" ht="15" customHeight="1" x14ac:dyDescent="0.25">
      <c r="A513" s="39" t="s">
        <v>991</v>
      </c>
      <c r="B513" s="38" t="s">
        <v>1007</v>
      </c>
      <c r="C513" s="39" t="s">
        <v>481</v>
      </c>
      <c r="E513" s="35">
        <v>68364</v>
      </c>
      <c r="F513" s="35">
        <v>62300</v>
      </c>
      <c r="H513" s="36">
        <f t="shared" si="21"/>
        <v>6064</v>
      </c>
      <c r="I513" s="37">
        <f t="shared" si="22"/>
        <v>9.7335473515248794E-2</v>
      </c>
      <c r="J513" s="37">
        <f t="shared" si="23"/>
        <v>9.3317663871359535E-3</v>
      </c>
    </row>
    <row r="514" spans="1:10" ht="15" customHeight="1" x14ac:dyDescent="0.25">
      <c r="A514" s="39" t="s">
        <v>991</v>
      </c>
      <c r="B514" s="38" t="s">
        <v>1008</v>
      </c>
      <c r="C514" s="39" t="s">
        <v>1009</v>
      </c>
      <c r="E514" s="35">
        <v>7281</v>
      </c>
      <c r="F514" s="35">
        <v>7203</v>
      </c>
      <c r="H514" s="36">
        <f t="shared" si="21"/>
        <v>78</v>
      </c>
      <c r="I514" s="37">
        <f t="shared" si="22"/>
        <v>1.0828821324448146E-2</v>
      </c>
      <c r="J514" s="37">
        <f t="shared" si="23"/>
        <v>1.0776411889790172E-3</v>
      </c>
    </row>
    <row r="515" spans="1:10" ht="15" customHeight="1" x14ac:dyDescent="0.25">
      <c r="A515" s="39" t="s">
        <v>991</v>
      </c>
      <c r="B515" s="38" t="s">
        <v>1010</v>
      </c>
      <c r="C515" s="39" t="s">
        <v>1011</v>
      </c>
      <c r="E515" s="35">
        <v>43276</v>
      </c>
      <c r="F515" s="35">
        <v>38303</v>
      </c>
      <c r="H515" s="36">
        <f t="shared" si="21"/>
        <v>4973</v>
      </c>
      <c r="I515" s="37">
        <f t="shared" si="22"/>
        <v>0.12983317233637051</v>
      </c>
      <c r="J515" s="37">
        <f t="shared" si="23"/>
        <v>1.2281808170663266E-2</v>
      </c>
    </row>
    <row r="516" spans="1:10" ht="15" customHeight="1" x14ac:dyDescent="0.25">
      <c r="A516" s="39" t="s">
        <v>991</v>
      </c>
      <c r="B516" s="38" t="s">
        <v>1012</v>
      </c>
      <c r="C516" s="39" t="s">
        <v>1013</v>
      </c>
      <c r="E516" s="35">
        <v>10953</v>
      </c>
      <c r="F516" s="35">
        <v>10344</v>
      </c>
      <c r="H516" s="36">
        <f t="shared" si="21"/>
        <v>609</v>
      </c>
      <c r="I516" s="37">
        <f t="shared" si="22"/>
        <v>5.8874709976798147E-2</v>
      </c>
      <c r="J516" s="37">
        <f t="shared" si="23"/>
        <v>5.7370692956209002E-3</v>
      </c>
    </row>
    <row r="517" spans="1:10" ht="15" customHeight="1" x14ac:dyDescent="0.25">
      <c r="A517" s="39" t="s">
        <v>991</v>
      </c>
      <c r="B517" s="38" t="s">
        <v>1014</v>
      </c>
      <c r="C517" s="39" t="s">
        <v>1015</v>
      </c>
      <c r="E517" s="35">
        <v>448</v>
      </c>
      <c r="F517" s="35">
        <v>418</v>
      </c>
      <c r="H517" s="36">
        <f t="shared" si="21"/>
        <v>30</v>
      </c>
      <c r="I517" s="37">
        <f t="shared" si="22"/>
        <v>7.1770334928229665E-2</v>
      </c>
      <c r="J517" s="37">
        <f t="shared" si="23"/>
        <v>6.9552562104402416E-3</v>
      </c>
    </row>
    <row r="518" spans="1:10" ht="15" customHeight="1" x14ac:dyDescent="0.25">
      <c r="A518" s="39" t="s">
        <v>991</v>
      </c>
      <c r="B518" s="38" t="s">
        <v>1016</v>
      </c>
      <c r="C518" s="39" t="s">
        <v>1017</v>
      </c>
      <c r="E518" s="35">
        <v>23690</v>
      </c>
      <c r="F518" s="35">
        <v>22254</v>
      </c>
      <c r="H518" s="36">
        <f t="shared" si="21"/>
        <v>1436</v>
      </c>
      <c r="I518" s="37">
        <f t="shared" si="22"/>
        <v>6.4527725352745577E-2</v>
      </c>
      <c r="J518" s="37">
        <f t="shared" si="23"/>
        <v>6.2727166448794947E-3</v>
      </c>
    </row>
    <row r="519" spans="1:10" ht="15" customHeight="1" x14ac:dyDescent="0.25">
      <c r="A519" s="39" t="s">
        <v>991</v>
      </c>
      <c r="B519" s="38" t="s">
        <v>1018</v>
      </c>
      <c r="C519" s="39" t="s">
        <v>1019</v>
      </c>
      <c r="E519" s="35">
        <v>22808</v>
      </c>
      <c r="F519" s="35">
        <v>21936</v>
      </c>
      <c r="H519" s="36">
        <f t="shared" si="21"/>
        <v>872</v>
      </c>
      <c r="I519" s="37">
        <f t="shared" si="22"/>
        <v>3.9752005835156819E-2</v>
      </c>
      <c r="J519" s="37">
        <f t="shared" si="23"/>
        <v>3.9058308324690927E-3</v>
      </c>
    </row>
    <row r="520" spans="1:10" ht="15" customHeight="1" x14ac:dyDescent="0.25">
      <c r="A520" s="39" t="s">
        <v>991</v>
      </c>
      <c r="B520" s="38" t="s">
        <v>1020</v>
      </c>
      <c r="C520" s="39" t="s">
        <v>1021</v>
      </c>
      <c r="E520" s="35">
        <v>2558</v>
      </c>
      <c r="F520" s="35">
        <v>2582</v>
      </c>
      <c r="H520" s="36">
        <f t="shared" si="21"/>
        <v>-24</v>
      </c>
      <c r="I520" s="37">
        <f t="shared" si="22"/>
        <v>-9.2951200619674663E-3</v>
      </c>
      <c r="J520" s="37">
        <f t="shared" si="23"/>
        <v>-9.3342301623600132E-4</v>
      </c>
    </row>
    <row r="521" spans="1:10" ht="15" customHeight="1" x14ac:dyDescent="0.25">
      <c r="A521" s="39" t="s">
        <v>991</v>
      </c>
      <c r="B521" s="38" t="s">
        <v>1022</v>
      </c>
      <c r="C521" s="39" t="s">
        <v>1023</v>
      </c>
      <c r="E521" s="35">
        <v>7835</v>
      </c>
      <c r="F521" s="35">
        <v>6881</v>
      </c>
      <c r="H521" s="36">
        <f t="shared" si="21"/>
        <v>954</v>
      </c>
      <c r="I521" s="37">
        <f t="shared" si="22"/>
        <v>0.13864263915128616</v>
      </c>
      <c r="J521" s="37">
        <f t="shared" si="23"/>
        <v>1.3068342620299767E-2</v>
      </c>
    </row>
    <row r="522" spans="1:10" ht="15" customHeight="1" x14ac:dyDescent="0.25">
      <c r="A522" s="39" t="s">
        <v>991</v>
      </c>
      <c r="B522" s="38" t="s">
        <v>1024</v>
      </c>
      <c r="C522" s="39" t="s">
        <v>1025</v>
      </c>
      <c r="E522" s="35">
        <v>743</v>
      </c>
      <c r="F522" s="35">
        <v>682</v>
      </c>
      <c r="H522" s="36">
        <f t="shared" si="21"/>
        <v>61</v>
      </c>
      <c r="I522" s="37">
        <f t="shared" si="22"/>
        <v>8.9442815249266866E-2</v>
      </c>
      <c r="J522" s="37">
        <f t="shared" si="23"/>
        <v>8.6034373418308885E-3</v>
      </c>
    </row>
    <row r="523" spans="1:10" ht="15" customHeight="1" x14ac:dyDescent="0.25">
      <c r="A523" s="39" t="s">
        <v>991</v>
      </c>
      <c r="B523" s="38" t="s">
        <v>1026</v>
      </c>
      <c r="C523" s="39" t="s">
        <v>1027</v>
      </c>
      <c r="E523" s="35">
        <v>12346</v>
      </c>
      <c r="F523" s="35">
        <v>12098</v>
      </c>
      <c r="H523" s="36">
        <f t="shared" si="21"/>
        <v>248</v>
      </c>
      <c r="I523" s="37">
        <f t="shared" si="22"/>
        <v>2.0499256075384362E-2</v>
      </c>
      <c r="J523" s="37">
        <f t="shared" si="23"/>
        <v>2.0312576430920881E-3</v>
      </c>
    </row>
    <row r="524" spans="1:10" ht="15" customHeight="1" x14ac:dyDescent="0.25">
      <c r="A524" s="39" t="s">
        <v>991</v>
      </c>
      <c r="B524" s="38" t="s">
        <v>1028</v>
      </c>
      <c r="C524" s="39" t="s">
        <v>1029</v>
      </c>
      <c r="E524" s="35">
        <v>4863</v>
      </c>
      <c r="F524" s="35">
        <v>4563</v>
      </c>
      <c r="H524" s="36">
        <f t="shared" ref="H524:H587" si="24">E524-F524</f>
        <v>300</v>
      </c>
      <c r="I524" s="37">
        <f t="shared" ref="I524:I587" si="25">H524/F524</f>
        <v>6.5746219592373437E-2</v>
      </c>
      <c r="J524" s="37">
        <f t="shared" ref="J524:J587" si="26">(E524/F524)^(1/10)-1</f>
        <v>6.3878387193729846E-3</v>
      </c>
    </row>
    <row r="525" spans="1:10" ht="15" customHeight="1" x14ac:dyDescent="0.25">
      <c r="A525" s="39" t="s">
        <v>991</v>
      </c>
      <c r="B525" s="38" t="s">
        <v>1030</v>
      </c>
      <c r="C525" s="39" t="s">
        <v>1031</v>
      </c>
      <c r="E525" s="35">
        <v>15923</v>
      </c>
      <c r="F525" s="35">
        <v>15311</v>
      </c>
      <c r="H525" s="36">
        <f t="shared" si="24"/>
        <v>612</v>
      </c>
      <c r="I525" s="37">
        <f t="shared" si="25"/>
        <v>3.9971262491019531E-2</v>
      </c>
      <c r="J525" s="37">
        <f t="shared" si="26"/>
        <v>3.9269985868539692E-3</v>
      </c>
    </row>
    <row r="526" spans="1:10" ht="15" customHeight="1" x14ac:dyDescent="0.25">
      <c r="A526" s="39" t="s">
        <v>991</v>
      </c>
      <c r="B526" s="38" t="s">
        <v>1032</v>
      </c>
      <c r="C526" s="39" t="s">
        <v>1033</v>
      </c>
      <c r="E526" s="35">
        <v>6449</v>
      </c>
      <c r="F526" s="35">
        <v>5801</v>
      </c>
      <c r="H526" s="36">
        <f t="shared" si="24"/>
        <v>648</v>
      </c>
      <c r="I526" s="37">
        <f t="shared" si="25"/>
        <v>0.11170487846922944</v>
      </c>
      <c r="J526" s="37">
        <f t="shared" si="26"/>
        <v>1.0645743296254784E-2</v>
      </c>
    </row>
    <row r="527" spans="1:10" ht="15" customHeight="1" x14ac:dyDescent="0.25">
      <c r="A527" s="39" t="s">
        <v>1034</v>
      </c>
      <c r="C527" s="26" t="s">
        <v>1035</v>
      </c>
      <c r="E527" s="35">
        <v>144221</v>
      </c>
      <c r="F527" s="35">
        <v>149265</v>
      </c>
      <c r="H527" s="36">
        <f t="shared" si="24"/>
        <v>-5044</v>
      </c>
      <c r="I527" s="37">
        <f t="shared" si="25"/>
        <v>-3.3792248685224263E-2</v>
      </c>
      <c r="J527" s="37">
        <f t="shared" si="26"/>
        <v>-3.4317385208869622E-3</v>
      </c>
    </row>
    <row r="528" spans="1:10" ht="15" customHeight="1" x14ac:dyDescent="0.25">
      <c r="A528" s="39" t="s">
        <v>1034</v>
      </c>
      <c r="B528" s="38" t="s">
        <v>1036</v>
      </c>
      <c r="C528" s="39" t="s">
        <v>1037</v>
      </c>
      <c r="E528" s="35">
        <v>595</v>
      </c>
      <c r="F528" s="35">
        <v>606</v>
      </c>
      <c r="H528" s="36">
        <f t="shared" si="24"/>
        <v>-11</v>
      </c>
      <c r="I528" s="37">
        <f t="shared" si="25"/>
        <v>-1.8151815181518153E-2</v>
      </c>
      <c r="J528" s="37">
        <f t="shared" si="26"/>
        <v>-1.8301812244663207E-3</v>
      </c>
    </row>
    <row r="529" spans="1:10" ht="15" customHeight="1" x14ac:dyDescent="0.25">
      <c r="A529" s="39" t="s">
        <v>1034</v>
      </c>
      <c r="B529" s="38" t="s">
        <v>1038</v>
      </c>
      <c r="C529" s="39" t="s">
        <v>1039</v>
      </c>
      <c r="E529" s="35">
        <v>5996</v>
      </c>
      <c r="F529" s="35">
        <v>6319</v>
      </c>
      <c r="H529" s="36">
        <f t="shared" si="24"/>
        <v>-323</v>
      </c>
      <c r="I529" s="37">
        <f t="shared" si="25"/>
        <v>-5.1115682861212215E-2</v>
      </c>
      <c r="J529" s="37">
        <f t="shared" si="26"/>
        <v>-5.2330981387389564E-3</v>
      </c>
    </row>
    <row r="530" spans="1:10" ht="15" customHeight="1" x14ac:dyDescent="0.25">
      <c r="A530" s="39" t="s">
        <v>1034</v>
      </c>
      <c r="B530" s="38" t="s">
        <v>1040</v>
      </c>
      <c r="C530" s="39" t="s">
        <v>1041</v>
      </c>
      <c r="E530" s="35">
        <v>791</v>
      </c>
      <c r="F530" s="35">
        <v>841</v>
      </c>
      <c r="H530" s="36">
        <f t="shared" si="24"/>
        <v>-50</v>
      </c>
      <c r="I530" s="37">
        <f t="shared" si="25"/>
        <v>-5.9453032104637336E-2</v>
      </c>
      <c r="J530" s="37">
        <f t="shared" si="26"/>
        <v>-6.1106229574865445E-3</v>
      </c>
    </row>
    <row r="531" spans="1:10" ht="15" customHeight="1" x14ac:dyDescent="0.25">
      <c r="A531" s="39" t="s">
        <v>1034</v>
      </c>
      <c r="B531" s="38" t="s">
        <v>1042</v>
      </c>
      <c r="C531" s="39" t="s">
        <v>1043</v>
      </c>
      <c r="E531" s="35">
        <v>8028</v>
      </c>
      <c r="F531" s="35">
        <v>8350</v>
      </c>
      <c r="H531" s="36">
        <f t="shared" si="24"/>
        <v>-322</v>
      </c>
      <c r="I531" s="37">
        <f t="shared" si="25"/>
        <v>-3.8562874251497008E-2</v>
      </c>
      <c r="J531" s="37">
        <f t="shared" si="26"/>
        <v>-3.9248882056698298E-3</v>
      </c>
    </row>
    <row r="532" spans="1:10" ht="15" customHeight="1" x14ac:dyDescent="0.25">
      <c r="A532" s="39" t="s">
        <v>1034</v>
      </c>
      <c r="B532" s="38" t="s">
        <v>1044</v>
      </c>
      <c r="C532" s="39" t="s">
        <v>1045</v>
      </c>
      <c r="E532" s="35">
        <v>5302</v>
      </c>
      <c r="F532" s="35">
        <v>5565</v>
      </c>
      <c r="H532" s="36">
        <f t="shared" si="24"/>
        <v>-263</v>
      </c>
      <c r="I532" s="37">
        <f t="shared" si="25"/>
        <v>-4.7259658580413297E-2</v>
      </c>
      <c r="J532" s="37">
        <f t="shared" si="26"/>
        <v>-4.8295875417077028E-3</v>
      </c>
    </row>
    <row r="533" spans="1:10" ht="15" customHeight="1" x14ac:dyDescent="0.25">
      <c r="A533" s="39" t="s">
        <v>1034</v>
      </c>
      <c r="B533" s="38" t="s">
        <v>1046</v>
      </c>
      <c r="C533" s="39" t="s">
        <v>1047</v>
      </c>
      <c r="E533" s="35">
        <v>4912</v>
      </c>
      <c r="F533" s="35">
        <v>5045</v>
      </c>
      <c r="H533" s="36">
        <f t="shared" si="24"/>
        <v>-133</v>
      </c>
      <c r="I533" s="37">
        <f t="shared" si="25"/>
        <v>-2.6362735381565906E-2</v>
      </c>
      <c r="J533" s="37">
        <f t="shared" si="26"/>
        <v>-2.6680806252180611E-3</v>
      </c>
    </row>
    <row r="534" spans="1:10" ht="15" customHeight="1" x14ac:dyDescent="0.25">
      <c r="A534" s="39" t="s">
        <v>1034</v>
      </c>
      <c r="B534" s="38" t="s">
        <v>1048</v>
      </c>
      <c r="C534" s="39" t="s">
        <v>1049</v>
      </c>
      <c r="E534" s="35">
        <v>3235</v>
      </c>
      <c r="F534" s="35">
        <v>3437</v>
      </c>
      <c r="H534" s="36">
        <f t="shared" si="24"/>
        <v>-202</v>
      </c>
      <c r="I534" s="37">
        <f t="shared" si="25"/>
        <v>-5.8772185045097472E-2</v>
      </c>
      <c r="J534" s="37">
        <f t="shared" si="26"/>
        <v>-6.0387003045281329E-3</v>
      </c>
    </row>
    <row r="535" spans="1:10" ht="15" customHeight="1" x14ac:dyDescent="0.25">
      <c r="A535" s="39" t="s">
        <v>1034</v>
      </c>
      <c r="B535" s="38" t="s">
        <v>1050</v>
      </c>
      <c r="C535" s="39" t="s">
        <v>1051</v>
      </c>
      <c r="E535" s="35">
        <v>3627</v>
      </c>
      <c r="F535" s="35">
        <v>3601</v>
      </c>
      <c r="H535" s="36">
        <f t="shared" si="24"/>
        <v>26</v>
      </c>
      <c r="I535" s="37">
        <f t="shared" si="25"/>
        <v>7.2202166064981952E-3</v>
      </c>
      <c r="J535" s="37">
        <f t="shared" si="26"/>
        <v>7.1968641348307827E-4</v>
      </c>
    </row>
    <row r="536" spans="1:10" ht="15" customHeight="1" x14ac:dyDescent="0.25">
      <c r="A536" s="39" t="s">
        <v>1034</v>
      </c>
      <c r="B536" s="38" t="s">
        <v>1052</v>
      </c>
      <c r="C536" s="39" t="s">
        <v>1053</v>
      </c>
      <c r="E536" s="35">
        <v>3266</v>
      </c>
      <c r="F536" s="35">
        <v>3277</v>
      </c>
      <c r="H536" s="36">
        <f t="shared" si="24"/>
        <v>-11</v>
      </c>
      <c r="I536" s="37">
        <f t="shared" si="25"/>
        <v>-3.3567287152883735E-3</v>
      </c>
      <c r="J536" s="37">
        <f t="shared" si="26"/>
        <v>-3.3618099534160617E-4</v>
      </c>
    </row>
    <row r="537" spans="1:10" ht="15" customHeight="1" x14ac:dyDescent="0.25">
      <c r="A537" s="39" t="s">
        <v>1034</v>
      </c>
      <c r="B537" s="38" t="s">
        <v>1054</v>
      </c>
      <c r="C537" s="39" t="s">
        <v>1055</v>
      </c>
      <c r="E537" s="35">
        <v>4893</v>
      </c>
      <c r="F537" s="35">
        <v>5196</v>
      </c>
      <c r="H537" s="36">
        <f t="shared" si="24"/>
        <v>-303</v>
      </c>
      <c r="I537" s="37">
        <f t="shared" si="25"/>
        <v>-5.8314087759815239E-2</v>
      </c>
      <c r="J537" s="37">
        <f t="shared" si="26"/>
        <v>-5.9903346196347185E-3</v>
      </c>
    </row>
    <row r="538" spans="1:10" ht="15" customHeight="1" x14ac:dyDescent="0.25">
      <c r="A538" s="39" t="s">
        <v>1034</v>
      </c>
      <c r="B538" s="38" t="s">
        <v>1056</v>
      </c>
      <c r="C538" s="39" t="s">
        <v>1057</v>
      </c>
      <c r="E538" s="35">
        <v>8125</v>
      </c>
      <c r="F538" s="35">
        <v>8213</v>
      </c>
      <c r="H538" s="36">
        <f t="shared" si="24"/>
        <v>-88</v>
      </c>
      <c r="I538" s="37">
        <f t="shared" si="25"/>
        <v>-1.0714720564957994E-2</v>
      </c>
      <c r="J538" s="37">
        <f t="shared" si="26"/>
        <v>-1.0766736248059017E-3</v>
      </c>
    </row>
    <row r="539" spans="1:10" ht="15" customHeight="1" x14ac:dyDescent="0.25">
      <c r="A539" s="39" t="s">
        <v>1034</v>
      </c>
      <c r="B539" s="38" t="s">
        <v>1058</v>
      </c>
      <c r="C539" s="39" t="s">
        <v>1059</v>
      </c>
      <c r="E539" s="35">
        <v>14362</v>
      </c>
      <c r="F539" s="35">
        <v>15147</v>
      </c>
      <c r="H539" s="36">
        <f t="shared" si="24"/>
        <v>-785</v>
      </c>
      <c r="I539" s="37">
        <f t="shared" si="25"/>
        <v>-5.1825443982306728E-2</v>
      </c>
      <c r="J539" s="37">
        <f t="shared" si="26"/>
        <v>-5.3075313046477834E-3</v>
      </c>
    </row>
    <row r="540" spans="1:10" ht="15" customHeight="1" x14ac:dyDescent="0.25">
      <c r="A540" s="39" t="s">
        <v>1034</v>
      </c>
      <c r="B540" s="38" t="s">
        <v>1060</v>
      </c>
      <c r="C540" s="39" t="s">
        <v>1061</v>
      </c>
      <c r="E540" s="35">
        <v>2358</v>
      </c>
      <c r="F540" s="35">
        <v>2538</v>
      </c>
      <c r="H540" s="36">
        <f t="shared" si="24"/>
        <v>-180</v>
      </c>
      <c r="I540" s="37">
        <f t="shared" si="25"/>
        <v>-7.0921985815602842E-2</v>
      </c>
      <c r="J540" s="37">
        <f t="shared" si="26"/>
        <v>-7.3292656861249084E-3</v>
      </c>
    </row>
    <row r="541" spans="1:10" ht="15" customHeight="1" x14ac:dyDescent="0.25">
      <c r="A541" s="39" t="s">
        <v>1034</v>
      </c>
      <c r="B541" s="38" t="s">
        <v>1062</v>
      </c>
      <c r="C541" s="39" t="s">
        <v>1063</v>
      </c>
      <c r="E541" s="35">
        <v>3792</v>
      </c>
      <c r="F541" s="35">
        <v>3847</v>
      </c>
      <c r="H541" s="36">
        <f t="shared" si="24"/>
        <v>-55</v>
      </c>
      <c r="I541" s="37">
        <f t="shared" si="25"/>
        <v>-1.4296854691967767E-2</v>
      </c>
      <c r="J541" s="37">
        <f t="shared" si="26"/>
        <v>-1.4389676295568643E-3</v>
      </c>
    </row>
    <row r="542" spans="1:10" ht="15" customHeight="1" x14ac:dyDescent="0.25">
      <c r="A542" s="39" t="s">
        <v>1034</v>
      </c>
      <c r="B542" s="38" t="s">
        <v>1064</v>
      </c>
      <c r="C542" s="39" t="s">
        <v>1065</v>
      </c>
      <c r="E542" s="35">
        <v>8374</v>
      </c>
      <c r="F542" s="35">
        <v>7997</v>
      </c>
      <c r="H542" s="36">
        <f t="shared" si="24"/>
        <v>377</v>
      </c>
      <c r="I542" s="37">
        <f t="shared" si="25"/>
        <v>4.7142678504439164E-2</v>
      </c>
      <c r="J542" s="37">
        <f t="shared" si="26"/>
        <v>4.6171459467678755E-3</v>
      </c>
    </row>
    <row r="543" spans="1:10" ht="15" customHeight="1" x14ac:dyDescent="0.25">
      <c r="A543" s="39" t="s">
        <v>1034</v>
      </c>
      <c r="B543" s="38" t="s">
        <v>1066</v>
      </c>
      <c r="C543" s="39" t="s">
        <v>1067</v>
      </c>
      <c r="E543" s="35">
        <v>2258</v>
      </c>
      <c r="F543" s="35">
        <v>2410</v>
      </c>
      <c r="H543" s="36">
        <f t="shared" si="24"/>
        <v>-152</v>
      </c>
      <c r="I543" s="37">
        <f t="shared" si="25"/>
        <v>-6.3070539419087135E-2</v>
      </c>
      <c r="J543" s="37">
        <f t="shared" si="26"/>
        <v>-6.4935533436112358E-3</v>
      </c>
    </row>
    <row r="544" spans="1:10" ht="15" customHeight="1" x14ac:dyDescent="0.25">
      <c r="A544" s="39" t="s">
        <v>1034</v>
      </c>
      <c r="B544" s="38" t="s">
        <v>1068</v>
      </c>
      <c r="C544" s="39" t="s">
        <v>1069</v>
      </c>
      <c r="E544" s="35">
        <v>1977</v>
      </c>
      <c r="F544" s="35">
        <v>1998</v>
      </c>
      <c r="H544" s="36">
        <f t="shared" si="24"/>
        <v>-21</v>
      </c>
      <c r="I544" s="37">
        <f t="shared" si="25"/>
        <v>-1.0510510510510511E-2</v>
      </c>
      <c r="J544" s="37">
        <f t="shared" si="26"/>
        <v>-1.0560555841886421E-3</v>
      </c>
    </row>
    <row r="545" spans="1:10" ht="15" customHeight="1" x14ac:dyDescent="0.25">
      <c r="A545" s="39" t="s">
        <v>1034</v>
      </c>
      <c r="B545" s="38" t="s">
        <v>1070</v>
      </c>
      <c r="C545" s="39" t="s">
        <v>1071</v>
      </c>
      <c r="E545" s="35">
        <v>19600</v>
      </c>
      <c r="F545" s="35">
        <v>19722</v>
      </c>
      <c r="H545" s="36">
        <f t="shared" si="24"/>
        <v>-122</v>
      </c>
      <c r="I545" s="37">
        <f t="shared" si="25"/>
        <v>-6.1859851941993716E-3</v>
      </c>
      <c r="J545" s="37">
        <f t="shared" si="26"/>
        <v>-6.2032728479088917E-4</v>
      </c>
    </row>
    <row r="546" spans="1:10" ht="15" customHeight="1" x14ac:dyDescent="0.25">
      <c r="A546" s="39" t="s">
        <v>1034</v>
      </c>
      <c r="B546" s="38" t="s">
        <v>1072</v>
      </c>
      <c r="C546" s="39" t="s">
        <v>1073</v>
      </c>
      <c r="E546" s="35">
        <v>3526</v>
      </c>
      <c r="F546" s="35">
        <v>3610</v>
      </c>
      <c r="H546" s="36">
        <f t="shared" si="24"/>
        <v>-84</v>
      </c>
      <c r="I546" s="37">
        <f t="shared" si="25"/>
        <v>-2.3268698060941829E-2</v>
      </c>
      <c r="J546" s="37">
        <f t="shared" si="26"/>
        <v>-2.3515994843864574E-3</v>
      </c>
    </row>
    <row r="547" spans="1:10" ht="15" customHeight="1" x14ac:dyDescent="0.25">
      <c r="A547" s="39" t="s">
        <v>1034</v>
      </c>
      <c r="B547" s="38" t="s">
        <v>1074</v>
      </c>
      <c r="C547" s="39" t="s">
        <v>1075</v>
      </c>
      <c r="E547" s="35">
        <v>4004</v>
      </c>
      <c r="F547" s="35">
        <v>4099</v>
      </c>
      <c r="H547" s="36">
        <f t="shared" si="24"/>
        <v>-95</v>
      </c>
      <c r="I547" s="37">
        <f t="shared" si="25"/>
        <v>-2.3176384484020492E-2</v>
      </c>
      <c r="J547" s="37">
        <f t="shared" si="26"/>
        <v>-2.342170834410684E-3</v>
      </c>
    </row>
    <row r="548" spans="1:10" ht="15" customHeight="1" x14ac:dyDescent="0.25">
      <c r="A548" s="39" t="s">
        <v>1034</v>
      </c>
      <c r="B548" s="38" t="s">
        <v>1076</v>
      </c>
      <c r="C548" s="39" t="s">
        <v>1077</v>
      </c>
      <c r="E548" s="35">
        <v>2024</v>
      </c>
      <c r="F548" s="35">
        <v>2130</v>
      </c>
      <c r="H548" s="36">
        <f t="shared" si="24"/>
        <v>-106</v>
      </c>
      <c r="I548" s="37">
        <f t="shared" si="25"/>
        <v>-4.9765258215962442E-2</v>
      </c>
      <c r="J548" s="37">
        <f t="shared" si="26"/>
        <v>-5.0916163829077821E-3</v>
      </c>
    </row>
    <row r="549" spans="1:10" ht="15" customHeight="1" x14ac:dyDescent="0.25">
      <c r="A549" s="39" t="s">
        <v>1034</v>
      </c>
      <c r="B549" s="38" t="s">
        <v>1078</v>
      </c>
      <c r="C549" s="39" t="s">
        <v>1079</v>
      </c>
      <c r="E549" s="35">
        <v>22358</v>
      </c>
      <c r="F549" s="35">
        <v>23943</v>
      </c>
      <c r="H549" s="36">
        <f t="shared" si="24"/>
        <v>-1585</v>
      </c>
      <c r="I549" s="37">
        <f t="shared" si="25"/>
        <v>-6.6198889028108429E-2</v>
      </c>
      <c r="J549" s="37">
        <f t="shared" si="26"/>
        <v>-6.8257784925150888E-3</v>
      </c>
    </row>
    <row r="550" spans="1:10" ht="15" customHeight="1" x14ac:dyDescent="0.25">
      <c r="A550" s="39" t="s">
        <v>1034</v>
      </c>
      <c r="B550" s="38" t="s">
        <v>1080</v>
      </c>
      <c r="C550" s="39" t="s">
        <v>1081</v>
      </c>
      <c r="E550" s="35">
        <v>7</v>
      </c>
      <c r="F550" s="35">
        <v>16</v>
      </c>
      <c r="H550" s="36">
        <f t="shared" si="24"/>
        <v>-9</v>
      </c>
      <c r="I550" s="37">
        <f t="shared" si="25"/>
        <v>-0.5625</v>
      </c>
      <c r="J550" s="37">
        <f t="shared" si="26"/>
        <v>-7.9343114110246971E-2</v>
      </c>
    </row>
    <row r="551" spans="1:10" ht="15" customHeight="1" x14ac:dyDescent="0.25">
      <c r="A551" s="39" t="s">
        <v>1034</v>
      </c>
      <c r="B551" s="38" t="s">
        <v>1082</v>
      </c>
      <c r="C551" s="39" t="s">
        <v>1083</v>
      </c>
      <c r="E551" s="35">
        <v>10811</v>
      </c>
      <c r="F551" s="35">
        <v>11358</v>
      </c>
      <c r="H551" s="36">
        <f t="shared" si="24"/>
        <v>-547</v>
      </c>
      <c r="I551" s="37">
        <f t="shared" si="25"/>
        <v>-4.8159887304102832E-2</v>
      </c>
      <c r="J551" s="37">
        <f t="shared" si="26"/>
        <v>-4.9236595680379747E-3</v>
      </c>
    </row>
    <row r="552" spans="1:10" ht="15" customHeight="1" x14ac:dyDescent="0.25">
      <c r="A552" s="39" t="s">
        <v>1084</v>
      </c>
      <c r="C552" s="26" t="s">
        <v>1085</v>
      </c>
      <c r="E552" s="35">
        <v>575345</v>
      </c>
      <c r="F552" s="35">
        <v>536499</v>
      </c>
      <c r="H552" s="36">
        <f t="shared" si="24"/>
        <v>38846</v>
      </c>
      <c r="I552" s="37">
        <f t="shared" si="25"/>
        <v>7.2406472332660454E-2</v>
      </c>
      <c r="J552" s="37">
        <f t="shared" si="26"/>
        <v>7.0150069664738357E-3</v>
      </c>
    </row>
    <row r="553" spans="1:10" ht="15" customHeight="1" x14ac:dyDescent="0.25">
      <c r="A553" s="39" t="s">
        <v>1084</v>
      </c>
      <c r="B553" s="38" t="s">
        <v>1086</v>
      </c>
      <c r="C553" s="39" t="s">
        <v>1087</v>
      </c>
      <c r="E553" s="35">
        <v>13285</v>
      </c>
      <c r="F553" s="35">
        <v>13183</v>
      </c>
      <c r="H553" s="36">
        <f t="shared" si="24"/>
        <v>102</v>
      </c>
      <c r="I553" s="37">
        <f t="shared" si="25"/>
        <v>7.737237351134036E-3</v>
      </c>
      <c r="J553" s="37">
        <f t="shared" si="26"/>
        <v>7.7104294449692468E-4</v>
      </c>
    </row>
    <row r="554" spans="1:10" ht="15" customHeight="1" x14ac:dyDescent="0.25">
      <c r="A554" s="39" t="s">
        <v>1084</v>
      </c>
      <c r="B554" s="38" t="s">
        <v>1088</v>
      </c>
      <c r="C554" s="39" t="s">
        <v>1089</v>
      </c>
      <c r="E554" s="35">
        <v>15544</v>
      </c>
      <c r="F554" s="35">
        <v>14756</v>
      </c>
      <c r="H554" s="36">
        <f t="shared" si="24"/>
        <v>788</v>
      </c>
      <c r="I554" s="37">
        <f t="shared" si="25"/>
        <v>5.3402005963675794E-2</v>
      </c>
      <c r="J554" s="37">
        <f t="shared" si="26"/>
        <v>5.2160497009430262E-3</v>
      </c>
    </row>
    <row r="555" spans="1:10" ht="15" customHeight="1" x14ac:dyDescent="0.25">
      <c r="A555" s="39" t="s">
        <v>1084</v>
      </c>
      <c r="B555" s="38" t="s">
        <v>1090</v>
      </c>
      <c r="C555" s="39" t="s">
        <v>1091</v>
      </c>
      <c r="E555" s="35">
        <v>23847</v>
      </c>
      <c r="F555" s="35">
        <v>22625</v>
      </c>
      <c r="H555" s="36">
        <f t="shared" si="24"/>
        <v>1222</v>
      </c>
      <c r="I555" s="37">
        <f t="shared" si="25"/>
        <v>5.4011049723756907E-2</v>
      </c>
      <c r="J555" s="37">
        <f t="shared" si="26"/>
        <v>5.2741530017221816E-3</v>
      </c>
    </row>
    <row r="556" spans="1:10" ht="15" customHeight="1" x14ac:dyDescent="0.25">
      <c r="A556" s="39" t="s">
        <v>1084</v>
      </c>
      <c r="B556" s="38" t="s">
        <v>1092</v>
      </c>
      <c r="C556" s="39" t="s">
        <v>1093</v>
      </c>
      <c r="E556" s="35">
        <v>137298</v>
      </c>
      <c r="F556" s="35">
        <v>124969</v>
      </c>
      <c r="H556" s="36">
        <f t="shared" si="24"/>
        <v>12329</v>
      </c>
      <c r="I556" s="37">
        <f t="shared" si="25"/>
        <v>9.8656466803767329E-2</v>
      </c>
      <c r="J556" s="37">
        <f t="shared" si="26"/>
        <v>9.4532058910261618E-3</v>
      </c>
    </row>
    <row r="557" spans="1:10" ht="15" customHeight="1" x14ac:dyDescent="0.25">
      <c r="A557" s="39" t="s">
        <v>1084</v>
      </c>
      <c r="B557" s="38" t="s">
        <v>1094</v>
      </c>
      <c r="C557" s="39" t="s">
        <v>1095</v>
      </c>
      <c r="E557" s="35">
        <v>7774</v>
      </c>
      <c r="F557" s="35">
        <v>7318</v>
      </c>
      <c r="H557" s="36">
        <f t="shared" si="24"/>
        <v>456</v>
      </c>
      <c r="I557" s="37">
        <f t="shared" si="25"/>
        <v>6.2312107133096477E-2</v>
      </c>
      <c r="J557" s="37">
        <f t="shared" si="26"/>
        <v>6.0630831129784291E-3</v>
      </c>
    </row>
    <row r="558" spans="1:10" ht="15" customHeight="1" x14ac:dyDescent="0.25">
      <c r="A558" s="39" t="s">
        <v>1084</v>
      </c>
      <c r="B558" s="38" t="s">
        <v>1096</v>
      </c>
      <c r="C558" s="39" t="s">
        <v>1097</v>
      </c>
      <c r="E558" s="35">
        <v>4454</v>
      </c>
      <c r="F558" s="35">
        <v>4226</v>
      </c>
      <c r="H558" s="36">
        <f t="shared" si="24"/>
        <v>228</v>
      </c>
      <c r="I558" s="37">
        <f t="shared" si="25"/>
        <v>5.3951727401798391E-2</v>
      </c>
      <c r="J558" s="37">
        <f t="shared" si="26"/>
        <v>5.2684949294072858E-3</v>
      </c>
    </row>
    <row r="559" spans="1:10" ht="15" customHeight="1" x14ac:dyDescent="0.25">
      <c r="A559" s="39" t="s">
        <v>1084</v>
      </c>
      <c r="B559" s="38" t="s">
        <v>1098</v>
      </c>
      <c r="C559" s="39" t="s">
        <v>1099</v>
      </c>
      <c r="E559" s="35">
        <v>22456</v>
      </c>
      <c r="F559" s="35">
        <v>21404</v>
      </c>
      <c r="H559" s="36">
        <f t="shared" si="24"/>
        <v>1052</v>
      </c>
      <c r="I559" s="37">
        <f t="shared" si="25"/>
        <v>4.9149691646421231E-2</v>
      </c>
      <c r="J559" s="37">
        <f t="shared" si="26"/>
        <v>4.8095307030755485E-3</v>
      </c>
    </row>
    <row r="560" spans="1:10" ht="15" customHeight="1" x14ac:dyDescent="0.25">
      <c r="A560" s="39" t="s">
        <v>1084</v>
      </c>
      <c r="B560" s="38" t="s">
        <v>1100</v>
      </c>
      <c r="C560" s="39" t="s">
        <v>1101</v>
      </c>
      <c r="E560" s="35">
        <v>8427</v>
      </c>
      <c r="F560" s="35">
        <v>7914</v>
      </c>
      <c r="H560" s="36">
        <f t="shared" si="24"/>
        <v>513</v>
      </c>
      <c r="I560" s="37">
        <f t="shared" si="25"/>
        <v>6.4821834723275212E-2</v>
      </c>
      <c r="J560" s="37">
        <f t="shared" si="26"/>
        <v>6.3005146476604601E-3</v>
      </c>
    </row>
    <row r="561" spans="1:10" ht="15" customHeight="1" x14ac:dyDescent="0.25">
      <c r="A561" s="39" t="s">
        <v>1084</v>
      </c>
      <c r="B561" s="38" t="s">
        <v>1102</v>
      </c>
      <c r="C561" s="39" t="s">
        <v>1103</v>
      </c>
      <c r="E561" s="35">
        <v>43738</v>
      </c>
      <c r="F561" s="35">
        <v>40499</v>
      </c>
      <c r="H561" s="36">
        <f t="shared" si="24"/>
        <v>3239</v>
      </c>
      <c r="I561" s="37">
        <f t="shared" si="25"/>
        <v>7.9977283389713327E-2</v>
      </c>
      <c r="J561" s="37">
        <f t="shared" si="26"/>
        <v>7.7236755824110492E-3</v>
      </c>
    </row>
    <row r="562" spans="1:10" ht="15" customHeight="1" x14ac:dyDescent="0.25">
      <c r="A562" s="39" t="s">
        <v>1084</v>
      </c>
      <c r="B562" s="38" t="s">
        <v>1104</v>
      </c>
      <c r="C562" s="39" t="s">
        <v>1105</v>
      </c>
      <c r="E562" s="35">
        <v>7020</v>
      </c>
      <c r="F562" s="35">
        <v>6685</v>
      </c>
      <c r="H562" s="36">
        <f t="shared" si="24"/>
        <v>335</v>
      </c>
      <c r="I562" s="37">
        <f t="shared" si="25"/>
        <v>5.0112191473448017E-2</v>
      </c>
      <c r="J562" s="37">
        <f t="shared" si="26"/>
        <v>4.9016748437116231E-3</v>
      </c>
    </row>
    <row r="563" spans="1:10" ht="15" customHeight="1" x14ac:dyDescent="0.25">
      <c r="A563" s="39" t="s">
        <v>1084</v>
      </c>
      <c r="B563" s="38" t="s">
        <v>1106</v>
      </c>
      <c r="C563" s="39" t="s">
        <v>1107</v>
      </c>
      <c r="E563" s="35">
        <v>13650</v>
      </c>
      <c r="F563" s="35">
        <v>12171</v>
      </c>
      <c r="H563" s="36">
        <f t="shared" si="24"/>
        <v>1479</v>
      </c>
      <c r="I563" s="37">
        <f t="shared" si="25"/>
        <v>0.1215183633226522</v>
      </c>
      <c r="J563" s="37">
        <f t="shared" si="26"/>
        <v>1.1534358455073779E-2</v>
      </c>
    </row>
    <row r="564" spans="1:10" ht="15" customHeight="1" x14ac:dyDescent="0.25">
      <c r="A564" s="39" t="s">
        <v>1084</v>
      </c>
      <c r="B564" s="38" t="s">
        <v>1108</v>
      </c>
      <c r="C564" s="39" t="s">
        <v>1109</v>
      </c>
      <c r="E564" s="35">
        <v>54586</v>
      </c>
      <c r="F564" s="35">
        <v>49808</v>
      </c>
      <c r="H564" s="36">
        <f t="shared" si="24"/>
        <v>4778</v>
      </c>
      <c r="I564" s="37">
        <f t="shared" si="25"/>
        <v>9.592836492129779E-2</v>
      </c>
      <c r="J564" s="37">
        <f t="shared" si="26"/>
        <v>9.2022654616470412E-3</v>
      </c>
    </row>
    <row r="565" spans="1:10" ht="15" customHeight="1" x14ac:dyDescent="0.25">
      <c r="A565" s="39" t="s">
        <v>1084</v>
      </c>
      <c r="B565" s="38" t="s">
        <v>1110</v>
      </c>
      <c r="C565" s="39" t="s">
        <v>1111</v>
      </c>
      <c r="E565" s="35">
        <v>29556</v>
      </c>
      <c r="F565" s="35">
        <v>27346</v>
      </c>
      <c r="H565" s="36">
        <f t="shared" si="24"/>
        <v>2210</v>
      </c>
      <c r="I565" s="37">
        <f t="shared" si="25"/>
        <v>8.0816207123528119E-2</v>
      </c>
      <c r="J565" s="37">
        <f t="shared" si="26"/>
        <v>7.8019279631433847E-3</v>
      </c>
    </row>
    <row r="566" spans="1:10" ht="15" customHeight="1" x14ac:dyDescent="0.25">
      <c r="A566" s="39" t="s">
        <v>1084</v>
      </c>
      <c r="B566" s="38" t="s">
        <v>1112</v>
      </c>
      <c r="C566" s="39" t="s">
        <v>1113</v>
      </c>
      <c r="E566" s="35">
        <v>22695</v>
      </c>
      <c r="F566" s="35">
        <v>21085</v>
      </c>
      <c r="H566" s="36">
        <f t="shared" si="24"/>
        <v>1610</v>
      </c>
      <c r="I566" s="37">
        <f t="shared" si="25"/>
        <v>7.635760018970833E-2</v>
      </c>
      <c r="J566" s="37">
        <f t="shared" si="26"/>
        <v>7.385413499187754E-3</v>
      </c>
    </row>
    <row r="567" spans="1:10" ht="15" customHeight="1" x14ac:dyDescent="0.25">
      <c r="A567" s="39" t="s">
        <v>1084</v>
      </c>
      <c r="B567" s="38" t="s">
        <v>1114</v>
      </c>
      <c r="C567" s="39" t="s">
        <v>1115</v>
      </c>
      <c r="E567" s="35">
        <v>13967</v>
      </c>
      <c r="F567" s="35">
        <v>13297</v>
      </c>
      <c r="H567" s="36">
        <f t="shared" si="24"/>
        <v>670</v>
      </c>
      <c r="I567" s="37">
        <f t="shared" si="25"/>
        <v>5.0387305407234712E-2</v>
      </c>
      <c r="J567" s="37">
        <f t="shared" si="26"/>
        <v>4.9279986848587143E-3</v>
      </c>
    </row>
    <row r="568" spans="1:10" ht="15" customHeight="1" x14ac:dyDescent="0.25">
      <c r="A568" s="39" t="s">
        <v>1084</v>
      </c>
      <c r="B568" s="38" t="s">
        <v>1116</v>
      </c>
      <c r="C568" s="39" t="s">
        <v>1117</v>
      </c>
      <c r="E568" s="35">
        <v>24968</v>
      </c>
      <c r="F568" s="35">
        <v>23510</v>
      </c>
      <c r="H568" s="36">
        <f t="shared" si="24"/>
        <v>1458</v>
      </c>
      <c r="I568" s="37">
        <f t="shared" si="25"/>
        <v>6.201616333475117E-2</v>
      </c>
      <c r="J568" s="37">
        <f t="shared" si="26"/>
        <v>6.035052230138449E-3</v>
      </c>
    </row>
    <row r="569" spans="1:10" ht="15" customHeight="1" x14ac:dyDescent="0.25">
      <c r="A569" s="39" t="s">
        <v>1084</v>
      </c>
      <c r="B569" s="38" t="s">
        <v>1118</v>
      </c>
      <c r="C569" s="39" t="s">
        <v>273</v>
      </c>
      <c r="E569" s="35">
        <v>17178</v>
      </c>
      <c r="F569" s="35">
        <v>15817</v>
      </c>
      <c r="H569" s="36">
        <f t="shared" si="24"/>
        <v>1361</v>
      </c>
      <c r="I569" s="37">
        <f t="shared" si="25"/>
        <v>8.6046658658405509E-2</v>
      </c>
      <c r="J569" s="37">
        <f t="shared" si="26"/>
        <v>8.2885800782661612E-3</v>
      </c>
    </row>
    <row r="570" spans="1:10" ht="15" customHeight="1" x14ac:dyDescent="0.25">
      <c r="A570" s="39" t="s">
        <v>1084</v>
      </c>
      <c r="B570" s="38" t="s">
        <v>1119</v>
      </c>
      <c r="C570" s="39" t="s">
        <v>1120</v>
      </c>
      <c r="E570" s="35">
        <v>22719</v>
      </c>
      <c r="F570" s="35">
        <v>21457</v>
      </c>
      <c r="H570" s="36">
        <f t="shared" si="24"/>
        <v>1262</v>
      </c>
      <c r="I570" s="37">
        <f t="shared" si="25"/>
        <v>5.8815305028661974E-2</v>
      </c>
      <c r="J570" s="37">
        <f t="shared" si="26"/>
        <v>5.7314267709420719E-3</v>
      </c>
    </row>
    <row r="571" spans="1:10" ht="15" customHeight="1" x14ac:dyDescent="0.25">
      <c r="A571" s="39" t="s">
        <v>1084</v>
      </c>
      <c r="B571" s="38" t="s">
        <v>1121</v>
      </c>
      <c r="C571" s="39" t="s">
        <v>594</v>
      </c>
      <c r="E571" s="35">
        <v>59728</v>
      </c>
      <c r="F571" s="35">
        <v>56642</v>
      </c>
      <c r="H571" s="36">
        <f t="shared" si="24"/>
        <v>3086</v>
      </c>
      <c r="I571" s="37">
        <f t="shared" si="25"/>
        <v>5.4482539458352457E-2</v>
      </c>
      <c r="J571" s="37">
        <f t="shared" si="26"/>
        <v>5.3191127827607598E-3</v>
      </c>
    </row>
    <row r="572" spans="1:10" ht="15" customHeight="1" x14ac:dyDescent="0.25">
      <c r="A572" s="39" t="s">
        <v>1084</v>
      </c>
      <c r="B572" s="38" t="s">
        <v>1122</v>
      </c>
      <c r="C572" s="39" t="s">
        <v>1123</v>
      </c>
      <c r="E572" s="35">
        <v>31032</v>
      </c>
      <c r="F572" s="35">
        <v>30316</v>
      </c>
      <c r="H572" s="36">
        <f t="shared" si="24"/>
        <v>716</v>
      </c>
      <c r="I572" s="37">
        <f t="shared" si="25"/>
        <v>2.3617891542419844E-2</v>
      </c>
      <c r="J572" s="37">
        <f t="shared" si="26"/>
        <v>2.3370570892775611E-3</v>
      </c>
    </row>
    <row r="573" spans="1:10" ht="15" customHeight="1" x14ac:dyDescent="0.25">
      <c r="A573" s="39" t="s">
        <v>1084</v>
      </c>
      <c r="B573" s="38" t="s">
        <v>1124</v>
      </c>
      <c r="C573" s="39" t="s">
        <v>1125</v>
      </c>
      <c r="E573" s="35">
        <v>1423</v>
      </c>
      <c r="F573" s="35">
        <v>1471</v>
      </c>
      <c r="H573" s="36">
        <f t="shared" si="24"/>
        <v>-48</v>
      </c>
      <c r="I573" s="37">
        <f t="shared" si="25"/>
        <v>-3.2630863358259689E-2</v>
      </c>
      <c r="J573" s="37">
        <f t="shared" si="26"/>
        <v>-3.3120153877076453E-3</v>
      </c>
    </row>
    <row r="574" spans="1:10" ht="15" customHeight="1" x14ac:dyDescent="0.25">
      <c r="A574" s="39" t="s">
        <v>1126</v>
      </c>
      <c r="B574" s="38"/>
      <c r="C574" s="26" t="s">
        <v>1127</v>
      </c>
      <c r="E574" s="35">
        <v>109632</v>
      </c>
      <c r="F574" s="35">
        <v>108692</v>
      </c>
      <c r="H574" s="36">
        <f t="shared" si="24"/>
        <v>940</v>
      </c>
      <c r="I574" s="37">
        <f t="shared" si="25"/>
        <v>8.648290582563575E-3</v>
      </c>
      <c r="J574" s="37">
        <f t="shared" si="26"/>
        <v>8.6148169627819904E-4</v>
      </c>
    </row>
    <row r="575" spans="1:10" ht="15" customHeight="1" x14ac:dyDescent="0.25">
      <c r="A575" s="39" t="s">
        <v>1126</v>
      </c>
      <c r="B575" s="38" t="s">
        <v>1128</v>
      </c>
      <c r="C575" s="39" t="s">
        <v>1129</v>
      </c>
      <c r="E575" s="35">
        <v>5335</v>
      </c>
      <c r="F575" s="35">
        <v>4323</v>
      </c>
      <c r="H575" s="36">
        <f t="shared" si="24"/>
        <v>1012</v>
      </c>
      <c r="I575" s="37">
        <f t="shared" si="25"/>
        <v>0.2340966921119593</v>
      </c>
      <c r="J575" s="37">
        <f t="shared" si="26"/>
        <v>2.1256700151913943E-2</v>
      </c>
    </row>
    <row r="576" spans="1:10" ht="15" customHeight="1" x14ac:dyDescent="0.25">
      <c r="A576" s="39" t="s">
        <v>1126</v>
      </c>
      <c r="B576" s="38" t="s">
        <v>1130</v>
      </c>
      <c r="C576" s="39" t="s">
        <v>1131</v>
      </c>
      <c r="E576" s="35">
        <v>2328</v>
      </c>
      <c r="F576" s="35">
        <v>2369</v>
      </c>
      <c r="H576" s="36">
        <f t="shared" si="24"/>
        <v>-41</v>
      </c>
      <c r="I576" s="37">
        <f t="shared" si="25"/>
        <v>-1.7306880540312368E-2</v>
      </c>
      <c r="J576" s="37">
        <f t="shared" si="26"/>
        <v>-1.7443164393987631E-3</v>
      </c>
    </row>
    <row r="577" spans="1:10" ht="15" customHeight="1" x14ac:dyDescent="0.25">
      <c r="A577" s="39" t="s">
        <v>1126</v>
      </c>
      <c r="B577" s="38" t="s">
        <v>1132</v>
      </c>
      <c r="C577" s="39" t="s">
        <v>1133</v>
      </c>
      <c r="E577" s="35">
        <v>2520</v>
      </c>
      <c r="F577" s="35">
        <v>2681</v>
      </c>
      <c r="H577" s="36">
        <f t="shared" si="24"/>
        <v>-161</v>
      </c>
      <c r="I577" s="37">
        <f t="shared" si="25"/>
        <v>-6.0052219321148827E-2</v>
      </c>
      <c r="J577" s="37">
        <f t="shared" si="26"/>
        <v>-6.1739580829852647E-3</v>
      </c>
    </row>
    <row r="578" spans="1:10" ht="15" customHeight="1" x14ac:dyDescent="0.25">
      <c r="A578" s="39" t="s">
        <v>1126</v>
      </c>
      <c r="B578" s="38" t="s">
        <v>1134</v>
      </c>
      <c r="C578" s="39" t="s">
        <v>1135</v>
      </c>
      <c r="E578" s="35">
        <v>5704</v>
      </c>
      <c r="F578" s="35">
        <v>5967</v>
      </c>
      <c r="H578" s="36">
        <f t="shared" si="24"/>
        <v>-263</v>
      </c>
      <c r="I578" s="37">
        <f t="shared" si="25"/>
        <v>-4.40757499581029E-2</v>
      </c>
      <c r="J578" s="37">
        <f t="shared" si="26"/>
        <v>-4.4975162890185105E-3</v>
      </c>
    </row>
    <row r="579" spans="1:10" ht="15" customHeight="1" x14ac:dyDescent="0.25">
      <c r="A579" s="39" t="s">
        <v>1126</v>
      </c>
      <c r="B579" s="38" t="s">
        <v>1136</v>
      </c>
      <c r="C579" s="39" t="s">
        <v>481</v>
      </c>
      <c r="E579" s="35">
        <v>2968</v>
      </c>
      <c r="F579" s="35">
        <v>3176</v>
      </c>
      <c r="H579" s="36">
        <f t="shared" si="24"/>
        <v>-208</v>
      </c>
      <c r="I579" s="37">
        <f t="shared" si="25"/>
        <v>-6.5491183879093195E-2</v>
      </c>
      <c r="J579" s="37">
        <f t="shared" si="26"/>
        <v>-6.7505338921396429E-3</v>
      </c>
    </row>
    <row r="580" spans="1:10" ht="15" customHeight="1" x14ac:dyDescent="0.25">
      <c r="A580" s="39" t="s">
        <v>1126</v>
      </c>
      <c r="B580" s="38" t="s">
        <v>1137</v>
      </c>
      <c r="C580" s="39" t="s">
        <v>1138</v>
      </c>
      <c r="E580" s="35">
        <v>2199</v>
      </c>
      <c r="F580" s="35">
        <v>2230</v>
      </c>
      <c r="H580" s="36">
        <f t="shared" si="24"/>
        <v>-31</v>
      </c>
      <c r="I580" s="37">
        <f t="shared" si="25"/>
        <v>-1.390134529147982E-2</v>
      </c>
      <c r="J580" s="37">
        <f t="shared" si="26"/>
        <v>-1.3989080046510338E-3</v>
      </c>
    </row>
    <row r="581" spans="1:10" ht="15" customHeight="1" x14ac:dyDescent="0.25">
      <c r="A581" s="39" t="s">
        <v>1126</v>
      </c>
      <c r="B581" s="38" t="s">
        <v>1139</v>
      </c>
      <c r="C581" s="39" t="s">
        <v>408</v>
      </c>
      <c r="E581" s="35">
        <v>5473</v>
      </c>
      <c r="F581" s="35">
        <v>5712</v>
      </c>
      <c r="H581" s="36">
        <f t="shared" si="24"/>
        <v>-239</v>
      </c>
      <c r="I581" s="37">
        <f t="shared" si="25"/>
        <v>-4.1841736694677868E-2</v>
      </c>
      <c r="J581" s="37">
        <f t="shared" si="26"/>
        <v>-4.2651097614654354E-3</v>
      </c>
    </row>
    <row r="582" spans="1:10" ht="15" customHeight="1" x14ac:dyDescent="0.25">
      <c r="A582" s="39" t="s">
        <v>1126</v>
      </c>
      <c r="B582" s="38" t="s">
        <v>1140</v>
      </c>
      <c r="C582" s="39" t="s">
        <v>1141</v>
      </c>
      <c r="E582" s="35">
        <v>10248</v>
      </c>
      <c r="F582" s="35">
        <v>9724</v>
      </c>
      <c r="H582" s="36">
        <f t="shared" si="24"/>
        <v>524</v>
      </c>
      <c r="I582" s="37">
        <f t="shared" si="25"/>
        <v>5.3887289181406825E-2</v>
      </c>
      <c r="J582" s="37">
        <f t="shared" si="26"/>
        <v>5.2623485857530294E-3</v>
      </c>
    </row>
    <row r="583" spans="1:10" ht="15" customHeight="1" x14ac:dyDescent="0.25">
      <c r="A583" s="39" t="s">
        <v>1126</v>
      </c>
      <c r="B583" s="38" t="s">
        <v>1142</v>
      </c>
      <c r="C583" s="39" t="s">
        <v>1143</v>
      </c>
      <c r="E583" s="35">
        <v>1598</v>
      </c>
      <c r="F583" s="35">
        <v>1696</v>
      </c>
      <c r="H583" s="36">
        <f t="shared" si="24"/>
        <v>-98</v>
      </c>
      <c r="I583" s="37">
        <f t="shared" si="25"/>
        <v>-5.7783018867924529E-2</v>
      </c>
      <c r="J583" s="37">
        <f t="shared" si="26"/>
        <v>-5.9342911251742958E-3</v>
      </c>
    </row>
    <row r="584" spans="1:10" ht="15" customHeight="1" x14ac:dyDescent="0.25">
      <c r="A584" s="39" t="s">
        <v>1126</v>
      </c>
      <c r="B584" s="38" t="s">
        <v>1144</v>
      </c>
      <c r="C584" s="39" t="s">
        <v>1145</v>
      </c>
      <c r="E584" s="35">
        <v>2503</v>
      </c>
      <c r="F584" s="35">
        <v>2667</v>
      </c>
      <c r="H584" s="36">
        <f t="shared" si="24"/>
        <v>-164</v>
      </c>
      <c r="I584" s="37">
        <f t="shared" si="25"/>
        <v>-6.1492313460817398E-2</v>
      </c>
      <c r="J584" s="37">
        <f t="shared" si="26"/>
        <v>-6.3263272658985459E-3</v>
      </c>
    </row>
    <row r="585" spans="1:10" ht="15" customHeight="1" x14ac:dyDescent="0.25">
      <c r="A585" s="39" t="s">
        <v>1126</v>
      </c>
      <c r="B585" s="38" t="s">
        <v>1146</v>
      </c>
      <c r="C585" s="39" t="s">
        <v>1147</v>
      </c>
      <c r="E585" s="35">
        <v>1835</v>
      </c>
      <c r="F585" s="35">
        <v>1952</v>
      </c>
      <c r="H585" s="36">
        <f t="shared" si="24"/>
        <v>-117</v>
      </c>
      <c r="I585" s="37">
        <f t="shared" si="25"/>
        <v>-5.9938524590163932E-2</v>
      </c>
      <c r="J585" s="37">
        <f t="shared" si="26"/>
        <v>-6.1619375604706761E-3</v>
      </c>
    </row>
    <row r="586" spans="1:10" ht="15" customHeight="1" x14ac:dyDescent="0.25">
      <c r="A586" s="39" t="s">
        <v>1126</v>
      </c>
      <c r="B586" s="38" t="s">
        <v>1148</v>
      </c>
      <c r="C586" s="39" t="s">
        <v>1149</v>
      </c>
      <c r="E586" s="35">
        <v>5469</v>
      </c>
      <c r="F586" s="35">
        <v>5662</v>
      </c>
      <c r="H586" s="36">
        <f t="shared" si="24"/>
        <v>-193</v>
      </c>
      <c r="I586" s="37">
        <f t="shared" si="25"/>
        <v>-3.4086895090074176E-2</v>
      </c>
      <c r="J586" s="37">
        <f t="shared" si="26"/>
        <v>-3.4621331806103939E-3</v>
      </c>
    </row>
    <row r="587" spans="1:10" ht="15" customHeight="1" x14ac:dyDescent="0.25">
      <c r="A587" s="39" t="s">
        <v>1126</v>
      </c>
      <c r="B587" s="38" t="s">
        <v>1150</v>
      </c>
      <c r="C587" s="39" t="s">
        <v>1151</v>
      </c>
      <c r="E587" s="35">
        <v>2894</v>
      </c>
      <c r="F587" s="35">
        <v>3055</v>
      </c>
      <c r="H587" s="36">
        <f t="shared" si="24"/>
        <v>-161</v>
      </c>
      <c r="I587" s="37">
        <f t="shared" si="25"/>
        <v>-5.2700490998363339E-2</v>
      </c>
      <c r="J587" s="37">
        <f t="shared" si="26"/>
        <v>-5.3993671755308004E-3</v>
      </c>
    </row>
    <row r="588" spans="1:10" ht="15" customHeight="1" x14ac:dyDescent="0.25">
      <c r="A588" s="39" t="s">
        <v>1126</v>
      </c>
      <c r="B588" s="38" t="s">
        <v>1152</v>
      </c>
      <c r="C588" s="39" t="s">
        <v>1153</v>
      </c>
      <c r="E588" s="35">
        <v>2670</v>
      </c>
      <c r="F588" s="35">
        <v>2942</v>
      </c>
      <c r="H588" s="36">
        <f t="shared" ref="H588:H596" si="27">E588-F588</f>
        <v>-272</v>
      </c>
      <c r="I588" s="37">
        <f t="shared" ref="I588:I596" si="28">H588/F588</f>
        <v>-9.245411284840245E-2</v>
      </c>
      <c r="J588" s="37">
        <f t="shared" ref="J588:J596" si="29">(E588/F588)^(1/10)-1</f>
        <v>-9.6542109571130519E-3</v>
      </c>
    </row>
    <row r="589" spans="1:10" ht="15" customHeight="1" x14ac:dyDescent="0.25">
      <c r="A589" s="39" t="s">
        <v>1126</v>
      </c>
      <c r="B589" s="38" t="s">
        <v>1154</v>
      </c>
      <c r="C589" s="39" t="s">
        <v>1155</v>
      </c>
      <c r="E589" s="35">
        <v>8776</v>
      </c>
      <c r="F589" s="35">
        <v>8014</v>
      </c>
      <c r="H589" s="36">
        <f t="shared" si="27"/>
        <v>762</v>
      </c>
      <c r="I589" s="37">
        <f t="shared" si="28"/>
        <v>9.5083603693536314E-2</v>
      </c>
      <c r="J589" s="37">
        <f t="shared" si="29"/>
        <v>9.1244473456348896E-3</v>
      </c>
    </row>
    <row r="590" spans="1:10" ht="15" customHeight="1" x14ac:dyDescent="0.25">
      <c r="A590" s="39" t="s">
        <v>1126</v>
      </c>
      <c r="B590" s="38" t="s">
        <v>1156</v>
      </c>
      <c r="C590" s="39" t="s">
        <v>241</v>
      </c>
      <c r="E590" s="35">
        <v>7781</v>
      </c>
      <c r="F590" s="35">
        <v>7725</v>
      </c>
      <c r="H590" s="36">
        <f t="shared" si="27"/>
        <v>56</v>
      </c>
      <c r="I590" s="37">
        <f t="shared" si="28"/>
        <v>7.2491909385113268E-3</v>
      </c>
      <c r="J590" s="37">
        <f t="shared" si="29"/>
        <v>7.2256510958479403E-4</v>
      </c>
    </row>
    <row r="591" spans="1:10" ht="15" customHeight="1" x14ac:dyDescent="0.25">
      <c r="A591" s="39" t="s">
        <v>1126</v>
      </c>
      <c r="B591" s="38" t="s">
        <v>1157</v>
      </c>
      <c r="C591" s="39" t="s">
        <v>1158</v>
      </c>
      <c r="E591" s="35">
        <v>2444</v>
      </c>
      <c r="F591" s="35">
        <v>2514</v>
      </c>
      <c r="H591" s="36">
        <f t="shared" si="27"/>
        <v>-70</v>
      </c>
      <c r="I591" s="37">
        <f t="shared" si="28"/>
        <v>-2.7844073190135241E-2</v>
      </c>
      <c r="J591" s="37">
        <f t="shared" si="29"/>
        <v>-2.8199234113566174E-3</v>
      </c>
    </row>
    <row r="592" spans="1:10" ht="15" customHeight="1" x14ac:dyDescent="0.25">
      <c r="A592" s="39" t="s">
        <v>1126</v>
      </c>
      <c r="B592" s="38" t="s">
        <v>1159</v>
      </c>
      <c r="C592" s="39" t="s">
        <v>1160</v>
      </c>
      <c r="E592" s="35">
        <v>15249</v>
      </c>
      <c r="F592" s="35">
        <v>14950</v>
      </c>
      <c r="H592" s="36">
        <f t="shared" si="27"/>
        <v>299</v>
      </c>
      <c r="I592" s="37">
        <f t="shared" si="28"/>
        <v>0.02</v>
      </c>
      <c r="J592" s="37">
        <f t="shared" si="29"/>
        <v>1.9822247447451868E-3</v>
      </c>
    </row>
    <row r="593" spans="1:10" ht="15" customHeight="1" x14ac:dyDescent="0.25">
      <c r="A593" s="39" t="s">
        <v>1126</v>
      </c>
      <c r="B593" s="38" t="s">
        <v>1161</v>
      </c>
      <c r="C593" s="39" t="s">
        <v>1162</v>
      </c>
      <c r="E593" s="35">
        <v>3241</v>
      </c>
      <c r="F593" s="35">
        <v>3339</v>
      </c>
      <c r="H593" s="36">
        <f t="shared" si="27"/>
        <v>-98</v>
      </c>
      <c r="I593" s="37">
        <f t="shared" si="28"/>
        <v>-2.9350104821802937E-2</v>
      </c>
      <c r="J593" s="37">
        <f t="shared" si="29"/>
        <v>-2.9745110301165889E-3</v>
      </c>
    </row>
    <row r="594" spans="1:10" ht="15" customHeight="1" x14ac:dyDescent="0.25">
      <c r="A594" s="39" t="s">
        <v>1126</v>
      </c>
      <c r="B594" s="38" t="s">
        <v>1163</v>
      </c>
      <c r="C594" s="39" t="s">
        <v>1164</v>
      </c>
      <c r="E594" s="35">
        <v>7299</v>
      </c>
      <c r="F594" s="35">
        <v>6461</v>
      </c>
      <c r="H594" s="36">
        <f t="shared" si="27"/>
        <v>838</v>
      </c>
      <c r="I594" s="37">
        <f t="shared" si="28"/>
        <v>0.12970128463086208</v>
      </c>
      <c r="J594" s="37">
        <f t="shared" si="29"/>
        <v>1.2269990980137369E-2</v>
      </c>
    </row>
    <row r="595" spans="1:10" ht="15" customHeight="1" x14ac:dyDescent="0.25">
      <c r="A595" s="39" t="s">
        <v>1126</v>
      </c>
      <c r="B595" s="38" t="s">
        <v>1165</v>
      </c>
      <c r="C595" s="39" t="s">
        <v>195</v>
      </c>
      <c r="E595" s="35">
        <v>6492</v>
      </c>
      <c r="F595" s="35">
        <v>6651</v>
      </c>
      <c r="H595" s="36">
        <f t="shared" si="27"/>
        <v>-159</v>
      </c>
      <c r="I595" s="37">
        <f t="shared" si="28"/>
        <v>-2.390617952187641E-2</v>
      </c>
      <c r="J595" s="37">
        <f t="shared" si="29"/>
        <v>-2.4167319547292454E-3</v>
      </c>
    </row>
    <row r="596" spans="1:10" ht="15" customHeight="1" x14ac:dyDescent="0.25">
      <c r="A596" s="41" t="s">
        <v>1126</v>
      </c>
      <c r="B596" s="42" t="s">
        <v>1166</v>
      </c>
      <c r="C596" s="41" t="s">
        <v>1167</v>
      </c>
      <c r="D596" s="43"/>
      <c r="E596" s="44">
        <v>4606</v>
      </c>
      <c r="F596" s="44">
        <v>4882</v>
      </c>
      <c r="G596" s="43"/>
      <c r="H596" s="45">
        <f t="shared" si="27"/>
        <v>-276</v>
      </c>
      <c r="I596" s="46">
        <f t="shared" si="28"/>
        <v>-5.6534207292093401E-2</v>
      </c>
      <c r="J596" s="46">
        <f t="shared" si="29"/>
        <v>-5.8026164681528325E-3</v>
      </c>
    </row>
    <row r="597" spans="1:10" ht="15" customHeight="1" x14ac:dyDescent="0.25">
      <c r="I597" s="37"/>
    </row>
    <row r="598" spans="1:10" ht="15" customHeight="1" x14ac:dyDescent="0.25">
      <c r="A598" s="2" t="s">
        <v>1192</v>
      </c>
      <c r="I598" s="37"/>
    </row>
    <row r="599" spans="1:10" ht="15" customHeight="1" x14ac:dyDescent="0.25">
      <c r="A599" s="2"/>
      <c r="F599" s="47"/>
      <c r="I599" s="37"/>
    </row>
    <row r="600" spans="1:10" ht="15" customHeight="1" x14ac:dyDescent="0.25">
      <c r="A600" s="48" t="s">
        <v>1193</v>
      </c>
      <c r="I600" s="37"/>
    </row>
    <row r="601" spans="1:10" ht="15" customHeight="1" x14ac:dyDescent="0.25">
      <c r="A601" s="48" t="s">
        <v>1194</v>
      </c>
      <c r="I601" s="37"/>
    </row>
    <row r="602" spans="1:10" ht="15" customHeight="1" x14ac:dyDescent="0.25">
      <c r="A602" s="2"/>
      <c r="I602" s="37"/>
    </row>
    <row r="603" spans="1:10" ht="15" customHeight="1" x14ac:dyDescent="0.25">
      <c r="A603" s="2" t="s">
        <v>1195</v>
      </c>
      <c r="I603" s="37"/>
    </row>
    <row r="604" spans="1:10" ht="15" customHeight="1" x14ac:dyDescent="0.25">
      <c r="A604" s="2" t="s">
        <v>1168</v>
      </c>
      <c r="I604" s="37"/>
    </row>
    <row r="605" spans="1:10" ht="15" customHeight="1" x14ac:dyDescent="0.25">
      <c r="I605" s="37"/>
    </row>
    <row r="606" spans="1:10" ht="15" customHeight="1" x14ac:dyDescent="0.25">
      <c r="A606" s="39"/>
      <c r="I606" s="37"/>
    </row>
    <row r="607" spans="1:10" ht="15" customHeight="1" x14ac:dyDescent="0.25">
      <c r="A607" s="39"/>
      <c r="I607" s="37"/>
    </row>
    <row r="608" spans="1:10" ht="15" customHeight="1" x14ac:dyDescent="0.25">
      <c r="I608" s="37"/>
    </row>
    <row r="609" spans="9:9" ht="15" customHeight="1" x14ac:dyDescent="0.25">
      <c r="I609" s="37"/>
    </row>
    <row r="610" spans="9:9" ht="15" customHeight="1" x14ac:dyDescent="0.25">
      <c r="I610" s="37"/>
    </row>
    <row r="611" spans="9:9" ht="15" customHeight="1" x14ac:dyDescent="0.25">
      <c r="I611" s="37"/>
    </row>
    <row r="612" spans="9:9" ht="15" customHeight="1" x14ac:dyDescent="0.25">
      <c r="I612" s="37"/>
    </row>
    <row r="613" spans="9:9" ht="15" customHeight="1" x14ac:dyDescent="0.25">
      <c r="I613" s="37"/>
    </row>
    <row r="614" spans="9:9" ht="15" customHeight="1" x14ac:dyDescent="0.25">
      <c r="I614" s="37"/>
    </row>
    <row r="615" spans="9:9" ht="15" customHeight="1" x14ac:dyDescent="0.25">
      <c r="I615" s="37"/>
    </row>
    <row r="616" spans="9:9" ht="15" customHeight="1" x14ac:dyDescent="0.25">
      <c r="I616" s="37"/>
    </row>
  </sheetData>
  <mergeCells count="7">
    <mergeCell ref="A4:A7"/>
    <mergeCell ref="H4:J4"/>
    <mergeCell ref="B6:B7"/>
    <mergeCell ref="C6:C7"/>
    <mergeCell ref="H6:H7"/>
    <mergeCell ref="I6:I7"/>
    <mergeCell ref="E4:F4"/>
  </mergeCells>
  <pageMargins left="0" right="0" top="0.25" bottom="0.25" header="0.5" footer="0.5"/>
  <pageSetup scale="98" fitToHeight="27" orientation="portrait" horizontalDpi="96" verticalDpi="96" r:id="rId1"/>
  <headerFooter alignWithMargins="0"/>
  <rowBreaks count="19" manualBreakCount="19">
    <brk id="34" max="16383" man="1"/>
    <brk id="105" max="16383" man="1"/>
    <brk id="146" max="16383" man="1"/>
    <brk id="184" max="16383" man="1"/>
    <brk id="201" max="16383" man="1"/>
    <brk id="216" max="16383" man="1"/>
    <brk id="239" max="16383" man="1"/>
    <brk id="264" max="16383" man="1"/>
    <brk id="277" max="16383" man="1"/>
    <brk id="304" max="16383" man="1"/>
    <brk id="317" max="16383" man="1"/>
    <brk id="343" max="16383" man="1"/>
    <brk id="437" max="16383" man="1"/>
    <brk id="471" max="16383" man="1"/>
    <brk id="488" max="16383" man="1"/>
    <brk id="504" max="16383" man="1"/>
    <brk id="526" max="16383" man="1"/>
    <brk id="551" max="16383" man="1"/>
    <brk id="57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2DF45-68B1-4659-86F7-58ECD7D91EE4}">
  <dimension ref="A1:K616"/>
  <sheetViews>
    <sheetView zoomScale="96" zoomScaleNormal="113" workbookViewId="0"/>
  </sheetViews>
  <sheetFormatPr defaultColWidth="11" defaultRowHeight="15" customHeight="1" x14ac:dyDescent="0.25"/>
  <cols>
    <col min="1" max="1" width="9.33203125" style="13" customWidth="1"/>
    <col min="2" max="2" width="11" style="13"/>
    <col min="3" max="3" width="29.33203125" style="13" customWidth="1"/>
    <col min="4" max="4" width="3.6640625" style="13" customWidth="1"/>
    <col min="5" max="6" width="11" style="13"/>
    <col min="7" max="7" width="3" style="13" customWidth="1"/>
    <col min="8" max="8" width="10" style="14" customWidth="1"/>
    <col min="9" max="9" width="9.6640625" style="13" customWidth="1"/>
    <col min="10" max="10" width="9.5546875" style="15" customWidth="1"/>
    <col min="11" max="11" width="5.33203125" style="13" customWidth="1"/>
    <col min="12" max="16384" width="11" style="13"/>
  </cols>
  <sheetData>
    <row r="1" spans="1:11" ht="15" customHeight="1" x14ac:dyDescent="0.3">
      <c r="A1" s="1" t="s">
        <v>1186</v>
      </c>
      <c r="B1" s="12"/>
    </row>
    <row r="2" spans="1:11" ht="15" customHeight="1" x14ac:dyDescent="0.25">
      <c r="A2" s="11" t="s">
        <v>1</v>
      </c>
      <c r="B2" s="12"/>
    </row>
    <row r="3" spans="1:11" ht="1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6"/>
    </row>
    <row r="4" spans="1:11" ht="15" customHeight="1" x14ac:dyDescent="0.25">
      <c r="A4" s="53" t="s">
        <v>1189</v>
      </c>
      <c r="B4" s="3"/>
      <c r="C4" s="3"/>
      <c r="D4" s="3"/>
      <c r="E4" s="55" t="s">
        <v>1185</v>
      </c>
      <c r="F4" s="55"/>
      <c r="G4" s="4"/>
      <c r="H4" s="55" t="s">
        <v>2</v>
      </c>
      <c r="I4" s="55"/>
      <c r="J4" s="55"/>
    </row>
    <row r="5" spans="1:11" ht="15" customHeight="1" x14ac:dyDescent="0.25">
      <c r="A5" s="53"/>
      <c r="B5" s="3"/>
      <c r="C5" s="3"/>
      <c r="D5" s="3"/>
      <c r="E5" s="59" t="s">
        <v>1184</v>
      </c>
      <c r="F5" s="59"/>
      <c r="G5" s="3"/>
      <c r="H5" s="5"/>
      <c r="I5" s="3"/>
      <c r="J5" s="49" t="s">
        <v>3</v>
      </c>
    </row>
    <row r="6" spans="1:11" ht="15" customHeight="1" x14ac:dyDescent="0.25">
      <c r="A6" s="53"/>
      <c r="B6" s="53" t="s">
        <v>1190</v>
      </c>
      <c r="C6" s="56" t="s">
        <v>4</v>
      </c>
      <c r="D6" s="6"/>
      <c r="E6" s="7" t="s">
        <v>5</v>
      </c>
      <c r="F6" s="7" t="s">
        <v>5</v>
      </c>
      <c r="G6" s="6"/>
      <c r="H6" s="58" t="s">
        <v>6</v>
      </c>
      <c r="I6" s="56" t="s">
        <v>7</v>
      </c>
      <c r="J6" s="50" t="s">
        <v>8</v>
      </c>
    </row>
    <row r="7" spans="1:11" ht="15" customHeight="1" x14ac:dyDescent="0.25">
      <c r="A7" s="54"/>
      <c r="B7" s="54"/>
      <c r="C7" s="57"/>
      <c r="D7" s="8"/>
      <c r="E7" s="9" t="s">
        <v>9</v>
      </c>
      <c r="F7" s="9" t="s">
        <v>10</v>
      </c>
      <c r="G7" s="10"/>
      <c r="H7" s="55"/>
      <c r="I7" s="57"/>
      <c r="J7" s="51" t="s">
        <v>11</v>
      </c>
    </row>
    <row r="8" spans="1:11" ht="15" customHeight="1" x14ac:dyDescent="0.25">
      <c r="A8" s="17"/>
      <c r="B8" s="17"/>
      <c r="C8" s="18"/>
      <c r="D8" s="19"/>
      <c r="E8" s="20"/>
      <c r="F8" s="20"/>
      <c r="G8" s="21"/>
      <c r="H8" s="22"/>
      <c r="I8" s="23"/>
      <c r="J8" s="24"/>
    </row>
    <row r="9" spans="1:11" ht="15" customHeight="1" x14ac:dyDescent="0.25">
      <c r="A9" s="25" t="s">
        <v>12</v>
      </c>
      <c r="B9" s="17"/>
      <c r="C9" s="26" t="s">
        <v>13</v>
      </c>
      <c r="D9" s="19"/>
      <c r="E9" s="27">
        <v>7286419</v>
      </c>
      <c r="F9" s="27">
        <v>7236750</v>
      </c>
      <c r="G9" s="21"/>
      <c r="H9" s="28">
        <f>E9-F9</f>
        <v>49669</v>
      </c>
      <c r="I9" s="29">
        <f t="shared" ref="I9" si="0">IFERROR(H9/F9,"-")</f>
        <v>6.8634400801464747E-3</v>
      </c>
      <c r="J9" s="29">
        <f t="shared" ref="J9" si="1">IFERROR((E9/F9)^(1/10)-1,"-")</f>
        <v>6.8423337044043464E-4</v>
      </c>
    </row>
    <row r="10" spans="1:11" ht="15" customHeight="1" x14ac:dyDescent="0.25">
      <c r="A10" s="30"/>
      <c r="B10" s="30"/>
      <c r="C10" s="31"/>
      <c r="E10" s="30"/>
      <c r="F10" s="30"/>
      <c r="G10" s="30"/>
      <c r="H10" s="32"/>
      <c r="I10" s="33"/>
      <c r="J10" s="34"/>
    </row>
    <row r="11" spans="1:11" ht="15" customHeight="1" x14ac:dyDescent="0.25">
      <c r="A11" s="25" t="s">
        <v>14</v>
      </c>
      <c r="C11" s="26" t="s">
        <v>15</v>
      </c>
      <c r="E11" s="35">
        <v>220821</v>
      </c>
      <c r="F11" s="35">
        <v>228308</v>
      </c>
      <c r="H11" s="36">
        <f>E11-F11</f>
        <v>-7487</v>
      </c>
      <c r="I11" s="37">
        <f t="shared" ref="I11:I74" si="2">IFERROR(H11/F11,"-")</f>
        <v>-3.2793419415876796E-2</v>
      </c>
      <c r="J11" s="37">
        <f t="shared" ref="J11:J74" si="3">IFERROR((E11/F11)^(1/10)-1,"-")</f>
        <v>-3.3287649320152823E-3</v>
      </c>
    </row>
    <row r="12" spans="1:11" ht="15" customHeight="1" x14ac:dyDescent="0.25">
      <c r="A12" s="25" t="s">
        <v>14</v>
      </c>
      <c r="B12" s="38" t="s">
        <v>16</v>
      </c>
      <c r="C12" s="39" t="s">
        <v>17</v>
      </c>
      <c r="D12" s="35"/>
      <c r="E12" s="35">
        <v>8051</v>
      </c>
      <c r="F12" s="35">
        <v>7780</v>
      </c>
      <c r="H12" s="36">
        <f t="shared" ref="H12:H75" si="4">E12-F12</f>
        <v>271</v>
      </c>
      <c r="I12" s="37">
        <f t="shared" si="2"/>
        <v>3.4832904884318769E-2</v>
      </c>
      <c r="J12" s="37">
        <f t="shared" si="3"/>
        <v>3.4298654862645606E-3</v>
      </c>
    </row>
    <row r="13" spans="1:11" ht="15" customHeight="1" x14ac:dyDescent="0.25">
      <c r="A13" s="25" t="s">
        <v>14</v>
      </c>
      <c r="B13" s="38" t="s">
        <v>18</v>
      </c>
      <c r="C13" s="39" t="s">
        <v>19</v>
      </c>
      <c r="E13" s="35">
        <v>26984</v>
      </c>
      <c r="F13" s="35">
        <v>27514</v>
      </c>
      <c r="H13" s="36">
        <f t="shared" si="4"/>
        <v>-530</v>
      </c>
      <c r="I13" s="37">
        <f t="shared" si="2"/>
        <v>-1.9262920694918952E-2</v>
      </c>
      <c r="J13" s="37">
        <f t="shared" si="3"/>
        <v>-1.9431963724599877E-3</v>
      </c>
    </row>
    <row r="14" spans="1:11" ht="15" customHeight="1" x14ac:dyDescent="0.25">
      <c r="A14" s="25" t="s">
        <v>14</v>
      </c>
      <c r="B14" s="38" t="s">
        <v>20</v>
      </c>
      <c r="C14" s="39" t="s">
        <v>21</v>
      </c>
      <c r="E14" s="35">
        <v>7228</v>
      </c>
      <c r="F14" s="35">
        <v>8800</v>
      </c>
      <c r="H14" s="36">
        <f t="shared" si="4"/>
        <v>-1572</v>
      </c>
      <c r="I14" s="37">
        <f t="shared" si="2"/>
        <v>-0.17863636363636365</v>
      </c>
      <c r="J14" s="37">
        <f t="shared" si="3"/>
        <v>-1.948656855785813E-2</v>
      </c>
    </row>
    <row r="15" spans="1:11" ht="15" customHeight="1" x14ac:dyDescent="0.25">
      <c r="A15" s="25" t="s">
        <v>14</v>
      </c>
      <c r="B15" s="38" t="s">
        <v>22</v>
      </c>
      <c r="C15" s="39" t="s">
        <v>23</v>
      </c>
      <c r="D15" s="40"/>
      <c r="E15" s="35">
        <v>3052</v>
      </c>
      <c r="F15" s="35">
        <v>3249</v>
      </c>
      <c r="H15" s="36">
        <f t="shared" si="4"/>
        <v>-197</v>
      </c>
      <c r="I15" s="37">
        <f t="shared" si="2"/>
        <v>-6.0634041243459523E-2</v>
      </c>
      <c r="J15" s="37">
        <f t="shared" si="3"/>
        <v>-6.2354924487790786E-3</v>
      </c>
    </row>
    <row r="16" spans="1:11" ht="15" customHeight="1" x14ac:dyDescent="0.25">
      <c r="A16" s="25" t="s">
        <v>14</v>
      </c>
      <c r="B16" s="38" t="s">
        <v>24</v>
      </c>
      <c r="C16" s="39" t="s">
        <v>25</v>
      </c>
      <c r="E16" s="35">
        <v>6124</v>
      </c>
      <c r="F16" s="35">
        <v>6701</v>
      </c>
      <c r="H16" s="36">
        <f t="shared" si="4"/>
        <v>-577</v>
      </c>
      <c r="I16" s="37">
        <f t="shared" si="2"/>
        <v>-8.6106551261005818E-2</v>
      </c>
      <c r="J16" s="37">
        <f t="shared" si="3"/>
        <v>-8.963713342880264E-3</v>
      </c>
    </row>
    <row r="17" spans="1:10" ht="15" customHeight="1" x14ac:dyDescent="0.25">
      <c r="A17" s="25" t="s">
        <v>14</v>
      </c>
      <c r="B17" s="38" t="s">
        <v>26</v>
      </c>
      <c r="C17" s="39" t="s">
        <v>27</v>
      </c>
      <c r="E17" s="35">
        <v>454</v>
      </c>
      <c r="F17" s="35">
        <v>475</v>
      </c>
      <c r="H17" s="36">
        <f t="shared" si="4"/>
        <v>-21</v>
      </c>
      <c r="I17" s="37">
        <f t="shared" si="2"/>
        <v>-4.4210526315789471E-2</v>
      </c>
      <c r="J17" s="37">
        <f t="shared" si="3"/>
        <v>-4.5115528313606212E-3</v>
      </c>
    </row>
    <row r="18" spans="1:10" ht="15" customHeight="1" x14ac:dyDescent="0.25">
      <c r="A18" s="25" t="s">
        <v>14</v>
      </c>
      <c r="B18" s="38" t="s">
        <v>28</v>
      </c>
      <c r="C18" s="39" t="s">
        <v>29</v>
      </c>
      <c r="E18" s="35">
        <v>39506</v>
      </c>
      <c r="F18" s="35">
        <v>37693</v>
      </c>
      <c r="H18" s="36">
        <f t="shared" si="4"/>
        <v>1813</v>
      </c>
      <c r="I18" s="37">
        <f t="shared" si="2"/>
        <v>4.8099116546838933E-2</v>
      </c>
      <c r="J18" s="37">
        <f t="shared" si="3"/>
        <v>4.7088678652538185E-3</v>
      </c>
    </row>
    <row r="19" spans="1:10" ht="15" customHeight="1" x14ac:dyDescent="0.25">
      <c r="A19" s="25" t="s">
        <v>14</v>
      </c>
      <c r="B19" s="38" t="s">
        <v>30</v>
      </c>
      <c r="C19" s="39" t="s">
        <v>31</v>
      </c>
      <c r="E19" s="35">
        <v>3173</v>
      </c>
      <c r="F19" s="35">
        <v>3128</v>
      </c>
      <c r="H19" s="36">
        <f t="shared" si="4"/>
        <v>45</v>
      </c>
      <c r="I19" s="37">
        <f t="shared" si="2"/>
        <v>1.438618925831202E-2</v>
      </c>
      <c r="J19" s="37">
        <f t="shared" si="3"/>
        <v>1.4293895966632775E-3</v>
      </c>
    </row>
    <row r="20" spans="1:10" ht="15" customHeight="1" x14ac:dyDescent="0.25">
      <c r="A20" s="25" t="s">
        <v>14</v>
      </c>
      <c r="B20" s="38" t="s">
        <v>32</v>
      </c>
      <c r="C20" s="39" t="s">
        <v>33</v>
      </c>
      <c r="E20" s="35">
        <v>1604</v>
      </c>
      <c r="F20" s="35">
        <v>1717</v>
      </c>
      <c r="H20" s="36">
        <f t="shared" si="4"/>
        <v>-113</v>
      </c>
      <c r="I20" s="37">
        <f t="shared" si="2"/>
        <v>-6.581246359930111E-2</v>
      </c>
      <c r="J20" s="37">
        <f t="shared" si="3"/>
        <v>-6.7846866240117709E-3</v>
      </c>
    </row>
    <row r="21" spans="1:10" ht="15" customHeight="1" x14ac:dyDescent="0.25">
      <c r="A21" s="25" t="s">
        <v>14</v>
      </c>
      <c r="B21" s="38" t="s">
        <v>34</v>
      </c>
      <c r="C21" s="39" t="s">
        <v>35</v>
      </c>
      <c r="E21" s="35">
        <v>1637</v>
      </c>
      <c r="F21" s="35">
        <v>1758</v>
      </c>
      <c r="H21" s="36">
        <f t="shared" si="4"/>
        <v>-121</v>
      </c>
      <c r="I21" s="37">
        <f t="shared" si="2"/>
        <v>-6.882821387940842E-2</v>
      </c>
      <c r="J21" s="37">
        <f t="shared" si="3"/>
        <v>-7.1057837694362691E-3</v>
      </c>
    </row>
    <row r="22" spans="1:10" ht="15" customHeight="1" x14ac:dyDescent="0.25">
      <c r="A22" s="25" t="s">
        <v>14</v>
      </c>
      <c r="B22" s="38" t="s">
        <v>36</v>
      </c>
      <c r="C22" s="39" t="s">
        <v>37</v>
      </c>
      <c r="E22" s="35">
        <v>32808</v>
      </c>
      <c r="F22" s="35">
        <v>33597</v>
      </c>
      <c r="H22" s="36">
        <f t="shared" si="4"/>
        <v>-789</v>
      </c>
      <c r="I22" s="37">
        <f t="shared" si="2"/>
        <v>-2.3484239664255738E-2</v>
      </c>
      <c r="J22" s="37">
        <f t="shared" si="3"/>
        <v>-2.373617422405383E-3</v>
      </c>
    </row>
    <row r="23" spans="1:10" ht="15" customHeight="1" x14ac:dyDescent="0.25">
      <c r="A23" s="25" t="s">
        <v>14</v>
      </c>
      <c r="B23" s="38" t="s">
        <v>38</v>
      </c>
      <c r="C23" s="39" t="s">
        <v>39</v>
      </c>
      <c r="E23" s="35">
        <v>23424</v>
      </c>
      <c r="F23" s="35">
        <v>23113</v>
      </c>
      <c r="H23" s="36">
        <f t="shared" si="4"/>
        <v>311</v>
      </c>
      <c r="I23" s="37">
        <f t="shared" si="2"/>
        <v>1.3455631030156189E-2</v>
      </c>
      <c r="J23" s="37">
        <f t="shared" si="3"/>
        <v>1.3374844340134917E-3</v>
      </c>
    </row>
    <row r="24" spans="1:10" ht="15" customHeight="1" x14ac:dyDescent="0.25">
      <c r="A24" s="25" t="s">
        <v>14</v>
      </c>
      <c r="B24" s="38" t="s">
        <v>40</v>
      </c>
      <c r="C24" s="39" t="s">
        <v>41</v>
      </c>
      <c r="E24" s="35">
        <v>11194</v>
      </c>
      <c r="F24" s="35">
        <v>11695</v>
      </c>
      <c r="H24" s="36">
        <f t="shared" si="4"/>
        <v>-501</v>
      </c>
      <c r="I24" s="37">
        <f t="shared" si="2"/>
        <v>-4.283882000855066E-2</v>
      </c>
      <c r="J24" s="37">
        <f t="shared" si="3"/>
        <v>-4.3687769647552388E-3</v>
      </c>
    </row>
    <row r="25" spans="1:10" ht="15" customHeight="1" x14ac:dyDescent="0.25">
      <c r="A25" s="25" t="s">
        <v>14</v>
      </c>
      <c r="B25" s="38" t="s">
        <v>42</v>
      </c>
      <c r="C25" s="39" t="s">
        <v>43</v>
      </c>
      <c r="E25" s="35">
        <v>6609</v>
      </c>
      <c r="F25" s="35">
        <v>6882</v>
      </c>
      <c r="H25" s="36">
        <f t="shared" si="4"/>
        <v>-273</v>
      </c>
      <c r="I25" s="37">
        <f t="shared" si="2"/>
        <v>-3.9668700959023542E-2</v>
      </c>
      <c r="J25" s="37">
        <f t="shared" si="3"/>
        <v>-4.0395142125513317E-3</v>
      </c>
    </row>
    <row r="26" spans="1:10" ht="15" customHeight="1" x14ac:dyDescent="0.25">
      <c r="A26" s="25" t="s">
        <v>14</v>
      </c>
      <c r="B26" s="38" t="s">
        <v>44</v>
      </c>
      <c r="C26" s="39" t="s">
        <v>45</v>
      </c>
      <c r="E26" s="35">
        <v>880</v>
      </c>
      <c r="F26" s="35">
        <v>885</v>
      </c>
      <c r="H26" s="36">
        <f t="shared" si="4"/>
        <v>-5</v>
      </c>
      <c r="I26" s="37">
        <f t="shared" si="2"/>
        <v>-5.6497175141242938E-3</v>
      </c>
      <c r="J26" s="37">
        <f t="shared" si="3"/>
        <v>-5.6641328096651566E-4</v>
      </c>
    </row>
    <row r="27" spans="1:10" ht="15" customHeight="1" x14ac:dyDescent="0.25">
      <c r="A27" s="25" t="s">
        <v>14</v>
      </c>
      <c r="B27" s="38" t="s">
        <v>46</v>
      </c>
      <c r="C27" s="39" t="s">
        <v>47</v>
      </c>
      <c r="E27" s="35">
        <v>5134</v>
      </c>
      <c r="F27" s="35">
        <v>6179</v>
      </c>
      <c r="H27" s="36">
        <f t="shared" si="4"/>
        <v>-1045</v>
      </c>
      <c r="I27" s="37">
        <f t="shared" si="2"/>
        <v>-0.16912121702540864</v>
      </c>
      <c r="J27" s="37">
        <f t="shared" si="3"/>
        <v>-1.8356564002249498E-2</v>
      </c>
    </row>
    <row r="28" spans="1:10" ht="15" customHeight="1" x14ac:dyDescent="0.25">
      <c r="A28" s="25" t="s">
        <v>14</v>
      </c>
      <c r="B28" s="38" t="s">
        <v>48</v>
      </c>
      <c r="C28" s="39" t="s">
        <v>49</v>
      </c>
      <c r="E28" s="35">
        <v>4811</v>
      </c>
      <c r="F28" s="35">
        <v>5101</v>
      </c>
      <c r="H28" s="36">
        <f t="shared" si="4"/>
        <v>-290</v>
      </c>
      <c r="I28" s="37">
        <f t="shared" si="2"/>
        <v>-5.6851597725936093E-2</v>
      </c>
      <c r="J28" s="37">
        <f t="shared" si="3"/>
        <v>-5.83606723240504E-3</v>
      </c>
    </row>
    <row r="29" spans="1:10" ht="15" customHeight="1" x14ac:dyDescent="0.25">
      <c r="A29" s="25" t="s">
        <v>14</v>
      </c>
      <c r="B29" s="38" t="s">
        <v>50</v>
      </c>
      <c r="C29" s="39" t="s">
        <v>51</v>
      </c>
      <c r="E29" s="35">
        <v>7460</v>
      </c>
      <c r="F29" s="35">
        <v>7934</v>
      </c>
      <c r="H29" s="36">
        <f t="shared" si="4"/>
        <v>-474</v>
      </c>
      <c r="I29" s="37">
        <f t="shared" si="2"/>
        <v>-5.9742878749684904E-2</v>
      </c>
      <c r="J29" s="37">
        <f t="shared" si="3"/>
        <v>-6.1412557135512857E-3</v>
      </c>
    </row>
    <row r="30" spans="1:10" ht="15" customHeight="1" x14ac:dyDescent="0.25">
      <c r="A30" s="25" t="s">
        <v>14</v>
      </c>
      <c r="B30" s="38" t="s">
        <v>52</v>
      </c>
      <c r="C30" s="39" t="s">
        <v>53</v>
      </c>
      <c r="E30" s="35">
        <v>10313</v>
      </c>
      <c r="F30" s="35">
        <v>11935</v>
      </c>
      <c r="H30" s="36">
        <f t="shared" si="4"/>
        <v>-1622</v>
      </c>
      <c r="I30" s="37">
        <f t="shared" si="2"/>
        <v>-0.13590280687054881</v>
      </c>
      <c r="J30" s="37">
        <f t="shared" si="3"/>
        <v>-1.4500837730151206E-2</v>
      </c>
    </row>
    <row r="31" spans="1:10" ht="15" customHeight="1" x14ac:dyDescent="0.25">
      <c r="A31" s="25" t="s">
        <v>14</v>
      </c>
      <c r="B31" s="38" t="s">
        <v>54</v>
      </c>
      <c r="C31" s="39" t="s">
        <v>55</v>
      </c>
      <c r="E31" s="35">
        <v>1064</v>
      </c>
      <c r="F31" s="35">
        <v>1082</v>
      </c>
      <c r="H31" s="36">
        <f t="shared" si="4"/>
        <v>-18</v>
      </c>
      <c r="I31" s="37">
        <f t="shared" si="2"/>
        <v>-1.6635859519408502E-2</v>
      </c>
      <c r="J31" s="37">
        <f t="shared" si="3"/>
        <v>-1.6761726014465905E-3</v>
      </c>
    </row>
    <row r="32" spans="1:10" ht="15" customHeight="1" x14ac:dyDescent="0.25">
      <c r="A32" s="25" t="s">
        <v>14</v>
      </c>
      <c r="B32" s="38" t="s">
        <v>56</v>
      </c>
      <c r="C32" s="39" t="s">
        <v>57</v>
      </c>
      <c r="E32" s="35">
        <v>9095</v>
      </c>
      <c r="F32" s="35">
        <v>9771</v>
      </c>
      <c r="H32" s="36">
        <f t="shared" si="4"/>
        <v>-676</v>
      </c>
      <c r="I32" s="37">
        <f t="shared" si="2"/>
        <v>-6.9184320949749259E-2</v>
      </c>
      <c r="J32" s="37">
        <f t="shared" si="3"/>
        <v>-7.1437614571834285E-3</v>
      </c>
    </row>
    <row r="33" spans="1:10" ht="15" customHeight="1" x14ac:dyDescent="0.25">
      <c r="A33" s="25" t="s">
        <v>14</v>
      </c>
      <c r="B33" s="38" t="s">
        <v>58</v>
      </c>
      <c r="C33" s="39" t="s">
        <v>59</v>
      </c>
      <c r="E33" s="35">
        <v>7776</v>
      </c>
      <c r="F33" s="35">
        <v>8728</v>
      </c>
      <c r="H33" s="36">
        <f t="shared" si="4"/>
        <v>-952</v>
      </c>
      <c r="I33" s="37">
        <f t="shared" si="2"/>
        <v>-0.10907424381301559</v>
      </c>
      <c r="J33" s="37">
        <f t="shared" si="3"/>
        <v>-1.1482979628961054E-2</v>
      </c>
    </row>
    <row r="34" spans="1:10" ht="15" customHeight="1" x14ac:dyDescent="0.25">
      <c r="A34" s="25" t="s">
        <v>14</v>
      </c>
      <c r="B34" s="38" t="s">
        <v>60</v>
      </c>
      <c r="C34" s="39" t="s">
        <v>61</v>
      </c>
      <c r="E34" s="35">
        <v>2440</v>
      </c>
      <c r="F34" s="35">
        <v>2591</v>
      </c>
      <c r="H34" s="36">
        <f t="shared" si="4"/>
        <v>-151</v>
      </c>
      <c r="I34" s="37">
        <f t="shared" si="2"/>
        <v>-5.8278656889231957E-2</v>
      </c>
      <c r="J34" s="37">
        <f t="shared" si="3"/>
        <v>-5.9865947281194654E-3</v>
      </c>
    </row>
    <row r="35" spans="1:10" ht="15" customHeight="1" x14ac:dyDescent="0.25">
      <c r="A35" s="39" t="s">
        <v>62</v>
      </c>
      <c r="C35" s="26" t="s">
        <v>63</v>
      </c>
      <c r="E35" s="35">
        <v>751049</v>
      </c>
      <c r="F35" s="35">
        <v>759835</v>
      </c>
      <c r="H35" s="36">
        <f t="shared" si="4"/>
        <v>-8786</v>
      </c>
      <c r="I35" s="37">
        <f t="shared" si="2"/>
        <v>-1.156303671191772E-2</v>
      </c>
      <c r="J35" s="37">
        <f t="shared" si="3"/>
        <v>-1.1623647773740808E-3</v>
      </c>
    </row>
    <row r="36" spans="1:10" ht="15" customHeight="1" x14ac:dyDescent="0.25">
      <c r="A36" s="39" t="s">
        <v>62</v>
      </c>
      <c r="B36" s="38" t="s">
        <v>64</v>
      </c>
      <c r="C36" s="39" t="s">
        <v>65</v>
      </c>
      <c r="E36" s="35">
        <v>6392</v>
      </c>
      <c r="F36" s="35">
        <v>6201</v>
      </c>
      <c r="H36" s="36">
        <f t="shared" si="4"/>
        <v>191</v>
      </c>
      <c r="I36" s="37">
        <f t="shared" si="2"/>
        <v>3.0801483631672309E-2</v>
      </c>
      <c r="J36" s="37">
        <f t="shared" si="3"/>
        <v>3.0382701247064769E-3</v>
      </c>
    </row>
    <row r="37" spans="1:10" ht="15" customHeight="1" x14ac:dyDescent="0.25">
      <c r="A37" s="39" t="s">
        <v>62</v>
      </c>
      <c r="B37" s="38" t="s">
        <v>66</v>
      </c>
      <c r="C37" s="39" t="s">
        <v>67</v>
      </c>
      <c r="E37" s="35">
        <v>1641</v>
      </c>
      <c r="F37" s="35">
        <v>1760</v>
      </c>
      <c r="H37" s="36">
        <f t="shared" si="4"/>
        <v>-119</v>
      </c>
      <c r="I37" s="37">
        <f t="shared" si="2"/>
        <v>-6.7613636363636362E-2</v>
      </c>
      <c r="J37" s="37">
        <f t="shared" si="3"/>
        <v>-6.9763511823454083E-3</v>
      </c>
    </row>
    <row r="38" spans="1:10" ht="15" customHeight="1" x14ac:dyDescent="0.25">
      <c r="A38" s="39" t="s">
        <v>62</v>
      </c>
      <c r="B38" s="38" t="s">
        <v>68</v>
      </c>
      <c r="C38" s="39" t="s">
        <v>69</v>
      </c>
      <c r="E38" s="35">
        <v>19200</v>
      </c>
      <c r="F38" s="35">
        <v>19667</v>
      </c>
      <c r="H38" s="36">
        <f t="shared" si="4"/>
        <v>-467</v>
      </c>
      <c r="I38" s="37">
        <f t="shared" si="2"/>
        <v>-2.3745360248131387E-2</v>
      </c>
      <c r="J38" s="37">
        <f t="shared" si="3"/>
        <v>-2.4002971899514947E-3</v>
      </c>
    </row>
    <row r="39" spans="1:10" ht="15" customHeight="1" x14ac:dyDescent="0.25">
      <c r="A39" s="39" t="s">
        <v>62</v>
      </c>
      <c r="B39" s="38" t="s">
        <v>70</v>
      </c>
      <c r="C39" s="39" t="s">
        <v>71</v>
      </c>
      <c r="E39" s="35">
        <v>4272</v>
      </c>
      <c r="F39" s="35">
        <v>5018</v>
      </c>
      <c r="H39" s="36">
        <f t="shared" si="4"/>
        <v>-746</v>
      </c>
      <c r="I39" s="37">
        <f t="shared" si="2"/>
        <v>-0.14866480669589477</v>
      </c>
      <c r="J39" s="37">
        <f t="shared" si="3"/>
        <v>-1.5966103271747967E-2</v>
      </c>
    </row>
    <row r="40" spans="1:10" ht="15" customHeight="1" x14ac:dyDescent="0.25">
      <c r="A40" s="39" t="s">
        <v>62</v>
      </c>
      <c r="B40" s="38" t="s">
        <v>72</v>
      </c>
      <c r="C40" s="39" t="s">
        <v>73</v>
      </c>
      <c r="E40" s="35">
        <v>4790</v>
      </c>
      <c r="F40" s="35">
        <v>5023</v>
      </c>
      <c r="H40" s="36">
        <f t="shared" si="4"/>
        <v>-233</v>
      </c>
      <c r="I40" s="37">
        <f t="shared" si="2"/>
        <v>-4.6386621540911804E-2</v>
      </c>
      <c r="J40" s="37">
        <f t="shared" si="3"/>
        <v>-4.738433368979944E-3</v>
      </c>
    </row>
    <row r="41" spans="1:10" ht="15" customHeight="1" x14ac:dyDescent="0.25">
      <c r="A41" s="39" t="s">
        <v>62</v>
      </c>
      <c r="B41" s="38" t="s">
        <v>74</v>
      </c>
      <c r="C41" s="39" t="s">
        <v>75</v>
      </c>
      <c r="E41" s="35">
        <v>16739</v>
      </c>
      <c r="F41" s="35">
        <v>16890</v>
      </c>
      <c r="H41" s="36">
        <f t="shared" si="4"/>
        <v>-151</v>
      </c>
      <c r="I41" s="37">
        <f t="shared" si="2"/>
        <v>-8.940201302545886E-3</v>
      </c>
      <c r="J41" s="37">
        <f t="shared" si="3"/>
        <v>-8.9763735226078278E-4</v>
      </c>
    </row>
    <row r="42" spans="1:10" ht="15" customHeight="1" x14ac:dyDescent="0.25">
      <c r="A42" s="39" t="s">
        <v>62</v>
      </c>
      <c r="B42" s="38" t="s">
        <v>76</v>
      </c>
      <c r="C42" s="39" t="s">
        <v>77</v>
      </c>
      <c r="E42" s="35">
        <v>7869</v>
      </c>
      <c r="F42" s="35">
        <v>7872</v>
      </c>
      <c r="H42" s="36">
        <f t="shared" si="4"/>
        <v>-3</v>
      </c>
      <c r="I42" s="37">
        <f t="shared" si="2"/>
        <v>-3.8109756097560977E-4</v>
      </c>
      <c r="J42" s="37">
        <f t="shared" si="3"/>
        <v>-3.8116293266221568E-5</v>
      </c>
    </row>
    <row r="43" spans="1:10" ht="15" customHeight="1" x14ac:dyDescent="0.25">
      <c r="A43" s="39" t="s">
        <v>62</v>
      </c>
      <c r="B43" s="38" t="s">
        <v>78</v>
      </c>
      <c r="C43" s="39" t="s">
        <v>79</v>
      </c>
      <c r="E43" s="35">
        <v>8525</v>
      </c>
      <c r="F43" s="35">
        <v>8036</v>
      </c>
      <c r="H43" s="36">
        <f t="shared" si="4"/>
        <v>489</v>
      </c>
      <c r="I43" s="37">
        <f t="shared" si="2"/>
        <v>6.0851169736187156E-2</v>
      </c>
      <c r="J43" s="37">
        <f t="shared" si="3"/>
        <v>5.9246392826304284E-3</v>
      </c>
    </row>
    <row r="44" spans="1:10" ht="15" customHeight="1" x14ac:dyDescent="0.25">
      <c r="A44" s="39" t="s">
        <v>62</v>
      </c>
      <c r="B44" s="38" t="s">
        <v>80</v>
      </c>
      <c r="C44" s="39" t="s">
        <v>81</v>
      </c>
      <c r="E44" s="35">
        <v>4711</v>
      </c>
      <c r="F44" s="35">
        <v>4665</v>
      </c>
      <c r="H44" s="36">
        <f t="shared" si="4"/>
        <v>46</v>
      </c>
      <c r="I44" s="37">
        <f t="shared" si="2"/>
        <v>9.8606645230439448E-3</v>
      </c>
      <c r="J44" s="37">
        <f t="shared" si="3"/>
        <v>9.8171811193381586E-4</v>
      </c>
    </row>
    <row r="45" spans="1:10" ht="15" customHeight="1" x14ac:dyDescent="0.25">
      <c r="A45" s="39" t="s">
        <v>62</v>
      </c>
      <c r="B45" s="38" t="s">
        <v>82</v>
      </c>
      <c r="C45" s="39" t="s">
        <v>83</v>
      </c>
      <c r="E45" s="35">
        <v>13980</v>
      </c>
      <c r="F45" s="35">
        <v>14899</v>
      </c>
      <c r="H45" s="36">
        <f t="shared" si="4"/>
        <v>-919</v>
      </c>
      <c r="I45" s="37">
        <f t="shared" si="2"/>
        <v>-6.1681992080005368E-2</v>
      </c>
      <c r="J45" s="37">
        <f t="shared" si="3"/>
        <v>-6.3464118956589877E-3</v>
      </c>
    </row>
    <row r="46" spans="1:10" ht="15" customHeight="1" x14ac:dyDescent="0.25">
      <c r="A46" s="39" t="s">
        <v>62</v>
      </c>
      <c r="B46" s="38" t="s">
        <v>84</v>
      </c>
      <c r="C46" s="39" t="s">
        <v>85</v>
      </c>
      <c r="E46" s="35">
        <v>7466</v>
      </c>
      <c r="F46" s="35">
        <v>7350</v>
      </c>
      <c r="H46" s="36">
        <f t="shared" si="4"/>
        <v>116</v>
      </c>
      <c r="I46" s="37">
        <f t="shared" si="2"/>
        <v>1.5782312925170069E-2</v>
      </c>
      <c r="J46" s="37">
        <f t="shared" si="3"/>
        <v>1.5671333989042413E-3</v>
      </c>
    </row>
    <row r="47" spans="1:10" ht="15" customHeight="1" x14ac:dyDescent="0.25">
      <c r="A47" s="39" t="s">
        <v>62</v>
      </c>
      <c r="B47" s="38" t="s">
        <v>86</v>
      </c>
      <c r="C47" s="39" t="s">
        <v>87</v>
      </c>
      <c r="E47" s="35">
        <v>12377</v>
      </c>
      <c r="F47" s="35">
        <v>10235</v>
      </c>
      <c r="H47" s="36">
        <f t="shared" si="4"/>
        <v>2142</v>
      </c>
      <c r="I47" s="37">
        <f t="shared" si="2"/>
        <v>0.20928187591597461</v>
      </c>
      <c r="J47" s="37">
        <f t="shared" si="3"/>
        <v>1.9184369066011397E-2</v>
      </c>
    </row>
    <row r="48" spans="1:10" ht="15" customHeight="1" x14ac:dyDescent="0.25">
      <c r="A48" s="39" t="s">
        <v>62</v>
      </c>
      <c r="B48" s="38" t="s">
        <v>88</v>
      </c>
      <c r="C48" s="39" t="s">
        <v>89</v>
      </c>
      <c r="E48" s="35">
        <v>15524</v>
      </c>
      <c r="F48" s="35">
        <v>15286</v>
      </c>
      <c r="H48" s="36">
        <f t="shared" si="4"/>
        <v>238</v>
      </c>
      <c r="I48" s="37">
        <f t="shared" si="2"/>
        <v>1.5569802433599372E-2</v>
      </c>
      <c r="J48" s="37">
        <f t="shared" si="3"/>
        <v>1.5461777707417301E-3</v>
      </c>
    </row>
    <row r="49" spans="1:10" ht="15" customHeight="1" x14ac:dyDescent="0.25">
      <c r="A49" s="39" t="s">
        <v>62</v>
      </c>
      <c r="B49" s="38" t="s">
        <v>90</v>
      </c>
      <c r="C49" s="39" t="s">
        <v>91</v>
      </c>
      <c r="E49" s="35">
        <v>6342</v>
      </c>
      <c r="F49" s="35">
        <v>6782</v>
      </c>
      <c r="H49" s="36">
        <f t="shared" si="4"/>
        <v>-440</v>
      </c>
      <c r="I49" s="37">
        <f t="shared" si="2"/>
        <v>-6.4877617222058384E-2</v>
      </c>
      <c r="J49" s="37">
        <f t="shared" si="3"/>
        <v>-6.6853397750314958E-3</v>
      </c>
    </row>
    <row r="50" spans="1:10" ht="15" customHeight="1" x14ac:dyDescent="0.25">
      <c r="A50" s="39" t="s">
        <v>62</v>
      </c>
      <c r="B50" s="38" t="s">
        <v>92</v>
      </c>
      <c r="C50" s="39" t="s">
        <v>93</v>
      </c>
      <c r="E50" s="35">
        <v>19669</v>
      </c>
      <c r="F50" s="35">
        <v>19687</v>
      </c>
      <c r="H50" s="36">
        <f t="shared" si="4"/>
        <v>-18</v>
      </c>
      <c r="I50" s="37">
        <f t="shared" si="2"/>
        <v>-9.143089348300909E-4</v>
      </c>
      <c r="J50" s="37">
        <f t="shared" si="3"/>
        <v>-9.1468533518046513E-5</v>
      </c>
    </row>
    <row r="51" spans="1:10" ht="15" customHeight="1" x14ac:dyDescent="0.25">
      <c r="A51" s="39" t="s">
        <v>62</v>
      </c>
      <c r="B51" s="38" t="s">
        <v>94</v>
      </c>
      <c r="C51" s="39" t="s">
        <v>95</v>
      </c>
      <c r="E51" s="35">
        <v>5001</v>
      </c>
      <c r="F51" s="35">
        <v>4965</v>
      </c>
      <c r="H51" s="36">
        <f t="shared" si="4"/>
        <v>36</v>
      </c>
      <c r="I51" s="37">
        <f t="shared" si="2"/>
        <v>7.2507552870090634E-3</v>
      </c>
      <c r="J51" s="37">
        <f t="shared" si="3"/>
        <v>7.2272053068234143E-4</v>
      </c>
    </row>
    <row r="52" spans="1:10" ht="15" customHeight="1" x14ac:dyDescent="0.25">
      <c r="A52" s="39" t="s">
        <v>62</v>
      </c>
      <c r="B52" s="38" t="s">
        <v>96</v>
      </c>
      <c r="C52" s="39" t="s">
        <v>97</v>
      </c>
      <c r="E52" s="35">
        <v>29558</v>
      </c>
      <c r="F52" s="35">
        <v>29161</v>
      </c>
      <c r="H52" s="36">
        <f t="shared" si="4"/>
        <v>397</v>
      </c>
      <c r="I52" s="37">
        <f t="shared" si="2"/>
        <v>1.3614073591440623E-2</v>
      </c>
      <c r="J52" s="37">
        <f t="shared" si="3"/>
        <v>1.3531381350981864E-3</v>
      </c>
    </row>
    <row r="53" spans="1:10" ht="15" customHeight="1" x14ac:dyDescent="0.25">
      <c r="A53" s="39" t="s">
        <v>62</v>
      </c>
      <c r="B53" s="38" t="s">
        <v>98</v>
      </c>
      <c r="C53" s="39" t="s">
        <v>99</v>
      </c>
      <c r="E53" s="35">
        <v>5007</v>
      </c>
      <c r="F53" s="35">
        <v>6277</v>
      </c>
      <c r="H53" s="36">
        <f t="shared" si="4"/>
        <v>-1270</v>
      </c>
      <c r="I53" s="37">
        <f t="shared" si="2"/>
        <v>-0.20232595188784452</v>
      </c>
      <c r="J53" s="37">
        <f t="shared" si="3"/>
        <v>-2.2351932214704107E-2</v>
      </c>
    </row>
    <row r="54" spans="1:10" ht="15" customHeight="1" x14ac:dyDescent="0.25">
      <c r="A54" s="39" t="s">
        <v>62</v>
      </c>
      <c r="B54" s="38" t="s">
        <v>100</v>
      </c>
      <c r="C54" s="39" t="s">
        <v>101</v>
      </c>
      <c r="E54" s="35">
        <v>34815</v>
      </c>
      <c r="F54" s="35">
        <v>31468</v>
      </c>
      <c r="H54" s="36">
        <f t="shared" si="4"/>
        <v>3347</v>
      </c>
      <c r="I54" s="37">
        <f t="shared" si="2"/>
        <v>0.10636201855853565</v>
      </c>
      <c r="J54" s="37">
        <f t="shared" si="3"/>
        <v>1.0158972712717595E-2</v>
      </c>
    </row>
    <row r="55" spans="1:10" ht="15" customHeight="1" x14ac:dyDescent="0.25">
      <c r="A55" s="39" t="s">
        <v>62</v>
      </c>
      <c r="B55" s="38" t="s">
        <v>102</v>
      </c>
      <c r="C55" s="39" t="s">
        <v>103</v>
      </c>
      <c r="E55" s="35">
        <v>10293</v>
      </c>
      <c r="F55" s="35">
        <v>10065</v>
      </c>
      <c r="H55" s="36">
        <f t="shared" si="4"/>
        <v>228</v>
      </c>
      <c r="I55" s="37">
        <f t="shared" si="2"/>
        <v>2.2652757078986587E-2</v>
      </c>
      <c r="J55" s="37">
        <f t="shared" si="3"/>
        <v>2.2425100180853974E-3</v>
      </c>
    </row>
    <row r="56" spans="1:10" ht="15" customHeight="1" x14ac:dyDescent="0.25">
      <c r="A56" s="39" t="s">
        <v>62</v>
      </c>
      <c r="B56" s="38" t="s">
        <v>104</v>
      </c>
      <c r="C56" s="39" t="s">
        <v>105</v>
      </c>
      <c r="E56" s="35">
        <v>19874</v>
      </c>
      <c r="F56" s="35">
        <v>20657</v>
      </c>
      <c r="H56" s="36">
        <f t="shared" si="4"/>
        <v>-783</v>
      </c>
      <c r="I56" s="37">
        <f t="shared" si="2"/>
        <v>-3.7904826451081959E-2</v>
      </c>
      <c r="J56" s="37">
        <f t="shared" si="3"/>
        <v>-3.8567336458114054E-3</v>
      </c>
    </row>
    <row r="57" spans="1:10" ht="15" customHeight="1" x14ac:dyDescent="0.25">
      <c r="A57" s="39" t="s">
        <v>62</v>
      </c>
      <c r="B57" s="38" t="s">
        <v>106</v>
      </c>
      <c r="C57" s="39" t="s">
        <v>107</v>
      </c>
      <c r="E57" s="35">
        <v>11285</v>
      </c>
      <c r="F57" s="35">
        <v>11074</v>
      </c>
      <c r="H57" s="36">
        <f t="shared" si="4"/>
        <v>211</v>
      </c>
      <c r="I57" s="37">
        <f t="shared" si="2"/>
        <v>1.9053639154776956E-2</v>
      </c>
      <c r="J57" s="37">
        <f t="shared" si="3"/>
        <v>1.8892215213872632E-3</v>
      </c>
    </row>
    <row r="58" spans="1:10" ht="15" customHeight="1" x14ac:dyDescent="0.25">
      <c r="A58" s="39" t="s">
        <v>62</v>
      </c>
      <c r="B58" s="38" t="s">
        <v>108</v>
      </c>
      <c r="C58" s="39" t="s">
        <v>109</v>
      </c>
      <c r="E58" s="35">
        <v>26810</v>
      </c>
      <c r="F58" s="35">
        <v>27824</v>
      </c>
      <c r="H58" s="36">
        <f t="shared" si="4"/>
        <v>-1014</v>
      </c>
      <c r="I58" s="37">
        <f t="shared" si="2"/>
        <v>-3.6443358251868889E-2</v>
      </c>
      <c r="J58" s="37">
        <f t="shared" si="3"/>
        <v>-3.7055180969594037E-3</v>
      </c>
    </row>
    <row r="59" spans="1:10" ht="15" customHeight="1" x14ac:dyDescent="0.25">
      <c r="A59" s="39" t="s">
        <v>62</v>
      </c>
      <c r="B59" s="38" t="s">
        <v>110</v>
      </c>
      <c r="C59" s="39" t="s">
        <v>111</v>
      </c>
      <c r="E59" s="35">
        <v>4442</v>
      </c>
      <c r="F59" s="35">
        <v>4501</v>
      </c>
      <c r="H59" s="36">
        <f t="shared" si="4"/>
        <v>-59</v>
      </c>
      <c r="I59" s="37">
        <f t="shared" si="2"/>
        <v>-1.3108198178182626E-2</v>
      </c>
      <c r="J59" s="37">
        <f t="shared" si="3"/>
        <v>-1.3186167437925223E-3</v>
      </c>
    </row>
    <row r="60" spans="1:10" ht="15" customHeight="1" x14ac:dyDescent="0.25">
      <c r="A60" s="39" t="s">
        <v>62</v>
      </c>
      <c r="B60" s="38" t="s">
        <v>112</v>
      </c>
      <c r="C60" s="39" t="s">
        <v>113</v>
      </c>
      <c r="E60" s="35">
        <v>9574</v>
      </c>
      <c r="F60" s="35">
        <v>10082</v>
      </c>
      <c r="H60" s="36">
        <f t="shared" si="4"/>
        <v>-508</v>
      </c>
      <c r="I60" s="37">
        <f t="shared" si="2"/>
        <v>-5.0386828010315417E-2</v>
      </c>
      <c r="J60" s="37">
        <f t="shared" si="3"/>
        <v>-5.1567147294839799E-3</v>
      </c>
    </row>
    <row r="61" spans="1:10" ht="15" customHeight="1" x14ac:dyDescent="0.25">
      <c r="A61" s="39" t="s">
        <v>62</v>
      </c>
      <c r="B61" s="38" t="s">
        <v>114</v>
      </c>
      <c r="C61" s="39" t="s">
        <v>115</v>
      </c>
      <c r="E61" s="35">
        <v>3152</v>
      </c>
      <c r="F61" s="35">
        <v>3234</v>
      </c>
      <c r="H61" s="36">
        <f t="shared" si="4"/>
        <v>-82</v>
      </c>
      <c r="I61" s="37">
        <f t="shared" si="2"/>
        <v>-2.5355596784168214E-2</v>
      </c>
      <c r="J61" s="37">
        <f t="shared" si="3"/>
        <v>-2.564963760539607E-3</v>
      </c>
    </row>
    <row r="62" spans="1:10" ht="15" customHeight="1" x14ac:dyDescent="0.25">
      <c r="A62" s="39" t="s">
        <v>62</v>
      </c>
      <c r="B62" s="38" t="s">
        <v>116</v>
      </c>
      <c r="C62" s="39" t="s">
        <v>117</v>
      </c>
      <c r="E62" s="35">
        <v>9005</v>
      </c>
      <c r="F62" s="35">
        <v>9425</v>
      </c>
      <c r="H62" s="36">
        <f t="shared" si="4"/>
        <v>-420</v>
      </c>
      <c r="I62" s="37">
        <f t="shared" si="2"/>
        <v>-4.4562334217506633E-2</v>
      </c>
      <c r="J62" s="37">
        <f t="shared" si="3"/>
        <v>-4.5482009358082109E-3</v>
      </c>
    </row>
    <row r="63" spans="1:10" ht="15" customHeight="1" x14ac:dyDescent="0.25">
      <c r="A63" s="39" t="s">
        <v>62</v>
      </c>
      <c r="B63" s="38" t="s">
        <v>118</v>
      </c>
      <c r="C63" s="39" t="s">
        <v>119</v>
      </c>
      <c r="E63" s="35">
        <v>3956</v>
      </c>
      <c r="F63" s="35">
        <v>3910</v>
      </c>
      <c r="H63" s="36">
        <f t="shared" si="4"/>
        <v>46</v>
      </c>
      <c r="I63" s="37">
        <f t="shared" si="2"/>
        <v>1.1764705882352941E-2</v>
      </c>
      <c r="J63" s="37">
        <f t="shared" si="3"/>
        <v>1.1702882297923711E-3</v>
      </c>
    </row>
    <row r="64" spans="1:10" ht="15" customHeight="1" x14ac:dyDescent="0.25">
      <c r="A64" s="39" t="s">
        <v>62</v>
      </c>
      <c r="B64" s="38" t="s">
        <v>120</v>
      </c>
      <c r="C64" s="39" t="s">
        <v>121</v>
      </c>
      <c r="E64" s="35">
        <v>7635</v>
      </c>
      <c r="F64" s="35">
        <v>7448</v>
      </c>
      <c r="H64" s="36">
        <f t="shared" si="4"/>
        <v>187</v>
      </c>
      <c r="I64" s="37">
        <f t="shared" si="2"/>
        <v>2.5107411385606876E-2</v>
      </c>
      <c r="J64" s="37">
        <f t="shared" si="3"/>
        <v>2.4828169674351308E-3</v>
      </c>
    </row>
    <row r="65" spans="1:10" ht="15" customHeight="1" x14ac:dyDescent="0.25">
      <c r="A65" s="39" t="s">
        <v>62</v>
      </c>
      <c r="B65" s="38" t="s">
        <v>122</v>
      </c>
      <c r="C65" s="39" t="s">
        <v>123</v>
      </c>
      <c r="E65" s="35">
        <v>7519</v>
      </c>
      <c r="F65" s="35">
        <v>8184</v>
      </c>
      <c r="H65" s="36">
        <f t="shared" si="4"/>
        <v>-665</v>
      </c>
      <c r="I65" s="37">
        <f t="shared" si="2"/>
        <v>-8.1256109481915931E-2</v>
      </c>
      <c r="J65" s="37">
        <f t="shared" si="3"/>
        <v>-8.4389780425072614E-3</v>
      </c>
    </row>
    <row r="66" spans="1:10" ht="15" customHeight="1" x14ac:dyDescent="0.25">
      <c r="A66" s="39" t="s">
        <v>62</v>
      </c>
      <c r="B66" s="38" t="s">
        <v>124</v>
      </c>
      <c r="C66" s="39" t="s">
        <v>125</v>
      </c>
      <c r="E66" s="35">
        <v>15368</v>
      </c>
      <c r="F66" s="35">
        <v>16776</v>
      </c>
      <c r="H66" s="36">
        <f t="shared" si="4"/>
        <v>-1408</v>
      </c>
      <c r="I66" s="37">
        <f t="shared" si="2"/>
        <v>-8.3929422985216981E-2</v>
      </c>
      <c r="J66" s="37">
        <f t="shared" si="3"/>
        <v>-8.7278758265335599E-3</v>
      </c>
    </row>
    <row r="67" spans="1:10" ht="15" customHeight="1" x14ac:dyDescent="0.25">
      <c r="A67" s="39" t="s">
        <v>62</v>
      </c>
      <c r="B67" s="38" t="s">
        <v>126</v>
      </c>
      <c r="C67" s="39" t="s">
        <v>127</v>
      </c>
      <c r="E67" s="35">
        <v>16438</v>
      </c>
      <c r="F67" s="35">
        <v>16785</v>
      </c>
      <c r="H67" s="36">
        <f t="shared" si="4"/>
        <v>-347</v>
      </c>
      <c r="I67" s="37">
        <f t="shared" si="2"/>
        <v>-2.0673220137027108E-2</v>
      </c>
      <c r="J67" s="37">
        <f t="shared" si="3"/>
        <v>-2.0868098489511544E-3</v>
      </c>
    </row>
    <row r="68" spans="1:10" ht="15" customHeight="1" x14ac:dyDescent="0.25">
      <c r="A68" s="39" t="s">
        <v>62</v>
      </c>
      <c r="B68" s="38" t="s">
        <v>128</v>
      </c>
      <c r="C68" s="39" t="s">
        <v>129</v>
      </c>
      <c r="E68" s="35">
        <v>23283</v>
      </c>
      <c r="F68" s="35">
        <v>24268</v>
      </c>
      <c r="H68" s="36">
        <f t="shared" si="4"/>
        <v>-985</v>
      </c>
      <c r="I68" s="37">
        <f t="shared" si="2"/>
        <v>-4.0588429207186416E-2</v>
      </c>
      <c r="J68" s="37">
        <f t="shared" si="3"/>
        <v>-4.1349404483772556E-3</v>
      </c>
    </row>
    <row r="69" spans="1:10" ht="15" customHeight="1" x14ac:dyDescent="0.25">
      <c r="A69" s="39" t="s">
        <v>62</v>
      </c>
      <c r="B69" s="38" t="s">
        <v>130</v>
      </c>
      <c r="C69" s="39" t="s">
        <v>131</v>
      </c>
      <c r="E69" s="35">
        <v>7513</v>
      </c>
      <c r="F69" s="35">
        <v>7770</v>
      </c>
      <c r="H69" s="36">
        <f t="shared" si="4"/>
        <v>-257</v>
      </c>
      <c r="I69" s="37">
        <f t="shared" si="2"/>
        <v>-3.3075933075933074E-2</v>
      </c>
      <c r="J69" s="37">
        <f t="shared" si="3"/>
        <v>-3.3578807653252829E-3</v>
      </c>
    </row>
    <row r="70" spans="1:10" ht="15" customHeight="1" x14ac:dyDescent="0.25">
      <c r="A70" s="39" t="s">
        <v>62</v>
      </c>
      <c r="B70" s="38" t="s">
        <v>132</v>
      </c>
      <c r="C70" s="39" t="s">
        <v>133</v>
      </c>
      <c r="E70" s="35">
        <v>6280</v>
      </c>
      <c r="F70" s="35">
        <v>6654</v>
      </c>
      <c r="H70" s="36">
        <f t="shared" si="4"/>
        <v>-374</v>
      </c>
      <c r="I70" s="37">
        <f t="shared" si="2"/>
        <v>-5.620679290652239E-2</v>
      </c>
      <c r="J70" s="37">
        <f t="shared" si="3"/>
        <v>-5.7681198594653482E-3</v>
      </c>
    </row>
    <row r="71" spans="1:10" ht="15" customHeight="1" x14ac:dyDescent="0.25">
      <c r="A71" s="39" t="s">
        <v>62</v>
      </c>
      <c r="B71" s="38" t="s">
        <v>134</v>
      </c>
      <c r="C71" s="39" t="s">
        <v>135</v>
      </c>
      <c r="E71" s="35">
        <v>7753</v>
      </c>
      <c r="F71" s="35">
        <v>7425</v>
      </c>
      <c r="H71" s="36">
        <f t="shared" si="4"/>
        <v>328</v>
      </c>
      <c r="I71" s="37">
        <f t="shared" si="2"/>
        <v>4.4175084175084173E-2</v>
      </c>
      <c r="J71" s="37">
        <f t="shared" si="3"/>
        <v>4.3320744773642783E-3</v>
      </c>
    </row>
    <row r="72" spans="1:10" ht="15" customHeight="1" x14ac:dyDescent="0.25">
      <c r="A72" s="39" t="s">
        <v>62</v>
      </c>
      <c r="B72" s="38" t="s">
        <v>136</v>
      </c>
      <c r="C72" s="39" t="s">
        <v>137</v>
      </c>
      <c r="E72" s="35">
        <v>1841</v>
      </c>
      <c r="F72" s="35">
        <v>2048</v>
      </c>
      <c r="H72" s="36">
        <f t="shared" si="4"/>
        <v>-207</v>
      </c>
      <c r="I72" s="37">
        <f t="shared" si="2"/>
        <v>-0.10107421875</v>
      </c>
      <c r="J72" s="37">
        <f t="shared" si="3"/>
        <v>-1.059891196028151E-2</v>
      </c>
    </row>
    <row r="73" spans="1:10" ht="15" customHeight="1" x14ac:dyDescent="0.25">
      <c r="A73" s="39" t="s">
        <v>62</v>
      </c>
      <c r="B73" s="38" t="s">
        <v>138</v>
      </c>
      <c r="C73" s="39" t="s">
        <v>139</v>
      </c>
      <c r="E73" s="35">
        <v>13619</v>
      </c>
      <c r="F73" s="35">
        <v>14114</v>
      </c>
      <c r="H73" s="36">
        <f t="shared" si="4"/>
        <v>-495</v>
      </c>
      <c r="I73" s="37">
        <f t="shared" si="2"/>
        <v>-3.5071560153039534E-2</v>
      </c>
      <c r="J73" s="37">
        <f t="shared" si="3"/>
        <v>-3.5637682495265333E-3</v>
      </c>
    </row>
    <row r="74" spans="1:10" ht="15" customHeight="1" x14ac:dyDescent="0.25">
      <c r="A74" s="39" t="s">
        <v>62</v>
      </c>
      <c r="B74" s="38" t="s">
        <v>140</v>
      </c>
      <c r="C74" s="39" t="s">
        <v>141</v>
      </c>
      <c r="E74" s="35">
        <v>11348</v>
      </c>
      <c r="F74" s="35">
        <v>12181</v>
      </c>
      <c r="H74" s="36">
        <f t="shared" si="4"/>
        <v>-833</v>
      </c>
      <c r="I74" s="37">
        <f t="shared" si="2"/>
        <v>-6.8385190050077996E-2</v>
      </c>
      <c r="J74" s="37">
        <f t="shared" si="3"/>
        <v>-7.0585549275835602E-3</v>
      </c>
    </row>
    <row r="75" spans="1:10" ht="15" customHeight="1" x14ac:dyDescent="0.25">
      <c r="A75" s="39" t="s">
        <v>62</v>
      </c>
      <c r="B75" s="38" t="s">
        <v>142</v>
      </c>
      <c r="C75" s="39" t="s">
        <v>143</v>
      </c>
      <c r="E75" s="35">
        <v>4192</v>
      </c>
      <c r="F75" s="35">
        <v>4262</v>
      </c>
      <c r="H75" s="36">
        <f t="shared" si="4"/>
        <v>-70</v>
      </c>
      <c r="I75" s="37">
        <f t="shared" ref="I75:I138" si="5">IFERROR(H75/F75,"-")</f>
        <v>-1.642421398404505E-2</v>
      </c>
      <c r="J75" s="37">
        <f t="shared" ref="J75:J138" si="6">IFERROR((E75/F75)^(1/10)-1,"-")</f>
        <v>-1.6546881572681027E-3</v>
      </c>
    </row>
    <row r="76" spans="1:10" ht="15" customHeight="1" x14ac:dyDescent="0.25">
      <c r="A76" s="39" t="s">
        <v>62</v>
      </c>
      <c r="B76" s="38" t="s">
        <v>144</v>
      </c>
      <c r="C76" s="39" t="s">
        <v>145</v>
      </c>
      <c r="E76" s="35">
        <v>5223</v>
      </c>
      <c r="F76" s="35">
        <v>5451</v>
      </c>
      <c r="H76" s="36">
        <f t="shared" ref="H76:H139" si="7">E76-F76</f>
        <v>-228</v>
      </c>
      <c r="I76" s="37">
        <f t="shared" si="5"/>
        <v>-4.1827187671986794E-2</v>
      </c>
      <c r="J76" s="37">
        <f t="shared" si="6"/>
        <v>-4.2635978118138462E-3</v>
      </c>
    </row>
    <row r="77" spans="1:10" ht="15" customHeight="1" x14ac:dyDescent="0.25">
      <c r="A77" s="39" t="s">
        <v>62</v>
      </c>
      <c r="B77" s="38" t="s">
        <v>146</v>
      </c>
      <c r="C77" s="39" t="s">
        <v>147</v>
      </c>
      <c r="E77" s="35">
        <v>11538</v>
      </c>
      <c r="F77" s="35">
        <v>12073</v>
      </c>
      <c r="H77" s="36">
        <f t="shared" si="7"/>
        <v>-535</v>
      </c>
      <c r="I77" s="37">
        <f t="shared" si="5"/>
        <v>-4.4313757972334965E-2</v>
      </c>
      <c r="J77" s="37">
        <f t="shared" si="6"/>
        <v>-4.5223052950963405E-3</v>
      </c>
    </row>
    <row r="78" spans="1:10" ht="15" customHeight="1" x14ac:dyDescent="0.25">
      <c r="A78" s="39" t="s">
        <v>62</v>
      </c>
      <c r="B78" s="38" t="s">
        <v>148</v>
      </c>
      <c r="C78" s="39" t="s">
        <v>149</v>
      </c>
      <c r="E78" s="35">
        <v>5508</v>
      </c>
      <c r="F78" s="35">
        <v>5462</v>
      </c>
      <c r="H78" s="36">
        <f t="shared" si="7"/>
        <v>46</v>
      </c>
      <c r="I78" s="37">
        <f t="shared" si="5"/>
        <v>8.421823507872574E-3</v>
      </c>
      <c r="J78" s="37">
        <f t="shared" si="6"/>
        <v>8.3900755158050622E-4</v>
      </c>
    </row>
    <row r="79" spans="1:10" ht="15" customHeight="1" x14ac:dyDescent="0.25">
      <c r="A79" s="39" t="s">
        <v>62</v>
      </c>
      <c r="B79" s="38" t="s">
        <v>150</v>
      </c>
      <c r="C79" s="39" t="s">
        <v>151</v>
      </c>
      <c r="E79" s="35">
        <v>7510</v>
      </c>
      <c r="F79" s="35">
        <v>7581</v>
      </c>
      <c r="H79" s="36">
        <f t="shared" si="7"/>
        <v>-71</v>
      </c>
      <c r="I79" s="37">
        <f t="shared" si="5"/>
        <v>-9.3655190608099188E-3</v>
      </c>
      <c r="J79" s="37">
        <f t="shared" si="6"/>
        <v>-9.4052256094945275E-4</v>
      </c>
    </row>
    <row r="80" spans="1:10" ht="15" customHeight="1" x14ac:dyDescent="0.25">
      <c r="A80" s="39" t="s">
        <v>62</v>
      </c>
      <c r="B80" s="38" t="s">
        <v>152</v>
      </c>
      <c r="C80" s="39" t="s">
        <v>153</v>
      </c>
      <c r="E80" s="35">
        <v>15430</v>
      </c>
      <c r="F80" s="35">
        <v>16047</v>
      </c>
      <c r="H80" s="36">
        <f t="shared" si="7"/>
        <v>-617</v>
      </c>
      <c r="I80" s="37">
        <f t="shared" si="5"/>
        <v>-3.8449554433850563E-2</v>
      </c>
      <c r="J80" s="37">
        <f t="shared" si="6"/>
        <v>-3.9131485858189263E-3</v>
      </c>
    </row>
    <row r="81" spans="1:10" ht="15" customHeight="1" x14ac:dyDescent="0.25">
      <c r="A81" s="39" t="s">
        <v>62</v>
      </c>
      <c r="B81" s="38" t="s">
        <v>154</v>
      </c>
      <c r="C81" s="39" t="s">
        <v>155</v>
      </c>
      <c r="E81" s="35">
        <v>23888</v>
      </c>
      <c r="F81" s="35">
        <v>24429</v>
      </c>
      <c r="H81" s="36">
        <f t="shared" si="7"/>
        <v>-541</v>
      </c>
      <c r="I81" s="37">
        <f t="shared" si="5"/>
        <v>-2.2145810307421507E-2</v>
      </c>
      <c r="J81" s="37">
        <f t="shared" si="6"/>
        <v>-2.2369652912302973E-3</v>
      </c>
    </row>
    <row r="82" spans="1:10" ht="15" customHeight="1" x14ac:dyDescent="0.25">
      <c r="A82" s="39" t="s">
        <v>62</v>
      </c>
      <c r="B82" s="38" t="s">
        <v>156</v>
      </c>
      <c r="C82" s="39" t="s">
        <v>157</v>
      </c>
      <c r="E82" s="35">
        <v>7947</v>
      </c>
      <c r="F82" s="35">
        <v>7976</v>
      </c>
      <c r="H82" s="36">
        <f t="shared" si="7"/>
        <v>-29</v>
      </c>
      <c r="I82" s="37">
        <f t="shared" si="5"/>
        <v>-3.6359077231695085E-3</v>
      </c>
      <c r="J82" s="37">
        <f t="shared" si="6"/>
        <v>-3.6418703794482976E-4</v>
      </c>
    </row>
    <row r="83" spans="1:10" ht="15" customHeight="1" x14ac:dyDescent="0.25">
      <c r="A83" s="39" t="s">
        <v>62</v>
      </c>
      <c r="B83" s="38" t="s">
        <v>158</v>
      </c>
      <c r="C83" s="39" t="s">
        <v>159</v>
      </c>
      <c r="E83" s="35">
        <v>13424</v>
      </c>
      <c r="F83" s="35">
        <v>13607</v>
      </c>
      <c r="H83" s="36">
        <f t="shared" si="7"/>
        <v>-183</v>
      </c>
      <c r="I83" s="37">
        <f t="shared" si="5"/>
        <v>-1.3448960094069229E-2</v>
      </c>
      <c r="J83" s="37">
        <f t="shared" si="6"/>
        <v>-1.353105374673147E-3</v>
      </c>
    </row>
    <row r="84" spans="1:10" ht="15" customHeight="1" x14ac:dyDescent="0.25">
      <c r="A84" s="39" t="s">
        <v>62</v>
      </c>
      <c r="B84" s="38" t="s">
        <v>160</v>
      </c>
      <c r="C84" s="39" t="s">
        <v>161</v>
      </c>
      <c r="E84" s="35">
        <v>8158</v>
      </c>
      <c r="F84" s="35">
        <v>8670</v>
      </c>
      <c r="H84" s="36">
        <f t="shared" si="7"/>
        <v>-512</v>
      </c>
      <c r="I84" s="37">
        <f t="shared" si="5"/>
        <v>-5.9054209919261823E-2</v>
      </c>
      <c r="J84" s="37">
        <f t="shared" si="6"/>
        <v>-6.0684868886689003E-3</v>
      </c>
    </row>
    <row r="85" spans="1:10" ht="15" customHeight="1" x14ac:dyDescent="0.25">
      <c r="A85" s="39" t="s">
        <v>62</v>
      </c>
      <c r="B85" s="38" t="s">
        <v>162</v>
      </c>
      <c r="C85" s="39" t="s">
        <v>163</v>
      </c>
      <c r="E85" s="35">
        <v>7035</v>
      </c>
      <c r="F85" s="35">
        <v>8124</v>
      </c>
      <c r="H85" s="36">
        <f t="shared" si="7"/>
        <v>-1089</v>
      </c>
      <c r="I85" s="37">
        <f t="shared" si="5"/>
        <v>-0.13404726735598227</v>
      </c>
      <c r="J85" s="37">
        <f t="shared" si="6"/>
        <v>-1.4289418458075076E-2</v>
      </c>
    </row>
    <row r="86" spans="1:10" ht="15" customHeight="1" x14ac:dyDescent="0.25">
      <c r="A86" s="39" t="s">
        <v>62</v>
      </c>
      <c r="B86" s="38" t="s">
        <v>164</v>
      </c>
      <c r="C86" s="39" t="s">
        <v>165</v>
      </c>
      <c r="E86" s="35">
        <v>23910</v>
      </c>
      <c r="F86" s="35">
        <v>23642</v>
      </c>
      <c r="H86" s="36">
        <f t="shared" si="7"/>
        <v>268</v>
      </c>
      <c r="I86" s="37">
        <f t="shared" si="5"/>
        <v>1.1335758396074782E-2</v>
      </c>
      <c r="J86" s="37">
        <f t="shared" si="6"/>
        <v>1.1278345417797819E-3</v>
      </c>
    </row>
    <row r="87" spans="1:10" ht="15" customHeight="1" x14ac:dyDescent="0.25">
      <c r="A87" s="39" t="s">
        <v>62</v>
      </c>
      <c r="B87" s="38" t="s">
        <v>166</v>
      </c>
      <c r="C87" s="39" t="s">
        <v>167</v>
      </c>
      <c r="E87" s="35">
        <v>10710</v>
      </c>
      <c r="F87" s="35">
        <v>10471</v>
      </c>
      <c r="H87" s="36">
        <f t="shared" si="7"/>
        <v>239</v>
      </c>
      <c r="I87" s="37">
        <f t="shared" si="5"/>
        <v>2.2824945086429186E-2</v>
      </c>
      <c r="J87" s="37">
        <f t="shared" si="6"/>
        <v>2.259383885127253E-3</v>
      </c>
    </row>
    <row r="88" spans="1:10" ht="15" customHeight="1" x14ac:dyDescent="0.25">
      <c r="A88" s="39" t="s">
        <v>62</v>
      </c>
      <c r="B88" s="38" t="s">
        <v>168</v>
      </c>
      <c r="C88" s="39" t="s">
        <v>169</v>
      </c>
      <c r="E88" s="35">
        <v>9178</v>
      </c>
      <c r="F88" s="35">
        <v>9178</v>
      </c>
      <c r="H88" s="36">
        <f t="shared" si="7"/>
        <v>0</v>
      </c>
      <c r="I88" s="37">
        <f t="shared" si="5"/>
        <v>0</v>
      </c>
      <c r="J88" s="37">
        <f t="shared" si="6"/>
        <v>0</v>
      </c>
    </row>
    <row r="89" spans="1:10" ht="15" customHeight="1" x14ac:dyDescent="0.25">
      <c r="A89" s="39" t="s">
        <v>62</v>
      </c>
      <c r="B89" s="38" t="s">
        <v>170</v>
      </c>
      <c r="C89" s="39" t="s">
        <v>171</v>
      </c>
      <c r="E89" s="35">
        <v>4239</v>
      </c>
      <c r="F89" s="35">
        <v>4626</v>
      </c>
      <c r="H89" s="36">
        <f t="shared" si="7"/>
        <v>-387</v>
      </c>
      <c r="I89" s="37">
        <f t="shared" si="5"/>
        <v>-8.3657587548638127E-2</v>
      </c>
      <c r="J89" s="37">
        <f t="shared" si="6"/>
        <v>-8.6984646739554083E-3</v>
      </c>
    </row>
    <row r="90" spans="1:10" ht="15" customHeight="1" x14ac:dyDescent="0.25">
      <c r="A90" s="39" t="s">
        <v>62</v>
      </c>
      <c r="B90" s="38" t="s">
        <v>172</v>
      </c>
      <c r="C90" s="39" t="s">
        <v>173</v>
      </c>
      <c r="E90" s="35">
        <v>374</v>
      </c>
      <c r="F90" s="35">
        <v>511</v>
      </c>
      <c r="H90" s="36">
        <f t="shared" si="7"/>
        <v>-137</v>
      </c>
      <c r="I90" s="37">
        <f t="shared" si="5"/>
        <v>-0.26810176125244617</v>
      </c>
      <c r="J90" s="37">
        <f t="shared" si="6"/>
        <v>-3.0729332314399005E-2</v>
      </c>
    </row>
    <row r="91" spans="1:10" ht="15" customHeight="1" x14ac:dyDescent="0.25">
      <c r="A91" s="39" t="s">
        <v>62</v>
      </c>
      <c r="B91" s="38" t="s">
        <v>174</v>
      </c>
      <c r="C91" s="39" t="s">
        <v>175</v>
      </c>
      <c r="E91" s="35">
        <v>15439</v>
      </c>
      <c r="F91" s="35">
        <v>15518</v>
      </c>
      <c r="H91" s="36">
        <f t="shared" si="7"/>
        <v>-79</v>
      </c>
      <c r="I91" s="37">
        <f t="shared" si="5"/>
        <v>-5.0908622245134684E-3</v>
      </c>
      <c r="J91" s="37">
        <f t="shared" si="6"/>
        <v>-5.1025625617262538E-4</v>
      </c>
    </row>
    <row r="92" spans="1:10" ht="15" customHeight="1" x14ac:dyDescent="0.25">
      <c r="A92" s="39" t="s">
        <v>62</v>
      </c>
      <c r="B92" s="38" t="s">
        <v>176</v>
      </c>
      <c r="C92" s="39" t="s">
        <v>177</v>
      </c>
      <c r="E92" s="35">
        <v>11546</v>
      </c>
      <c r="F92" s="35">
        <v>11993</v>
      </c>
      <c r="H92" s="36">
        <f t="shared" si="7"/>
        <v>-447</v>
      </c>
      <c r="I92" s="37">
        <f t="shared" si="5"/>
        <v>-3.7271741849412156E-2</v>
      </c>
      <c r="J92" s="37">
        <f t="shared" si="6"/>
        <v>-3.7912041309502431E-3</v>
      </c>
    </row>
    <row r="93" spans="1:10" ht="15" customHeight="1" x14ac:dyDescent="0.25">
      <c r="A93" s="39" t="s">
        <v>62</v>
      </c>
      <c r="B93" s="38" t="s">
        <v>178</v>
      </c>
      <c r="C93" s="39" t="s">
        <v>179</v>
      </c>
      <c r="E93" s="35">
        <v>3191</v>
      </c>
      <c r="F93" s="35">
        <v>2990</v>
      </c>
      <c r="H93" s="36">
        <f t="shared" si="7"/>
        <v>201</v>
      </c>
      <c r="I93" s="37">
        <f t="shared" si="5"/>
        <v>6.7224080267558523E-2</v>
      </c>
      <c r="J93" s="37">
        <f t="shared" si="6"/>
        <v>6.527306606348704E-3</v>
      </c>
    </row>
    <row r="94" spans="1:10" ht="15" customHeight="1" x14ac:dyDescent="0.25">
      <c r="A94" s="39" t="s">
        <v>62</v>
      </c>
      <c r="B94" s="38" t="s">
        <v>180</v>
      </c>
      <c r="C94" s="39" t="s">
        <v>181</v>
      </c>
      <c r="E94" s="35">
        <v>1445</v>
      </c>
      <c r="F94" s="35">
        <v>1586</v>
      </c>
      <c r="H94" s="36">
        <f t="shared" si="7"/>
        <v>-141</v>
      </c>
      <c r="I94" s="37">
        <f t="shared" si="5"/>
        <v>-8.890290037831021E-2</v>
      </c>
      <c r="J94" s="37">
        <f t="shared" si="6"/>
        <v>-9.2673709183561659E-3</v>
      </c>
    </row>
    <row r="95" spans="1:10" ht="15" customHeight="1" x14ac:dyDescent="0.25">
      <c r="A95" s="39" t="s">
        <v>62</v>
      </c>
      <c r="B95" s="38" t="s">
        <v>182</v>
      </c>
      <c r="C95" s="39" t="s">
        <v>183</v>
      </c>
      <c r="E95" s="35">
        <v>32398</v>
      </c>
      <c r="F95" s="35">
        <v>33201</v>
      </c>
      <c r="H95" s="36">
        <f t="shared" si="7"/>
        <v>-803</v>
      </c>
      <c r="I95" s="37">
        <f t="shared" si="5"/>
        <v>-2.4186018493418872E-2</v>
      </c>
      <c r="J95" s="37">
        <f t="shared" si="6"/>
        <v>-2.4453356290581318E-3</v>
      </c>
    </row>
    <row r="96" spans="1:10" ht="15" customHeight="1" x14ac:dyDescent="0.25">
      <c r="A96" s="39" t="s">
        <v>62</v>
      </c>
      <c r="B96" s="38" t="s">
        <v>184</v>
      </c>
      <c r="C96" s="39" t="s">
        <v>185</v>
      </c>
      <c r="E96" s="35">
        <v>14272</v>
      </c>
      <c r="F96" s="35">
        <v>13712</v>
      </c>
      <c r="H96" s="36">
        <f t="shared" si="7"/>
        <v>560</v>
      </c>
      <c r="I96" s="37">
        <f t="shared" si="5"/>
        <v>4.0840140023337225E-2</v>
      </c>
      <c r="J96" s="37">
        <f t="shared" si="6"/>
        <v>4.0108433877550365E-3</v>
      </c>
    </row>
    <row r="97" spans="1:10" ht="15" customHeight="1" x14ac:dyDescent="0.25">
      <c r="A97" s="39" t="s">
        <v>62</v>
      </c>
      <c r="B97" s="38" t="s">
        <v>186</v>
      </c>
      <c r="C97" s="39" t="s">
        <v>187</v>
      </c>
      <c r="E97" s="35">
        <v>36</v>
      </c>
      <c r="F97" s="35">
        <v>43</v>
      </c>
      <c r="H97" s="36">
        <f t="shared" si="7"/>
        <v>-7</v>
      </c>
      <c r="I97" s="37">
        <f t="shared" si="5"/>
        <v>-0.16279069767441862</v>
      </c>
      <c r="J97" s="37">
        <f t="shared" si="6"/>
        <v>-1.7611195498726473E-2</v>
      </c>
    </row>
    <row r="98" spans="1:10" ht="15" customHeight="1" x14ac:dyDescent="0.25">
      <c r="A98" s="39" t="s">
        <v>62</v>
      </c>
      <c r="B98" s="38" t="s">
        <v>188</v>
      </c>
      <c r="C98" s="39" t="s">
        <v>189</v>
      </c>
      <c r="E98" s="35">
        <v>7774</v>
      </c>
      <c r="F98" s="35">
        <v>7853</v>
      </c>
      <c r="H98" s="36">
        <f t="shared" si="7"/>
        <v>-79</v>
      </c>
      <c r="I98" s="37">
        <f t="shared" si="5"/>
        <v>-1.0059849738953266E-2</v>
      </c>
      <c r="J98" s="37">
        <f t="shared" si="6"/>
        <v>-1.0105682279243355E-3</v>
      </c>
    </row>
    <row r="99" spans="1:10" ht="15" customHeight="1" x14ac:dyDescent="0.25">
      <c r="A99" s="39" t="s">
        <v>62</v>
      </c>
      <c r="B99" s="38" t="s">
        <v>190</v>
      </c>
      <c r="C99" s="39" t="s">
        <v>191</v>
      </c>
      <c r="E99" s="35">
        <v>8743</v>
      </c>
      <c r="F99" s="35">
        <v>8795</v>
      </c>
      <c r="H99" s="36">
        <f t="shared" si="7"/>
        <v>-52</v>
      </c>
      <c r="I99" s="37">
        <f t="shared" si="5"/>
        <v>-5.9124502558271742E-3</v>
      </c>
      <c r="J99" s="37">
        <f t="shared" si="6"/>
        <v>-5.9282400944538072E-4</v>
      </c>
    </row>
    <row r="100" spans="1:10" ht="15" customHeight="1" x14ac:dyDescent="0.25">
      <c r="A100" s="39" t="s">
        <v>62</v>
      </c>
      <c r="B100" s="38" t="s">
        <v>192</v>
      </c>
      <c r="C100" s="39" t="s">
        <v>193</v>
      </c>
      <c r="E100" s="35">
        <v>9569</v>
      </c>
      <c r="F100" s="35">
        <v>10110</v>
      </c>
      <c r="H100" s="36">
        <f t="shared" si="7"/>
        <v>-541</v>
      </c>
      <c r="I100" s="37">
        <f t="shared" si="5"/>
        <v>-5.3511374876360041E-2</v>
      </c>
      <c r="J100" s="37">
        <f t="shared" si="6"/>
        <v>-5.4845373295634436E-3</v>
      </c>
    </row>
    <row r="101" spans="1:10" ht="15" customHeight="1" x14ac:dyDescent="0.25">
      <c r="A101" s="39" t="s">
        <v>62</v>
      </c>
      <c r="B101" s="38" t="s">
        <v>194</v>
      </c>
      <c r="C101" s="39" t="s">
        <v>195</v>
      </c>
      <c r="E101" s="35">
        <v>8485</v>
      </c>
      <c r="F101" s="35">
        <v>8607</v>
      </c>
      <c r="H101" s="36">
        <f t="shared" si="7"/>
        <v>-122</v>
      </c>
      <c r="I101" s="37">
        <f t="shared" si="5"/>
        <v>-1.4174509120483328E-2</v>
      </c>
      <c r="J101" s="37">
        <f t="shared" si="6"/>
        <v>-1.4265741723965553E-3</v>
      </c>
    </row>
    <row r="102" spans="1:10" ht="15" customHeight="1" x14ac:dyDescent="0.25">
      <c r="A102" s="39" t="s">
        <v>62</v>
      </c>
      <c r="B102" s="38" t="s">
        <v>196</v>
      </c>
      <c r="C102" s="39" t="s">
        <v>197</v>
      </c>
      <c r="E102" s="35">
        <v>9631</v>
      </c>
      <c r="F102" s="35">
        <v>9645</v>
      </c>
      <c r="H102" s="36">
        <f t="shared" si="7"/>
        <v>-14</v>
      </c>
      <c r="I102" s="37">
        <f t="shared" si="5"/>
        <v>-1.4515292897874547E-3</v>
      </c>
      <c r="J102" s="37">
        <f t="shared" si="6"/>
        <v>-1.4524782840918959E-4</v>
      </c>
    </row>
    <row r="103" spans="1:10" ht="15" customHeight="1" x14ac:dyDescent="0.25">
      <c r="A103" s="39" t="s">
        <v>62</v>
      </c>
      <c r="B103" s="38" t="s">
        <v>198</v>
      </c>
      <c r="C103" s="39" t="s">
        <v>199</v>
      </c>
      <c r="E103" s="35">
        <v>5721</v>
      </c>
      <c r="F103" s="35">
        <v>5420</v>
      </c>
      <c r="H103" s="36">
        <f t="shared" si="7"/>
        <v>301</v>
      </c>
      <c r="I103" s="37">
        <f t="shared" si="5"/>
        <v>5.5535055350553503E-2</v>
      </c>
      <c r="J103" s="37">
        <f t="shared" si="6"/>
        <v>5.4194121561659259E-3</v>
      </c>
    </row>
    <row r="104" spans="1:10" ht="15" customHeight="1" x14ac:dyDescent="0.25">
      <c r="A104" s="39" t="s">
        <v>62</v>
      </c>
      <c r="B104" s="38" t="s">
        <v>200</v>
      </c>
      <c r="C104" s="39" t="s">
        <v>201</v>
      </c>
      <c r="E104" s="35">
        <v>8399</v>
      </c>
      <c r="F104" s="35">
        <v>6626</v>
      </c>
      <c r="H104" s="36">
        <f t="shared" si="7"/>
        <v>1773</v>
      </c>
      <c r="I104" s="37">
        <f t="shared" si="5"/>
        <v>0.26758225173558708</v>
      </c>
      <c r="J104" s="37">
        <f t="shared" si="6"/>
        <v>2.3994478718770029E-2</v>
      </c>
    </row>
    <row r="105" spans="1:10" ht="15" customHeight="1" x14ac:dyDescent="0.25">
      <c r="A105" s="39" t="s">
        <v>62</v>
      </c>
      <c r="B105" s="38" t="s">
        <v>202</v>
      </c>
      <c r="C105" s="39" t="s">
        <v>203</v>
      </c>
      <c r="E105" s="35">
        <v>15270</v>
      </c>
      <c r="F105" s="35">
        <v>15959</v>
      </c>
      <c r="H105" s="36">
        <f t="shared" si="7"/>
        <v>-689</v>
      </c>
      <c r="I105" s="37">
        <f t="shared" si="5"/>
        <v>-4.3173131148568203E-2</v>
      </c>
      <c r="J105" s="37">
        <f t="shared" si="6"/>
        <v>-4.4035572027041336E-3</v>
      </c>
    </row>
    <row r="106" spans="1:10" ht="15" customHeight="1" x14ac:dyDescent="0.25">
      <c r="A106" s="39" t="s">
        <v>204</v>
      </c>
      <c r="C106" s="11" t="s">
        <v>205</v>
      </c>
      <c r="E106" s="35">
        <v>421473</v>
      </c>
      <c r="F106" s="35">
        <v>419903</v>
      </c>
      <c r="H106" s="36">
        <f t="shared" si="7"/>
        <v>1570</v>
      </c>
      <c r="I106" s="37">
        <f t="shared" si="5"/>
        <v>3.7389587595230327E-3</v>
      </c>
      <c r="J106" s="37">
        <f t="shared" si="6"/>
        <v>3.7326827005190744E-4</v>
      </c>
    </row>
    <row r="107" spans="1:10" ht="15" customHeight="1" x14ac:dyDescent="0.25">
      <c r="A107" s="39" t="s">
        <v>204</v>
      </c>
      <c r="B107" s="38" t="s">
        <v>206</v>
      </c>
      <c r="C107" s="39" t="s">
        <v>207</v>
      </c>
      <c r="E107" s="35">
        <v>1282</v>
      </c>
      <c r="F107" s="35">
        <v>1398</v>
      </c>
      <c r="H107" s="36">
        <f t="shared" si="7"/>
        <v>-116</v>
      </c>
      <c r="I107" s="37">
        <f t="shared" si="5"/>
        <v>-8.2975679542203154E-2</v>
      </c>
      <c r="J107" s="37">
        <f t="shared" si="6"/>
        <v>-8.6247203852795051E-3</v>
      </c>
    </row>
    <row r="108" spans="1:10" ht="15" customHeight="1" x14ac:dyDescent="0.25">
      <c r="A108" s="39" t="s">
        <v>204</v>
      </c>
      <c r="B108" s="38" t="s">
        <v>208</v>
      </c>
      <c r="C108" s="39" t="s">
        <v>209</v>
      </c>
      <c r="E108" s="35">
        <v>2126</v>
      </c>
      <c r="F108" s="35">
        <v>2341</v>
      </c>
      <c r="H108" s="36">
        <f t="shared" si="7"/>
        <v>-215</v>
      </c>
      <c r="I108" s="37">
        <f t="shared" si="5"/>
        <v>-9.1841093549765052E-2</v>
      </c>
      <c r="J108" s="37">
        <f t="shared" si="6"/>
        <v>-9.5873364735892252E-3</v>
      </c>
    </row>
    <row r="109" spans="1:10" ht="15" customHeight="1" x14ac:dyDescent="0.25">
      <c r="A109" s="39" t="s">
        <v>204</v>
      </c>
      <c r="B109" s="38" t="s">
        <v>210</v>
      </c>
      <c r="C109" s="39" t="s">
        <v>211</v>
      </c>
      <c r="E109" s="35">
        <v>3655</v>
      </c>
      <c r="F109" s="35">
        <v>3696</v>
      </c>
      <c r="H109" s="36">
        <f t="shared" si="7"/>
        <v>-41</v>
      </c>
      <c r="I109" s="37">
        <f t="shared" si="5"/>
        <v>-1.1093073593073594E-2</v>
      </c>
      <c r="J109" s="37">
        <f t="shared" si="6"/>
        <v>-1.1148841121699782E-3</v>
      </c>
    </row>
    <row r="110" spans="1:10" ht="15" customHeight="1" x14ac:dyDescent="0.25">
      <c r="A110" s="39" t="s">
        <v>204</v>
      </c>
      <c r="B110" s="38" t="s">
        <v>212</v>
      </c>
      <c r="C110" s="39" t="s">
        <v>213</v>
      </c>
      <c r="E110" s="35">
        <v>10760</v>
      </c>
      <c r="F110" s="35">
        <v>10683</v>
      </c>
      <c r="H110" s="36">
        <f t="shared" si="7"/>
        <v>77</v>
      </c>
      <c r="I110" s="37">
        <f t="shared" si="5"/>
        <v>7.2077131891790693E-3</v>
      </c>
      <c r="J110" s="37">
        <f t="shared" si="6"/>
        <v>7.1844413443122868E-4</v>
      </c>
    </row>
    <row r="111" spans="1:10" ht="15" customHeight="1" x14ac:dyDescent="0.25">
      <c r="A111" s="39" t="s">
        <v>204</v>
      </c>
      <c r="B111" s="38" t="s">
        <v>214</v>
      </c>
      <c r="C111" s="39" t="s">
        <v>215</v>
      </c>
      <c r="E111" s="35">
        <v>8645</v>
      </c>
      <c r="F111" s="35">
        <v>9275</v>
      </c>
      <c r="H111" s="36">
        <f t="shared" si="7"/>
        <v>-630</v>
      </c>
      <c r="I111" s="37">
        <f t="shared" si="5"/>
        <v>-6.7924528301886791E-2</v>
      </c>
      <c r="J111" s="37">
        <f t="shared" si="6"/>
        <v>-7.0094672157376969E-3</v>
      </c>
    </row>
    <row r="112" spans="1:10" ht="15" customHeight="1" x14ac:dyDescent="0.25">
      <c r="A112" s="39" t="s">
        <v>204</v>
      </c>
      <c r="B112" s="38" t="s">
        <v>216</v>
      </c>
      <c r="C112" s="39" t="s">
        <v>217</v>
      </c>
      <c r="E112" s="35">
        <v>21885</v>
      </c>
      <c r="F112" s="35">
        <v>21001</v>
      </c>
      <c r="H112" s="36">
        <f t="shared" si="7"/>
        <v>884</v>
      </c>
      <c r="I112" s="37">
        <f t="shared" si="5"/>
        <v>4.2093233655540213E-2</v>
      </c>
      <c r="J112" s="37">
        <f t="shared" si="6"/>
        <v>4.1316533429631708E-3</v>
      </c>
    </row>
    <row r="113" spans="1:10" ht="15" customHeight="1" x14ac:dyDescent="0.25">
      <c r="A113" s="39" t="s">
        <v>204</v>
      </c>
      <c r="B113" s="38" t="s">
        <v>218</v>
      </c>
      <c r="C113" s="39" t="s">
        <v>219</v>
      </c>
      <c r="E113" s="35">
        <v>8417</v>
      </c>
      <c r="F113" s="35">
        <v>6692</v>
      </c>
      <c r="H113" s="36">
        <f t="shared" si="7"/>
        <v>1725</v>
      </c>
      <c r="I113" s="37">
        <f t="shared" si="5"/>
        <v>0.25777047220561866</v>
      </c>
      <c r="J113" s="37">
        <f t="shared" si="6"/>
        <v>2.3199076488736425E-2</v>
      </c>
    </row>
    <row r="114" spans="1:10" ht="15" customHeight="1" x14ac:dyDescent="0.25">
      <c r="A114" s="39" t="s">
        <v>204</v>
      </c>
      <c r="B114" s="38" t="s">
        <v>220</v>
      </c>
      <c r="C114" s="39" t="s">
        <v>221</v>
      </c>
      <c r="E114" s="35">
        <v>16142</v>
      </c>
      <c r="F114" s="35">
        <v>15091</v>
      </c>
      <c r="H114" s="36">
        <f t="shared" si="7"/>
        <v>1051</v>
      </c>
      <c r="I114" s="37">
        <f t="shared" si="5"/>
        <v>6.964415877012789E-2</v>
      </c>
      <c r="J114" s="37">
        <f t="shared" si="6"/>
        <v>6.7553180472419427E-3</v>
      </c>
    </row>
    <row r="115" spans="1:10" ht="15" customHeight="1" x14ac:dyDescent="0.25">
      <c r="A115" s="39" t="s">
        <v>204</v>
      </c>
      <c r="B115" s="38" t="s">
        <v>222</v>
      </c>
      <c r="C115" s="39" t="s">
        <v>223</v>
      </c>
      <c r="E115" s="35">
        <v>4442</v>
      </c>
      <c r="F115" s="35">
        <v>4131</v>
      </c>
      <c r="H115" s="36">
        <f t="shared" si="7"/>
        <v>311</v>
      </c>
      <c r="I115" s="37">
        <f t="shared" si="5"/>
        <v>7.5284434761558938E-2</v>
      </c>
      <c r="J115" s="37">
        <f t="shared" si="6"/>
        <v>7.2849286275102898E-3</v>
      </c>
    </row>
    <row r="116" spans="1:10" ht="15" customHeight="1" x14ac:dyDescent="0.25">
      <c r="A116" s="39" t="s">
        <v>204</v>
      </c>
      <c r="B116" s="38" t="s">
        <v>224</v>
      </c>
      <c r="C116" s="39" t="s">
        <v>225</v>
      </c>
      <c r="E116" s="35">
        <v>16736</v>
      </c>
      <c r="F116" s="35">
        <v>16117</v>
      </c>
      <c r="H116" s="36">
        <f t="shared" si="7"/>
        <v>619</v>
      </c>
      <c r="I116" s="37">
        <f t="shared" si="5"/>
        <v>3.840665136191599E-2</v>
      </c>
      <c r="J116" s="37">
        <f t="shared" si="6"/>
        <v>3.7758578920019659E-3</v>
      </c>
    </row>
    <row r="117" spans="1:10" ht="15" customHeight="1" x14ac:dyDescent="0.25">
      <c r="A117" s="39" t="s">
        <v>204</v>
      </c>
      <c r="B117" s="38" t="s">
        <v>226</v>
      </c>
      <c r="C117" s="39" t="s">
        <v>227</v>
      </c>
      <c r="E117" s="35">
        <v>5403</v>
      </c>
      <c r="F117" s="35">
        <v>5566</v>
      </c>
      <c r="H117" s="36">
        <f t="shared" si="7"/>
        <v>-163</v>
      </c>
      <c r="I117" s="37">
        <f t="shared" si="5"/>
        <v>-2.9284944304707152E-2</v>
      </c>
      <c r="J117" s="37">
        <f t="shared" si="6"/>
        <v>-2.9678181190829767E-3</v>
      </c>
    </row>
    <row r="118" spans="1:10" ht="15" customHeight="1" x14ac:dyDescent="0.25">
      <c r="A118" s="39" t="s">
        <v>204</v>
      </c>
      <c r="B118" s="38" t="s">
        <v>228</v>
      </c>
      <c r="C118" s="39" t="s">
        <v>229</v>
      </c>
      <c r="E118" s="35">
        <v>7620</v>
      </c>
      <c r="F118" s="35">
        <v>7911</v>
      </c>
      <c r="H118" s="36">
        <f t="shared" si="7"/>
        <v>-291</v>
      </c>
      <c r="I118" s="37">
        <f t="shared" si="5"/>
        <v>-3.678422449753508E-2</v>
      </c>
      <c r="J118" s="37">
        <f t="shared" si="6"/>
        <v>-3.7407684620011095E-3</v>
      </c>
    </row>
    <row r="119" spans="1:10" ht="15" customHeight="1" x14ac:dyDescent="0.25">
      <c r="A119" s="39" t="s">
        <v>204</v>
      </c>
      <c r="B119" s="38" t="s">
        <v>230</v>
      </c>
      <c r="C119" s="39" t="s">
        <v>231</v>
      </c>
      <c r="E119" s="35">
        <v>44299</v>
      </c>
      <c r="F119" s="35">
        <v>43996</v>
      </c>
      <c r="H119" s="36">
        <f t="shared" si="7"/>
        <v>303</v>
      </c>
      <c r="I119" s="37">
        <f t="shared" si="5"/>
        <v>6.8869897263387578E-3</v>
      </c>
      <c r="J119" s="37">
        <f t="shared" si="6"/>
        <v>6.8657385780745983E-4</v>
      </c>
    </row>
    <row r="120" spans="1:10" ht="15" customHeight="1" x14ac:dyDescent="0.25">
      <c r="A120" s="39" t="s">
        <v>204</v>
      </c>
      <c r="B120" s="38" t="s">
        <v>232</v>
      </c>
      <c r="C120" s="39" t="s">
        <v>233</v>
      </c>
      <c r="E120" s="35">
        <v>470</v>
      </c>
      <c r="F120" s="35">
        <v>525</v>
      </c>
      <c r="H120" s="36">
        <f t="shared" si="7"/>
        <v>-55</v>
      </c>
      <c r="I120" s="37">
        <f t="shared" si="5"/>
        <v>-0.10476190476190476</v>
      </c>
      <c r="J120" s="37">
        <f t="shared" si="6"/>
        <v>-1.1005547710044694E-2</v>
      </c>
    </row>
    <row r="121" spans="1:10" ht="15" customHeight="1" x14ac:dyDescent="0.25">
      <c r="A121" s="39" t="s">
        <v>204</v>
      </c>
      <c r="B121" s="38" t="s">
        <v>234</v>
      </c>
      <c r="C121" s="39" t="s">
        <v>235</v>
      </c>
      <c r="E121" s="35">
        <v>11915</v>
      </c>
      <c r="F121" s="35">
        <v>11533</v>
      </c>
      <c r="H121" s="36">
        <f t="shared" si="7"/>
        <v>382</v>
      </c>
      <c r="I121" s="37">
        <f t="shared" si="5"/>
        <v>3.3122344576432844E-2</v>
      </c>
      <c r="J121" s="37">
        <f t="shared" si="6"/>
        <v>3.2638768150103914E-3</v>
      </c>
    </row>
    <row r="122" spans="1:10" ht="15" customHeight="1" x14ac:dyDescent="0.25">
      <c r="A122" s="39" t="s">
        <v>204</v>
      </c>
      <c r="B122" s="38" t="s">
        <v>236</v>
      </c>
      <c r="C122" s="39" t="s">
        <v>237</v>
      </c>
      <c r="E122" s="35">
        <v>5638</v>
      </c>
      <c r="F122" s="35">
        <v>5800</v>
      </c>
      <c r="H122" s="36">
        <f t="shared" si="7"/>
        <v>-162</v>
      </c>
      <c r="I122" s="37">
        <f t="shared" si="5"/>
        <v>-2.7931034482758622E-2</v>
      </c>
      <c r="J122" s="37">
        <f t="shared" si="6"/>
        <v>-2.8288437457248961E-3</v>
      </c>
    </row>
    <row r="123" spans="1:10" ht="15" customHeight="1" x14ac:dyDescent="0.25">
      <c r="A123" s="39" t="s">
        <v>204</v>
      </c>
      <c r="B123" s="38" t="s">
        <v>238</v>
      </c>
      <c r="C123" s="39" t="s">
        <v>239</v>
      </c>
      <c r="E123" s="35">
        <v>11689</v>
      </c>
      <c r="F123" s="35">
        <v>11823</v>
      </c>
      <c r="H123" s="36">
        <f t="shared" si="7"/>
        <v>-134</v>
      </c>
      <c r="I123" s="37">
        <f t="shared" si="5"/>
        <v>-1.1333840818743128E-2</v>
      </c>
      <c r="J123" s="37">
        <f t="shared" si="6"/>
        <v>-1.1392064366427812E-3</v>
      </c>
    </row>
    <row r="124" spans="1:10" ht="15" customHeight="1" x14ac:dyDescent="0.25">
      <c r="A124" s="39" t="s">
        <v>204</v>
      </c>
      <c r="B124" s="38" t="s">
        <v>240</v>
      </c>
      <c r="C124" s="39" t="s">
        <v>241</v>
      </c>
      <c r="E124" s="35">
        <v>8328</v>
      </c>
      <c r="F124" s="35">
        <v>8116</v>
      </c>
      <c r="H124" s="36">
        <f t="shared" si="7"/>
        <v>212</v>
      </c>
      <c r="I124" s="37">
        <f t="shared" si="5"/>
        <v>2.6121241991128634E-2</v>
      </c>
      <c r="J124" s="37">
        <f t="shared" si="6"/>
        <v>2.5819183599227191E-3</v>
      </c>
    </row>
    <row r="125" spans="1:10" ht="15" customHeight="1" x14ac:dyDescent="0.25">
      <c r="A125" s="39" t="s">
        <v>204</v>
      </c>
      <c r="B125" s="38" t="s">
        <v>242</v>
      </c>
      <c r="C125" s="39" t="s">
        <v>243</v>
      </c>
      <c r="E125" s="35">
        <v>17422</v>
      </c>
      <c r="F125" s="35">
        <v>17540</v>
      </c>
      <c r="H125" s="36">
        <f t="shared" si="7"/>
        <v>-118</v>
      </c>
      <c r="I125" s="37">
        <f t="shared" si="5"/>
        <v>-6.7274800456100341E-3</v>
      </c>
      <c r="J125" s="37">
        <f t="shared" si="6"/>
        <v>-6.7479337920794968E-4</v>
      </c>
    </row>
    <row r="126" spans="1:10" ht="15" customHeight="1" x14ac:dyDescent="0.25">
      <c r="A126" s="39" t="s">
        <v>204</v>
      </c>
      <c r="B126" s="38" t="s">
        <v>244</v>
      </c>
      <c r="C126" s="39" t="s">
        <v>245</v>
      </c>
      <c r="E126" s="35">
        <v>23390</v>
      </c>
      <c r="F126" s="35">
        <v>22433</v>
      </c>
      <c r="H126" s="36">
        <f t="shared" si="7"/>
        <v>957</v>
      </c>
      <c r="I126" s="37">
        <f t="shared" si="5"/>
        <v>4.2660366424463962E-2</v>
      </c>
      <c r="J126" s="37">
        <f t="shared" si="6"/>
        <v>4.1862872787106209E-3</v>
      </c>
    </row>
    <row r="127" spans="1:10" ht="15" customHeight="1" x14ac:dyDescent="0.25">
      <c r="A127" s="39" t="s">
        <v>204</v>
      </c>
      <c r="B127" s="38" t="s">
        <v>246</v>
      </c>
      <c r="C127" s="39" t="s">
        <v>247</v>
      </c>
      <c r="E127" s="35">
        <v>4142</v>
      </c>
      <c r="F127" s="35">
        <v>4076</v>
      </c>
      <c r="H127" s="36">
        <f t="shared" si="7"/>
        <v>66</v>
      </c>
      <c r="I127" s="37">
        <f t="shared" si="5"/>
        <v>1.619234543670265E-2</v>
      </c>
      <c r="J127" s="37">
        <f t="shared" si="6"/>
        <v>1.6075554955274907E-3</v>
      </c>
    </row>
    <row r="128" spans="1:10" ht="15" customHeight="1" x14ac:dyDescent="0.25">
      <c r="A128" s="39" t="s">
        <v>204</v>
      </c>
      <c r="B128" s="38" t="s">
        <v>248</v>
      </c>
      <c r="C128" s="39" t="s">
        <v>249</v>
      </c>
      <c r="E128" s="35">
        <v>20352</v>
      </c>
      <c r="F128" s="35">
        <v>20005</v>
      </c>
      <c r="H128" s="36">
        <f t="shared" si="7"/>
        <v>347</v>
      </c>
      <c r="I128" s="37">
        <f t="shared" si="5"/>
        <v>1.7345663584103974E-2</v>
      </c>
      <c r="J128" s="37">
        <f t="shared" si="6"/>
        <v>1.7211740073992399E-3</v>
      </c>
    </row>
    <row r="129" spans="1:10" ht="15" customHeight="1" x14ac:dyDescent="0.25">
      <c r="A129" s="39" t="s">
        <v>204</v>
      </c>
      <c r="B129" s="38" t="s">
        <v>250</v>
      </c>
      <c r="C129" s="39" t="s">
        <v>251</v>
      </c>
      <c r="E129" s="35">
        <v>8259</v>
      </c>
      <c r="F129" s="35">
        <v>8326</v>
      </c>
      <c r="H129" s="36">
        <f t="shared" si="7"/>
        <v>-67</v>
      </c>
      <c r="I129" s="37">
        <f t="shared" si="5"/>
        <v>-8.04708143165986E-3</v>
      </c>
      <c r="J129" s="37">
        <f t="shared" si="6"/>
        <v>-8.0763707988629196E-4</v>
      </c>
    </row>
    <row r="130" spans="1:10" ht="15" customHeight="1" x14ac:dyDescent="0.25">
      <c r="A130" s="39" t="s">
        <v>204</v>
      </c>
      <c r="B130" s="38" t="s">
        <v>252</v>
      </c>
      <c r="C130" s="39" t="s">
        <v>253</v>
      </c>
      <c r="E130" s="35">
        <v>41671</v>
      </c>
      <c r="F130" s="35">
        <v>39957</v>
      </c>
      <c r="H130" s="36">
        <f t="shared" si="7"/>
        <v>1714</v>
      </c>
      <c r="I130" s="37">
        <f t="shared" si="5"/>
        <v>4.2896113321820958E-2</v>
      </c>
      <c r="J130" s="37">
        <f t="shared" si="6"/>
        <v>4.2089897546118138E-3</v>
      </c>
    </row>
    <row r="131" spans="1:10" ht="15" customHeight="1" x14ac:dyDescent="0.25">
      <c r="A131" s="39" t="s">
        <v>204</v>
      </c>
      <c r="B131" s="38" t="s">
        <v>254</v>
      </c>
      <c r="C131" s="39" t="s">
        <v>255</v>
      </c>
      <c r="E131" s="35">
        <v>5196</v>
      </c>
      <c r="F131" s="35">
        <v>5837</v>
      </c>
      <c r="H131" s="36">
        <f t="shared" si="7"/>
        <v>-641</v>
      </c>
      <c r="I131" s="37">
        <f t="shared" si="5"/>
        <v>-0.10981668665410313</v>
      </c>
      <c r="J131" s="37">
        <f t="shared" si="6"/>
        <v>-1.1565387477884381E-2</v>
      </c>
    </row>
    <row r="132" spans="1:10" ht="15" customHeight="1" x14ac:dyDescent="0.25">
      <c r="A132" s="39" t="s">
        <v>204</v>
      </c>
      <c r="B132" s="38" t="s">
        <v>256</v>
      </c>
      <c r="C132" s="39" t="s">
        <v>257</v>
      </c>
      <c r="E132" s="35">
        <v>6760</v>
      </c>
      <c r="F132" s="35">
        <v>6877</v>
      </c>
      <c r="H132" s="36">
        <f t="shared" si="7"/>
        <v>-117</v>
      </c>
      <c r="I132" s="37">
        <f t="shared" si="5"/>
        <v>-1.7013232514177693E-2</v>
      </c>
      <c r="J132" s="37">
        <f t="shared" si="6"/>
        <v>-1.7144906071959731E-3</v>
      </c>
    </row>
    <row r="133" spans="1:10" ht="15" customHeight="1" x14ac:dyDescent="0.25">
      <c r="A133" s="39" t="s">
        <v>204</v>
      </c>
      <c r="B133" s="38" t="s">
        <v>258</v>
      </c>
      <c r="C133" s="39" t="s">
        <v>259</v>
      </c>
      <c r="E133" s="35">
        <v>6728</v>
      </c>
      <c r="F133" s="35">
        <v>7001</v>
      </c>
      <c r="H133" s="36">
        <f t="shared" si="7"/>
        <v>-273</v>
      </c>
      <c r="I133" s="37">
        <f t="shared" si="5"/>
        <v>-3.8994429367233255E-2</v>
      </c>
      <c r="J133" s="37">
        <f t="shared" si="6"/>
        <v>-3.9696075274663345E-3</v>
      </c>
    </row>
    <row r="134" spans="1:10" ht="15" customHeight="1" x14ac:dyDescent="0.25">
      <c r="A134" s="39" t="s">
        <v>204</v>
      </c>
      <c r="B134" s="38" t="s">
        <v>260</v>
      </c>
      <c r="C134" s="39" t="s">
        <v>261</v>
      </c>
      <c r="E134" s="35">
        <v>1157</v>
      </c>
      <c r="F134" s="35">
        <v>1230</v>
      </c>
      <c r="H134" s="36">
        <f t="shared" si="7"/>
        <v>-73</v>
      </c>
      <c r="I134" s="37">
        <f t="shared" si="5"/>
        <v>-5.9349593495934959E-2</v>
      </c>
      <c r="J134" s="37">
        <f t="shared" si="6"/>
        <v>-6.0996929932884969E-3</v>
      </c>
    </row>
    <row r="135" spans="1:10" ht="15" customHeight="1" x14ac:dyDescent="0.25">
      <c r="A135" s="39" t="s">
        <v>204</v>
      </c>
      <c r="B135" s="38" t="s">
        <v>262</v>
      </c>
      <c r="C135" s="39" t="s">
        <v>263</v>
      </c>
      <c r="E135" s="35">
        <v>23148</v>
      </c>
      <c r="F135" s="35">
        <v>24586</v>
      </c>
      <c r="H135" s="36">
        <f t="shared" si="7"/>
        <v>-1438</v>
      </c>
      <c r="I135" s="37">
        <f t="shared" si="5"/>
        <v>-5.8488570731310502E-2</v>
      </c>
      <c r="J135" s="37">
        <f t="shared" si="6"/>
        <v>-6.0087539482786001E-3</v>
      </c>
    </row>
    <row r="136" spans="1:10" ht="15" customHeight="1" x14ac:dyDescent="0.25">
      <c r="A136" s="39" t="s">
        <v>204</v>
      </c>
      <c r="B136" s="38" t="s">
        <v>264</v>
      </c>
      <c r="C136" s="39" t="s">
        <v>265</v>
      </c>
      <c r="E136" s="35">
        <v>6596</v>
      </c>
      <c r="F136" s="35">
        <v>7163</v>
      </c>
      <c r="H136" s="36">
        <f t="shared" si="7"/>
        <v>-567</v>
      </c>
      <c r="I136" s="37">
        <f t="shared" si="5"/>
        <v>-7.9156777886360469E-2</v>
      </c>
      <c r="J136" s="37">
        <f t="shared" si="6"/>
        <v>-8.2126387902576869E-3</v>
      </c>
    </row>
    <row r="137" spans="1:10" ht="15" customHeight="1" x14ac:dyDescent="0.25">
      <c r="A137" s="39" t="s">
        <v>204</v>
      </c>
      <c r="B137" s="38" t="s">
        <v>266</v>
      </c>
      <c r="C137" s="39" t="s">
        <v>267</v>
      </c>
      <c r="E137" s="35">
        <v>2625</v>
      </c>
      <c r="F137" s="35">
        <v>2723</v>
      </c>
      <c r="H137" s="36">
        <f t="shared" si="7"/>
        <v>-98</v>
      </c>
      <c r="I137" s="37">
        <f t="shared" si="5"/>
        <v>-3.5989717223650387E-2</v>
      </c>
      <c r="J137" s="37">
        <f t="shared" si="6"/>
        <v>-3.6586226358947815E-3</v>
      </c>
    </row>
    <row r="138" spans="1:10" ht="15" customHeight="1" x14ac:dyDescent="0.25">
      <c r="A138" s="39" t="s">
        <v>204</v>
      </c>
      <c r="B138" s="38" t="s">
        <v>268</v>
      </c>
      <c r="C138" s="39" t="s">
        <v>269</v>
      </c>
      <c r="E138" s="35">
        <v>6195</v>
      </c>
      <c r="F138" s="35">
        <v>6341</v>
      </c>
      <c r="H138" s="36">
        <f t="shared" si="7"/>
        <v>-146</v>
      </c>
      <c r="I138" s="37">
        <f t="shared" si="5"/>
        <v>-2.3024759501655889E-2</v>
      </c>
      <c r="J138" s="37">
        <f t="shared" si="6"/>
        <v>-2.3266860239318232E-3</v>
      </c>
    </row>
    <row r="139" spans="1:10" ht="15" customHeight="1" x14ac:dyDescent="0.25">
      <c r="A139" s="39" t="s">
        <v>204</v>
      </c>
      <c r="B139" s="38" t="s">
        <v>270</v>
      </c>
      <c r="C139" s="39" t="s">
        <v>271</v>
      </c>
      <c r="E139" s="35">
        <v>9851</v>
      </c>
      <c r="F139" s="35">
        <v>10239</v>
      </c>
      <c r="H139" s="36">
        <f t="shared" si="7"/>
        <v>-388</v>
      </c>
      <c r="I139" s="37">
        <f t="shared" ref="I139:I202" si="8">IFERROR(H139/F139,"-")</f>
        <v>-3.7894325617736105E-2</v>
      </c>
      <c r="J139" s="37">
        <f t="shared" ref="J139:J202" si="9">IFERROR((E139/F139)^(1/10)-1,"-")</f>
        <v>-3.8556464058646656E-3</v>
      </c>
    </row>
    <row r="140" spans="1:10" ht="15" customHeight="1" x14ac:dyDescent="0.25">
      <c r="A140" s="39" t="s">
        <v>204</v>
      </c>
      <c r="B140" s="38" t="s">
        <v>272</v>
      </c>
      <c r="C140" s="39" t="s">
        <v>273</v>
      </c>
      <c r="E140" s="35">
        <v>3040</v>
      </c>
      <c r="F140" s="35">
        <v>3287</v>
      </c>
      <c r="H140" s="36">
        <f t="shared" ref="H140:H203" si="10">E140-F140</f>
        <v>-247</v>
      </c>
      <c r="I140" s="37">
        <f t="shared" si="8"/>
        <v>-7.5144508670520235E-2</v>
      </c>
      <c r="J140" s="37">
        <f t="shared" si="9"/>
        <v>-7.7813452851144271E-3</v>
      </c>
    </row>
    <row r="141" spans="1:10" ht="15" customHeight="1" x14ac:dyDescent="0.25">
      <c r="A141" s="39" t="s">
        <v>204</v>
      </c>
      <c r="B141" s="38" t="s">
        <v>274</v>
      </c>
      <c r="C141" s="39" t="s">
        <v>275</v>
      </c>
      <c r="E141" s="35">
        <v>6491</v>
      </c>
      <c r="F141" s="35">
        <v>6757</v>
      </c>
      <c r="H141" s="36">
        <f t="shared" si="10"/>
        <v>-266</v>
      </c>
      <c r="I141" s="37">
        <f t="shared" si="8"/>
        <v>-3.9366582803019093E-2</v>
      </c>
      <c r="J141" s="37">
        <f t="shared" si="9"/>
        <v>-4.0081859452748558E-3</v>
      </c>
    </row>
    <row r="142" spans="1:10" ht="15" customHeight="1" x14ac:dyDescent="0.25">
      <c r="A142" s="39" t="s">
        <v>204</v>
      </c>
      <c r="B142" s="38" t="s">
        <v>276</v>
      </c>
      <c r="C142" s="39" t="s">
        <v>195</v>
      </c>
      <c r="E142" s="35">
        <v>617</v>
      </c>
      <c r="F142" s="35">
        <v>625</v>
      </c>
      <c r="H142" s="36">
        <f t="shared" si="10"/>
        <v>-8</v>
      </c>
      <c r="I142" s="37">
        <f t="shared" si="8"/>
        <v>-1.2800000000000001E-2</v>
      </c>
      <c r="J142" s="37">
        <f t="shared" si="9"/>
        <v>-1.287433129082971E-3</v>
      </c>
    </row>
    <row r="143" spans="1:10" ht="15" customHeight="1" x14ac:dyDescent="0.25">
      <c r="A143" s="39" t="s">
        <v>204</v>
      </c>
      <c r="B143" s="38" t="s">
        <v>277</v>
      </c>
      <c r="C143" s="39" t="s">
        <v>278</v>
      </c>
      <c r="E143" s="35">
        <v>8202</v>
      </c>
      <c r="F143" s="35">
        <v>8034</v>
      </c>
      <c r="H143" s="36">
        <f t="shared" si="10"/>
        <v>168</v>
      </c>
      <c r="I143" s="37">
        <f t="shared" si="8"/>
        <v>2.0911127707244213E-2</v>
      </c>
      <c r="J143" s="37">
        <f t="shared" si="9"/>
        <v>2.071692098112532E-3</v>
      </c>
    </row>
    <row r="144" spans="1:10" ht="15" customHeight="1" x14ac:dyDescent="0.25">
      <c r="A144" s="39" t="s">
        <v>204</v>
      </c>
      <c r="B144" s="38" t="s">
        <v>279</v>
      </c>
      <c r="C144" s="39" t="s">
        <v>280</v>
      </c>
      <c r="E144" s="35">
        <v>28124</v>
      </c>
      <c r="F144" s="35">
        <v>28892</v>
      </c>
      <c r="H144" s="36">
        <f t="shared" si="10"/>
        <v>-768</v>
      </c>
      <c r="I144" s="37">
        <f t="shared" si="8"/>
        <v>-2.658175273432092E-2</v>
      </c>
      <c r="J144" s="37">
        <f t="shared" si="9"/>
        <v>-2.6905176373454021E-3</v>
      </c>
    </row>
    <row r="145" spans="1:10" ht="15" customHeight="1" x14ac:dyDescent="0.25">
      <c r="A145" s="39" t="s">
        <v>204</v>
      </c>
      <c r="B145" s="38" t="s">
        <v>281</v>
      </c>
      <c r="C145" s="39" t="s">
        <v>282</v>
      </c>
      <c r="E145" s="35">
        <v>1477</v>
      </c>
      <c r="F145" s="35">
        <v>1702</v>
      </c>
      <c r="H145" s="36">
        <f t="shared" si="10"/>
        <v>-225</v>
      </c>
      <c r="I145" s="37">
        <f t="shared" si="8"/>
        <v>-0.13219741480611047</v>
      </c>
      <c r="J145" s="37">
        <f t="shared" si="9"/>
        <v>-1.4079052615568854E-2</v>
      </c>
    </row>
    <row r="146" spans="1:10" ht="15" customHeight="1" x14ac:dyDescent="0.25">
      <c r="A146" s="39" t="s">
        <v>204</v>
      </c>
      <c r="B146" s="38" t="s">
        <v>283</v>
      </c>
      <c r="C146" s="39" t="s">
        <v>284</v>
      </c>
      <c r="E146" s="35">
        <v>578</v>
      </c>
      <c r="F146" s="35">
        <v>577</v>
      </c>
      <c r="H146" s="36">
        <f t="shared" si="10"/>
        <v>1</v>
      </c>
      <c r="I146" s="37">
        <f t="shared" si="8"/>
        <v>1.7331022530329288E-3</v>
      </c>
      <c r="J146" s="37">
        <f t="shared" si="9"/>
        <v>1.7317520952353505E-4</v>
      </c>
    </row>
    <row r="147" spans="1:10" ht="15" customHeight="1" x14ac:dyDescent="0.25">
      <c r="A147" s="39" t="s">
        <v>285</v>
      </c>
      <c r="C147" s="26" t="s">
        <v>286</v>
      </c>
      <c r="E147" s="35">
        <v>428230</v>
      </c>
      <c r="F147" s="35">
        <v>440533</v>
      </c>
      <c r="H147" s="36">
        <f t="shared" si="10"/>
        <v>-12303</v>
      </c>
      <c r="I147" s="37">
        <f t="shared" si="8"/>
        <v>-2.7927533238145608E-2</v>
      </c>
      <c r="J147" s="37">
        <f t="shared" si="9"/>
        <v>-2.828484580418289E-3</v>
      </c>
    </row>
    <row r="148" spans="1:10" ht="15" customHeight="1" x14ac:dyDescent="0.25">
      <c r="A148" s="39" t="s">
        <v>285</v>
      </c>
      <c r="B148" s="38" t="s">
        <v>287</v>
      </c>
      <c r="C148" s="39" t="s">
        <v>288</v>
      </c>
      <c r="E148" s="35">
        <v>8245</v>
      </c>
      <c r="F148" s="35">
        <v>8529</v>
      </c>
      <c r="H148" s="36">
        <f t="shared" si="10"/>
        <v>-284</v>
      </c>
      <c r="I148" s="37">
        <f t="shared" si="8"/>
        <v>-3.3298159221479655E-2</v>
      </c>
      <c r="J148" s="37">
        <f t="shared" si="9"/>
        <v>-3.3807887529927472E-3</v>
      </c>
    </row>
    <row r="149" spans="1:10" ht="15" customHeight="1" x14ac:dyDescent="0.25">
      <c r="A149" s="39" t="s">
        <v>285</v>
      </c>
      <c r="B149" s="38" t="s">
        <v>289</v>
      </c>
      <c r="C149" s="39" t="s">
        <v>290</v>
      </c>
      <c r="E149" s="35">
        <v>964</v>
      </c>
      <c r="F149" s="35">
        <v>1002</v>
      </c>
      <c r="H149" s="36">
        <f t="shared" si="10"/>
        <v>-38</v>
      </c>
      <c r="I149" s="37">
        <f t="shared" si="8"/>
        <v>-3.7924151696606789E-2</v>
      </c>
      <c r="J149" s="37">
        <f t="shared" si="9"/>
        <v>-3.8587345795796368E-3</v>
      </c>
    </row>
    <row r="150" spans="1:10" ht="15" customHeight="1" x14ac:dyDescent="0.25">
      <c r="A150" s="39" t="s">
        <v>285</v>
      </c>
      <c r="B150" s="38" t="s">
        <v>291</v>
      </c>
      <c r="C150" s="39" t="s">
        <v>292</v>
      </c>
      <c r="E150" s="35">
        <v>6614</v>
      </c>
      <c r="F150" s="35">
        <v>6603</v>
      </c>
      <c r="H150" s="36">
        <f t="shared" si="10"/>
        <v>11</v>
      </c>
      <c r="I150" s="37">
        <f t="shared" si="8"/>
        <v>1.6659094351052551E-3</v>
      </c>
      <c r="J150" s="37">
        <f t="shared" si="9"/>
        <v>1.6646618867510732E-4</v>
      </c>
    </row>
    <row r="151" spans="1:10" ht="15" customHeight="1" x14ac:dyDescent="0.25">
      <c r="A151" s="39" t="s">
        <v>285</v>
      </c>
      <c r="B151" s="38" t="s">
        <v>293</v>
      </c>
      <c r="C151" s="39" t="s">
        <v>294</v>
      </c>
      <c r="E151" s="35">
        <v>10484</v>
      </c>
      <c r="F151" s="35">
        <v>10693</v>
      </c>
      <c r="H151" s="36">
        <f t="shared" si="10"/>
        <v>-209</v>
      </c>
      <c r="I151" s="37">
        <f t="shared" si="8"/>
        <v>-1.9545497054147574E-2</v>
      </c>
      <c r="J151" s="37">
        <f t="shared" si="9"/>
        <v>-1.9719567647493719E-3</v>
      </c>
    </row>
    <row r="152" spans="1:10" ht="15" customHeight="1" x14ac:dyDescent="0.25">
      <c r="A152" s="39" t="s">
        <v>285</v>
      </c>
      <c r="B152" s="38" t="s">
        <v>295</v>
      </c>
      <c r="C152" s="39" t="s">
        <v>296</v>
      </c>
      <c r="E152" s="35">
        <v>7067</v>
      </c>
      <c r="F152" s="35">
        <v>7351</v>
      </c>
      <c r="H152" s="36">
        <f t="shared" si="10"/>
        <v>-284</v>
      </c>
      <c r="I152" s="37">
        <f t="shared" si="8"/>
        <v>-3.8634199428649166E-2</v>
      </c>
      <c r="J152" s="37">
        <f t="shared" si="9"/>
        <v>-3.9322779354573623E-3</v>
      </c>
    </row>
    <row r="153" spans="1:10" ht="15" customHeight="1" x14ac:dyDescent="0.25">
      <c r="A153" s="39" t="s">
        <v>285</v>
      </c>
      <c r="B153" s="38" t="s">
        <v>297</v>
      </c>
      <c r="C153" s="39" t="s">
        <v>298</v>
      </c>
      <c r="E153" s="35">
        <v>5247</v>
      </c>
      <c r="F153" s="35">
        <v>4913</v>
      </c>
      <c r="H153" s="36">
        <f t="shared" si="10"/>
        <v>334</v>
      </c>
      <c r="I153" s="37">
        <f t="shared" si="8"/>
        <v>6.7982902503561982E-2</v>
      </c>
      <c r="J153" s="37">
        <f t="shared" si="9"/>
        <v>6.5988502537654981E-3</v>
      </c>
    </row>
    <row r="154" spans="1:10" ht="15" customHeight="1" x14ac:dyDescent="0.25">
      <c r="A154" s="39" t="s">
        <v>285</v>
      </c>
      <c r="B154" s="38" t="s">
        <v>299</v>
      </c>
      <c r="C154" s="39" t="s">
        <v>300</v>
      </c>
      <c r="E154" s="35">
        <v>1606</v>
      </c>
      <c r="F154" s="35">
        <v>1832</v>
      </c>
      <c r="H154" s="36">
        <f t="shared" si="10"/>
        <v>-226</v>
      </c>
      <c r="I154" s="37">
        <f t="shared" si="8"/>
        <v>-0.12336244541484716</v>
      </c>
      <c r="J154" s="37">
        <f t="shared" si="9"/>
        <v>-1.307987026045343E-2</v>
      </c>
    </row>
    <row r="155" spans="1:10" ht="15" customHeight="1" x14ac:dyDescent="0.25">
      <c r="A155" s="39" t="s">
        <v>285</v>
      </c>
      <c r="B155" s="38" t="s">
        <v>301</v>
      </c>
      <c r="C155" s="39" t="s">
        <v>302</v>
      </c>
      <c r="E155" s="35">
        <v>33879</v>
      </c>
      <c r="F155" s="35">
        <v>40965</v>
      </c>
      <c r="H155" s="36">
        <f t="shared" si="10"/>
        <v>-7086</v>
      </c>
      <c r="I155" s="37">
        <f t="shared" si="8"/>
        <v>-0.17297693152691321</v>
      </c>
      <c r="J155" s="37">
        <f t="shared" si="9"/>
        <v>-1.8813052248289774E-2</v>
      </c>
    </row>
    <row r="156" spans="1:10" ht="15" customHeight="1" x14ac:dyDescent="0.25">
      <c r="A156" s="39" t="s">
        <v>285</v>
      </c>
      <c r="B156" s="38" t="s">
        <v>303</v>
      </c>
      <c r="C156" s="39" t="s">
        <v>304</v>
      </c>
      <c r="E156" s="35">
        <v>68115</v>
      </c>
      <c r="F156" s="35">
        <v>67040</v>
      </c>
      <c r="H156" s="36">
        <f t="shared" si="10"/>
        <v>1075</v>
      </c>
      <c r="I156" s="37">
        <f t="shared" si="8"/>
        <v>1.6035202863961814E-2</v>
      </c>
      <c r="J156" s="37">
        <f t="shared" si="9"/>
        <v>1.5920656974941494E-3</v>
      </c>
    </row>
    <row r="157" spans="1:10" ht="15" customHeight="1" x14ac:dyDescent="0.25">
      <c r="A157" s="39" t="s">
        <v>285</v>
      </c>
      <c r="B157" s="38" t="s">
        <v>305</v>
      </c>
      <c r="C157" s="39" t="s">
        <v>306</v>
      </c>
      <c r="E157" s="35">
        <v>1308</v>
      </c>
      <c r="F157" s="35">
        <v>1445</v>
      </c>
      <c r="H157" s="36">
        <f t="shared" si="10"/>
        <v>-137</v>
      </c>
      <c r="I157" s="37">
        <f t="shared" si="8"/>
        <v>-9.4809688581314874E-2</v>
      </c>
      <c r="J157" s="37">
        <f t="shared" si="9"/>
        <v>-9.9115603393885587E-3</v>
      </c>
    </row>
    <row r="158" spans="1:10" ht="15" customHeight="1" x14ac:dyDescent="0.25">
      <c r="A158" s="39" t="s">
        <v>285</v>
      </c>
      <c r="B158" s="38" t="s">
        <v>307</v>
      </c>
      <c r="C158" s="39" t="s">
        <v>308</v>
      </c>
      <c r="E158" s="35">
        <v>4394</v>
      </c>
      <c r="F158" s="35">
        <v>4485</v>
      </c>
      <c r="H158" s="36">
        <f t="shared" si="10"/>
        <v>-91</v>
      </c>
      <c r="I158" s="37">
        <f t="shared" si="8"/>
        <v>-2.0289855072463767E-2</v>
      </c>
      <c r="J158" s="37">
        <f t="shared" si="9"/>
        <v>-2.0477526427139514E-3</v>
      </c>
    </row>
    <row r="159" spans="1:10" ht="15" customHeight="1" x14ac:dyDescent="0.25">
      <c r="A159" s="39" t="s">
        <v>285</v>
      </c>
      <c r="B159" s="38" t="s">
        <v>309</v>
      </c>
      <c r="C159" s="39" t="s">
        <v>310</v>
      </c>
      <c r="E159" s="35">
        <v>12548</v>
      </c>
      <c r="F159" s="35">
        <v>12579</v>
      </c>
      <c r="H159" s="36">
        <f t="shared" si="10"/>
        <v>-31</v>
      </c>
      <c r="I159" s="37">
        <f t="shared" si="8"/>
        <v>-2.464424835042531E-3</v>
      </c>
      <c r="J159" s="37">
        <f t="shared" si="9"/>
        <v>-2.4671621337868377E-4</v>
      </c>
    </row>
    <row r="160" spans="1:10" ht="15" customHeight="1" x14ac:dyDescent="0.25">
      <c r="A160" s="39" t="s">
        <v>285</v>
      </c>
      <c r="B160" s="38" t="s">
        <v>311</v>
      </c>
      <c r="C160" s="39" t="s">
        <v>312</v>
      </c>
      <c r="E160" s="35">
        <v>2035</v>
      </c>
      <c r="F160" s="35">
        <v>2181</v>
      </c>
      <c r="H160" s="36">
        <f t="shared" si="10"/>
        <v>-146</v>
      </c>
      <c r="I160" s="37">
        <f t="shared" si="8"/>
        <v>-6.6941769830353048E-2</v>
      </c>
      <c r="J160" s="37">
        <f t="shared" si="9"/>
        <v>-6.9048182708388861E-3</v>
      </c>
    </row>
    <row r="161" spans="1:10" ht="15" customHeight="1" x14ac:dyDescent="0.25">
      <c r="A161" s="39" t="s">
        <v>285</v>
      </c>
      <c r="B161" s="38" t="s">
        <v>313</v>
      </c>
      <c r="C161" s="39" t="s">
        <v>314</v>
      </c>
      <c r="E161" s="35">
        <v>60155</v>
      </c>
      <c r="F161" s="35">
        <v>60984</v>
      </c>
      <c r="H161" s="36">
        <f t="shared" si="10"/>
        <v>-829</v>
      </c>
      <c r="I161" s="37">
        <f t="shared" si="8"/>
        <v>-1.3593729502820413E-2</v>
      </c>
      <c r="J161" s="37">
        <f t="shared" si="9"/>
        <v>-1.3677607814731596E-3</v>
      </c>
    </row>
    <row r="162" spans="1:10" ht="15" customHeight="1" x14ac:dyDescent="0.25">
      <c r="A162" s="39" t="s">
        <v>285</v>
      </c>
      <c r="B162" s="38" t="s">
        <v>315</v>
      </c>
      <c r="C162" s="39" t="s">
        <v>316</v>
      </c>
      <c r="E162" s="35">
        <v>9758</v>
      </c>
      <c r="F162" s="35">
        <v>10689</v>
      </c>
      <c r="H162" s="36">
        <f t="shared" si="10"/>
        <v>-931</v>
      </c>
      <c r="I162" s="37">
        <f t="shared" si="8"/>
        <v>-8.7098886705959402E-2</v>
      </c>
      <c r="J162" s="37">
        <f t="shared" si="9"/>
        <v>-9.0713759265098615E-3</v>
      </c>
    </row>
    <row r="163" spans="1:10" ht="15" customHeight="1" x14ac:dyDescent="0.25">
      <c r="A163" s="39" t="s">
        <v>285</v>
      </c>
      <c r="B163" s="38" t="s">
        <v>317</v>
      </c>
      <c r="C163" s="39" t="s">
        <v>318</v>
      </c>
      <c r="E163" s="35">
        <v>14540</v>
      </c>
      <c r="F163" s="35">
        <v>14126</v>
      </c>
      <c r="H163" s="36">
        <f t="shared" si="10"/>
        <v>414</v>
      </c>
      <c r="I163" s="37">
        <f t="shared" si="8"/>
        <v>2.9307659634716127E-2</v>
      </c>
      <c r="J163" s="37">
        <f t="shared" si="9"/>
        <v>2.8928162528669699E-3</v>
      </c>
    </row>
    <row r="164" spans="1:10" ht="15" customHeight="1" x14ac:dyDescent="0.25">
      <c r="A164" s="39" t="s">
        <v>285</v>
      </c>
      <c r="B164" s="38" t="s">
        <v>319</v>
      </c>
      <c r="C164" s="39" t="s">
        <v>320</v>
      </c>
      <c r="E164" s="35">
        <v>12092</v>
      </c>
      <c r="F164" s="35">
        <v>11345</v>
      </c>
      <c r="H164" s="36">
        <f t="shared" si="10"/>
        <v>747</v>
      </c>
      <c r="I164" s="37">
        <f t="shared" si="8"/>
        <v>6.5843984133979724E-2</v>
      </c>
      <c r="J164" s="37">
        <f t="shared" si="9"/>
        <v>6.3970702777547128E-3</v>
      </c>
    </row>
    <row r="165" spans="1:10" ht="15" customHeight="1" x14ac:dyDescent="0.25">
      <c r="A165" s="39" t="s">
        <v>285</v>
      </c>
      <c r="B165" s="38" t="s">
        <v>321</v>
      </c>
      <c r="C165" s="39" t="s">
        <v>322</v>
      </c>
      <c r="E165" s="35">
        <v>7241</v>
      </c>
      <c r="F165" s="35">
        <v>7275</v>
      </c>
      <c r="H165" s="36">
        <f t="shared" si="10"/>
        <v>-34</v>
      </c>
      <c r="I165" s="37">
        <f t="shared" si="8"/>
        <v>-4.6735395189003437E-3</v>
      </c>
      <c r="J165" s="37">
        <f t="shared" si="9"/>
        <v>-4.683397597676775E-4</v>
      </c>
    </row>
    <row r="166" spans="1:10" ht="15" customHeight="1" x14ac:dyDescent="0.25">
      <c r="A166" s="39" t="s">
        <v>285</v>
      </c>
      <c r="B166" s="38" t="s">
        <v>323</v>
      </c>
      <c r="C166" s="39" t="s">
        <v>324</v>
      </c>
      <c r="E166" s="35">
        <v>759</v>
      </c>
      <c r="F166" s="35">
        <v>778</v>
      </c>
      <c r="H166" s="36">
        <f t="shared" si="10"/>
        <v>-19</v>
      </c>
      <c r="I166" s="37">
        <f t="shared" si="8"/>
        <v>-2.4421593830334189E-2</v>
      </c>
      <c r="J166" s="37">
        <f t="shared" si="9"/>
        <v>-2.469420630296093E-3</v>
      </c>
    </row>
    <row r="167" spans="1:10" ht="15" customHeight="1" x14ac:dyDescent="0.25">
      <c r="A167" s="39" t="s">
        <v>285</v>
      </c>
      <c r="B167" s="38" t="s">
        <v>325</v>
      </c>
      <c r="C167" s="39" t="s">
        <v>326</v>
      </c>
      <c r="E167" s="35">
        <v>1805</v>
      </c>
      <c r="F167" s="35">
        <v>1834</v>
      </c>
      <c r="H167" s="36">
        <f t="shared" si="10"/>
        <v>-29</v>
      </c>
      <c r="I167" s="37">
        <f t="shared" si="8"/>
        <v>-1.5812431842966195E-2</v>
      </c>
      <c r="J167" s="37">
        <f t="shared" si="9"/>
        <v>-1.5926086556686814E-3</v>
      </c>
    </row>
    <row r="168" spans="1:10" ht="15" customHeight="1" x14ac:dyDescent="0.25">
      <c r="A168" s="39" t="s">
        <v>285</v>
      </c>
      <c r="B168" s="38" t="s">
        <v>327</v>
      </c>
      <c r="C168" s="39" t="s">
        <v>328</v>
      </c>
      <c r="E168" s="35">
        <v>2615</v>
      </c>
      <c r="F168" s="35">
        <v>2816</v>
      </c>
      <c r="H168" s="36">
        <f t="shared" si="10"/>
        <v>-201</v>
      </c>
      <c r="I168" s="37">
        <f t="shared" si="8"/>
        <v>-7.1377840909090912E-2</v>
      </c>
      <c r="J168" s="37">
        <f t="shared" si="9"/>
        <v>-7.3779821498547449E-3</v>
      </c>
    </row>
    <row r="169" spans="1:10" ht="15" customHeight="1" x14ac:dyDescent="0.25">
      <c r="A169" s="39" t="s">
        <v>285</v>
      </c>
      <c r="B169" s="38" t="s">
        <v>329</v>
      </c>
      <c r="C169" s="39" t="s">
        <v>330</v>
      </c>
      <c r="E169" s="35">
        <v>14516</v>
      </c>
      <c r="F169" s="35">
        <v>13940</v>
      </c>
      <c r="H169" s="36">
        <f t="shared" si="10"/>
        <v>576</v>
      </c>
      <c r="I169" s="37">
        <f t="shared" si="8"/>
        <v>4.1319942611190819E-2</v>
      </c>
      <c r="J169" s="37">
        <f t="shared" si="9"/>
        <v>4.0571163054123893E-3</v>
      </c>
    </row>
    <row r="170" spans="1:10" ht="15" customHeight="1" x14ac:dyDescent="0.25">
      <c r="A170" s="39" t="s">
        <v>285</v>
      </c>
      <c r="B170" s="38" t="s">
        <v>331</v>
      </c>
      <c r="C170" s="39" t="s">
        <v>332</v>
      </c>
      <c r="E170" s="35">
        <v>3855</v>
      </c>
      <c r="F170" s="35">
        <v>4001</v>
      </c>
      <c r="H170" s="36">
        <f t="shared" si="10"/>
        <v>-146</v>
      </c>
      <c r="I170" s="37">
        <f t="shared" si="8"/>
        <v>-3.6490877280679831E-2</v>
      </c>
      <c r="J170" s="37">
        <f t="shared" si="9"/>
        <v>-3.7104315597306092E-3</v>
      </c>
    </row>
    <row r="171" spans="1:10" ht="15" customHeight="1" x14ac:dyDescent="0.25">
      <c r="A171" s="39" t="s">
        <v>285</v>
      </c>
      <c r="B171" s="38" t="s">
        <v>333</v>
      </c>
      <c r="C171" s="39" t="s">
        <v>334</v>
      </c>
      <c r="E171" s="35">
        <v>3096</v>
      </c>
      <c r="F171" s="35">
        <v>3377</v>
      </c>
      <c r="H171" s="36">
        <f t="shared" si="10"/>
        <v>-281</v>
      </c>
      <c r="I171" s="37">
        <f t="shared" si="8"/>
        <v>-8.320994965946106E-2</v>
      </c>
      <c r="J171" s="37">
        <f t="shared" si="9"/>
        <v>-8.6500497360574302E-3</v>
      </c>
    </row>
    <row r="172" spans="1:10" ht="15" customHeight="1" x14ac:dyDescent="0.25">
      <c r="A172" s="39" t="s">
        <v>285</v>
      </c>
      <c r="B172" s="38" t="s">
        <v>335</v>
      </c>
      <c r="C172" s="39" t="s">
        <v>336</v>
      </c>
      <c r="E172" s="35">
        <v>4332</v>
      </c>
      <c r="F172" s="35">
        <v>4427</v>
      </c>
      <c r="H172" s="36">
        <f t="shared" si="10"/>
        <v>-95</v>
      </c>
      <c r="I172" s="37">
        <f t="shared" si="8"/>
        <v>-2.1459227467811159E-2</v>
      </c>
      <c r="J172" s="37">
        <f t="shared" si="9"/>
        <v>-2.1669312683689768E-3</v>
      </c>
    </row>
    <row r="173" spans="1:10" ht="15" customHeight="1" x14ac:dyDescent="0.25">
      <c r="A173" s="39" t="s">
        <v>285</v>
      </c>
      <c r="B173" s="38" t="s">
        <v>337</v>
      </c>
      <c r="C173" s="39" t="s">
        <v>338</v>
      </c>
      <c r="E173" s="35">
        <v>3569</v>
      </c>
      <c r="F173" s="35">
        <v>3821</v>
      </c>
      <c r="H173" s="36">
        <f t="shared" si="10"/>
        <v>-252</v>
      </c>
      <c r="I173" s="37">
        <f t="shared" si="8"/>
        <v>-6.5951321643548805E-2</v>
      </c>
      <c r="J173" s="37">
        <f t="shared" si="9"/>
        <v>-6.7994508074732396E-3</v>
      </c>
    </row>
    <row r="174" spans="1:10" ht="15" customHeight="1" x14ac:dyDescent="0.25">
      <c r="A174" s="39" t="s">
        <v>285</v>
      </c>
      <c r="B174" s="38" t="s">
        <v>339</v>
      </c>
      <c r="C174" s="39" t="s">
        <v>340</v>
      </c>
      <c r="E174" s="35">
        <v>23210</v>
      </c>
      <c r="F174" s="35">
        <v>26228</v>
      </c>
      <c r="H174" s="36">
        <f t="shared" si="10"/>
        <v>-3018</v>
      </c>
      <c r="I174" s="37">
        <f t="shared" si="8"/>
        <v>-0.11506786640231813</v>
      </c>
      <c r="J174" s="37">
        <f t="shared" si="9"/>
        <v>-1.2150017375075928E-2</v>
      </c>
    </row>
    <row r="175" spans="1:10" ht="15" customHeight="1" x14ac:dyDescent="0.25">
      <c r="A175" s="39" t="s">
        <v>285</v>
      </c>
      <c r="B175" s="38" t="s">
        <v>341</v>
      </c>
      <c r="C175" s="39" t="s">
        <v>342</v>
      </c>
      <c r="E175" s="35">
        <v>9480</v>
      </c>
      <c r="F175" s="35">
        <v>9543</v>
      </c>
      <c r="H175" s="36">
        <f t="shared" si="10"/>
        <v>-63</v>
      </c>
      <c r="I175" s="37">
        <f t="shared" si="8"/>
        <v>-6.6016975793775539E-3</v>
      </c>
      <c r="J175" s="37">
        <f t="shared" si="9"/>
        <v>-6.6213920583968466E-4</v>
      </c>
    </row>
    <row r="176" spans="1:10" ht="15" customHeight="1" x14ac:dyDescent="0.25">
      <c r="A176" s="39" t="s">
        <v>285</v>
      </c>
      <c r="B176" s="38" t="s">
        <v>343</v>
      </c>
      <c r="C176" s="39" t="s">
        <v>344</v>
      </c>
      <c r="E176" s="35">
        <v>21</v>
      </c>
      <c r="F176" s="35">
        <v>10</v>
      </c>
      <c r="H176" s="36">
        <f t="shared" si="10"/>
        <v>11</v>
      </c>
      <c r="I176" s="37">
        <f t="shared" si="8"/>
        <v>1.1000000000000001</v>
      </c>
      <c r="J176" s="37">
        <f t="shared" si="9"/>
        <v>7.7015440304363247E-2</v>
      </c>
    </row>
    <row r="177" spans="1:10" ht="15" customHeight="1" x14ac:dyDescent="0.25">
      <c r="A177" s="39" t="s">
        <v>285</v>
      </c>
      <c r="B177" s="38" t="s">
        <v>345</v>
      </c>
      <c r="C177" s="39" t="s">
        <v>346</v>
      </c>
      <c r="E177" s="35">
        <v>7572</v>
      </c>
      <c r="F177" s="35">
        <v>7952</v>
      </c>
      <c r="H177" s="36">
        <f t="shared" si="10"/>
        <v>-380</v>
      </c>
      <c r="I177" s="37">
        <f t="shared" si="8"/>
        <v>-4.778672032193159E-2</v>
      </c>
      <c r="J177" s="37">
        <f t="shared" si="9"/>
        <v>-4.8846546831066151E-3</v>
      </c>
    </row>
    <row r="178" spans="1:10" ht="15" customHeight="1" x14ac:dyDescent="0.25">
      <c r="A178" s="39" t="s">
        <v>285</v>
      </c>
      <c r="B178" s="38" t="s">
        <v>347</v>
      </c>
      <c r="C178" s="39" t="s">
        <v>348</v>
      </c>
      <c r="E178" s="35">
        <v>4879</v>
      </c>
      <c r="F178" s="35">
        <v>4729</v>
      </c>
      <c r="H178" s="36">
        <f t="shared" si="10"/>
        <v>150</v>
      </c>
      <c r="I178" s="37">
        <f t="shared" si="8"/>
        <v>3.1719179530556141E-2</v>
      </c>
      <c r="J178" s="37">
        <f t="shared" si="9"/>
        <v>3.1275322728392396E-3</v>
      </c>
    </row>
    <row r="179" spans="1:10" ht="15" customHeight="1" x14ac:dyDescent="0.25">
      <c r="A179" s="39" t="s">
        <v>285</v>
      </c>
      <c r="B179" s="38" t="s">
        <v>349</v>
      </c>
      <c r="C179" s="39" t="s">
        <v>350</v>
      </c>
      <c r="E179" s="35">
        <v>6269</v>
      </c>
      <c r="F179" s="35">
        <v>6583</v>
      </c>
      <c r="H179" s="36">
        <f t="shared" si="10"/>
        <v>-314</v>
      </c>
      <c r="I179" s="37">
        <f t="shared" si="8"/>
        <v>-4.7698617651526658E-2</v>
      </c>
      <c r="J179" s="37">
        <f t="shared" si="9"/>
        <v>-4.8754478519210664E-3</v>
      </c>
    </row>
    <row r="180" spans="1:10" ht="15" customHeight="1" x14ac:dyDescent="0.25">
      <c r="A180" s="39" t="s">
        <v>285</v>
      </c>
      <c r="B180" s="38" t="s">
        <v>351</v>
      </c>
      <c r="C180" s="39" t="s">
        <v>352</v>
      </c>
      <c r="E180" s="35">
        <v>7</v>
      </c>
      <c r="F180" s="35">
        <v>5</v>
      </c>
      <c r="H180" s="36">
        <f t="shared" si="10"/>
        <v>2</v>
      </c>
      <c r="I180" s="37">
        <f t="shared" si="8"/>
        <v>0.4</v>
      </c>
      <c r="J180" s="37">
        <f t="shared" si="9"/>
        <v>3.4219694129380196E-2</v>
      </c>
    </row>
    <row r="181" spans="1:10" ht="15" customHeight="1" x14ac:dyDescent="0.25">
      <c r="A181" s="39" t="s">
        <v>285</v>
      </c>
      <c r="B181" s="38" t="s">
        <v>353</v>
      </c>
      <c r="C181" s="39" t="s">
        <v>354</v>
      </c>
      <c r="E181" s="35">
        <v>29249</v>
      </c>
      <c r="F181" s="35">
        <v>28133</v>
      </c>
      <c r="H181" s="36">
        <f t="shared" si="10"/>
        <v>1116</v>
      </c>
      <c r="I181" s="37">
        <f t="shared" si="8"/>
        <v>3.9668716453986425E-2</v>
      </c>
      <c r="J181" s="37">
        <f t="shared" si="9"/>
        <v>3.8977887503985897E-3</v>
      </c>
    </row>
    <row r="182" spans="1:10" ht="15" customHeight="1" x14ac:dyDescent="0.25">
      <c r="A182" s="39" t="s">
        <v>285</v>
      </c>
      <c r="B182" s="38" t="s">
        <v>355</v>
      </c>
      <c r="C182" s="39" t="s">
        <v>356</v>
      </c>
      <c r="E182" s="35">
        <v>9805</v>
      </c>
      <c r="F182" s="35">
        <v>10182</v>
      </c>
      <c r="H182" s="36">
        <f t="shared" si="10"/>
        <v>-377</v>
      </c>
      <c r="I182" s="37">
        <f t="shared" si="8"/>
        <v>-3.7026124533490475E-2</v>
      </c>
      <c r="J182" s="37">
        <f t="shared" si="9"/>
        <v>-3.7657911401750566E-3</v>
      </c>
    </row>
    <row r="183" spans="1:10" ht="15" customHeight="1" x14ac:dyDescent="0.25">
      <c r="A183" s="39" t="s">
        <v>285</v>
      </c>
      <c r="B183" s="38" t="s">
        <v>357</v>
      </c>
      <c r="C183" s="39" t="s">
        <v>358</v>
      </c>
      <c r="E183" s="35">
        <v>35287</v>
      </c>
      <c r="F183" s="35">
        <v>36299</v>
      </c>
      <c r="H183" s="36">
        <f t="shared" si="10"/>
        <v>-1012</v>
      </c>
      <c r="I183" s="37">
        <f t="shared" si="8"/>
        <v>-2.7879555910631147E-2</v>
      </c>
      <c r="J183" s="37">
        <f t="shared" si="9"/>
        <v>-2.8235630788341348E-3</v>
      </c>
    </row>
    <row r="184" spans="1:10" ht="15" customHeight="1" x14ac:dyDescent="0.25">
      <c r="A184" s="39" t="s">
        <v>285</v>
      </c>
      <c r="B184" s="38" t="s">
        <v>359</v>
      </c>
      <c r="C184" s="39" t="s">
        <v>360</v>
      </c>
      <c r="E184" s="35">
        <v>1612</v>
      </c>
      <c r="F184" s="35">
        <v>1838</v>
      </c>
      <c r="H184" s="36">
        <f t="shared" si="10"/>
        <v>-226</v>
      </c>
      <c r="I184" s="37">
        <f t="shared" si="8"/>
        <v>-0.12295973884657237</v>
      </c>
      <c r="J184" s="37">
        <f t="shared" si="9"/>
        <v>-1.3034542852102704E-2</v>
      </c>
    </row>
    <row r="185" spans="1:10" ht="15" customHeight="1" x14ac:dyDescent="0.25">
      <c r="A185" s="39" t="s">
        <v>361</v>
      </c>
      <c r="C185" s="26" t="s">
        <v>362</v>
      </c>
      <c r="E185" s="35">
        <v>87798</v>
      </c>
      <c r="F185" s="35">
        <v>91211</v>
      </c>
      <c r="H185" s="36">
        <f t="shared" si="10"/>
        <v>-3413</v>
      </c>
      <c r="I185" s="37">
        <f t="shared" si="8"/>
        <v>-3.7418732389733693E-2</v>
      </c>
      <c r="J185" s="37">
        <f t="shared" si="9"/>
        <v>-3.8064154151145058E-3</v>
      </c>
    </row>
    <row r="186" spans="1:10" ht="15" customHeight="1" x14ac:dyDescent="0.25">
      <c r="A186" s="39" t="s">
        <v>361</v>
      </c>
      <c r="B186" s="38" t="s">
        <v>363</v>
      </c>
      <c r="C186" s="39" t="s">
        <v>364</v>
      </c>
      <c r="E186" s="35">
        <v>1231</v>
      </c>
      <c r="F186" s="35">
        <v>1305</v>
      </c>
      <c r="H186" s="36">
        <f t="shared" si="10"/>
        <v>-74</v>
      </c>
      <c r="I186" s="37">
        <f t="shared" si="8"/>
        <v>-5.6704980842911874E-2</v>
      </c>
      <c r="J186" s="37">
        <f t="shared" si="9"/>
        <v>-5.8206135645604284E-3</v>
      </c>
    </row>
    <row r="187" spans="1:10" ht="15" customHeight="1" x14ac:dyDescent="0.25">
      <c r="A187" s="39" t="s">
        <v>361</v>
      </c>
      <c r="B187" s="38" t="s">
        <v>365</v>
      </c>
      <c r="C187" s="39" t="s">
        <v>366</v>
      </c>
      <c r="E187" s="35">
        <v>2531</v>
      </c>
      <c r="F187" s="35">
        <v>3296</v>
      </c>
      <c r="H187" s="36">
        <f t="shared" si="10"/>
        <v>-765</v>
      </c>
      <c r="I187" s="37">
        <f t="shared" si="8"/>
        <v>-0.23209951456310679</v>
      </c>
      <c r="J187" s="37">
        <f t="shared" si="9"/>
        <v>-2.6063831636680024E-2</v>
      </c>
    </row>
    <row r="188" spans="1:10" ht="15" customHeight="1" x14ac:dyDescent="0.25">
      <c r="A188" s="39" t="s">
        <v>361</v>
      </c>
      <c r="B188" s="38" t="s">
        <v>367</v>
      </c>
      <c r="C188" s="39" t="s">
        <v>368</v>
      </c>
      <c r="E188" s="35">
        <v>297</v>
      </c>
      <c r="F188" s="35">
        <v>290</v>
      </c>
      <c r="H188" s="36">
        <f t="shared" si="10"/>
        <v>7</v>
      </c>
      <c r="I188" s="37">
        <f t="shared" si="8"/>
        <v>2.4137931034482758E-2</v>
      </c>
      <c r="J188" s="37">
        <f t="shared" si="9"/>
        <v>2.3879682474632347E-3</v>
      </c>
    </row>
    <row r="189" spans="1:10" ht="15" customHeight="1" x14ac:dyDescent="0.25">
      <c r="A189" s="39" t="s">
        <v>361</v>
      </c>
      <c r="B189" s="38" t="s">
        <v>369</v>
      </c>
      <c r="C189" s="39" t="s">
        <v>370</v>
      </c>
      <c r="E189" s="35">
        <v>6046</v>
      </c>
      <c r="F189" s="35">
        <v>6350</v>
      </c>
      <c r="H189" s="36">
        <f t="shared" si="10"/>
        <v>-304</v>
      </c>
      <c r="I189" s="37">
        <f t="shared" si="8"/>
        <v>-4.7874015748031497E-2</v>
      </c>
      <c r="J189" s="37">
        <f t="shared" si="9"/>
        <v>-4.8937779125212133E-3</v>
      </c>
    </row>
    <row r="190" spans="1:10" ht="15" customHeight="1" x14ac:dyDescent="0.25">
      <c r="A190" s="39" t="s">
        <v>361</v>
      </c>
      <c r="B190" s="38" t="s">
        <v>371</v>
      </c>
      <c r="C190" s="39" t="s">
        <v>372</v>
      </c>
      <c r="E190" s="35">
        <v>20588</v>
      </c>
      <c r="F190" s="35">
        <v>21897</v>
      </c>
      <c r="H190" s="36">
        <f t="shared" si="10"/>
        <v>-1309</v>
      </c>
      <c r="I190" s="37">
        <f t="shared" si="8"/>
        <v>-5.9779878522171988E-2</v>
      </c>
      <c r="J190" s="37">
        <f t="shared" si="9"/>
        <v>-6.1451666861744858E-3</v>
      </c>
    </row>
    <row r="191" spans="1:10" ht="15" customHeight="1" x14ac:dyDescent="0.25">
      <c r="A191" s="39" t="s">
        <v>361</v>
      </c>
      <c r="B191" s="38" t="s">
        <v>373</v>
      </c>
      <c r="C191" s="39" t="s">
        <v>374</v>
      </c>
      <c r="E191" s="35">
        <v>18423</v>
      </c>
      <c r="F191" s="35">
        <v>17949</v>
      </c>
      <c r="H191" s="36">
        <f t="shared" si="10"/>
        <v>474</v>
      </c>
      <c r="I191" s="37">
        <f t="shared" si="8"/>
        <v>2.6408156443255892E-2</v>
      </c>
      <c r="J191" s="37">
        <f t="shared" si="9"/>
        <v>2.6099480938657216E-3</v>
      </c>
    </row>
    <row r="192" spans="1:10" ht="15" customHeight="1" x14ac:dyDescent="0.25">
      <c r="A192" s="39" t="s">
        <v>361</v>
      </c>
      <c r="B192" s="38" t="s">
        <v>375</v>
      </c>
      <c r="C192" s="39" t="s">
        <v>376</v>
      </c>
      <c r="E192" s="35">
        <v>3492</v>
      </c>
      <c r="F192" s="35">
        <v>3878</v>
      </c>
      <c r="H192" s="36">
        <f t="shared" si="10"/>
        <v>-386</v>
      </c>
      <c r="I192" s="37">
        <f t="shared" si="8"/>
        <v>-9.9535843218153688E-2</v>
      </c>
      <c r="J192" s="37">
        <f t="shared" si="9"/>
        <v>-1.0429721180729934E-2</v>
      </c>
    </row>
    <row r="193" spans="1:10" ht="15" customHeight="1" x14ac:dyDescent="0.25">
      <c r="A193" s="39" t="s">
        <v>361</v>
      </c>
      <c r="B193" s="38" t="s">
        <v>377</v>
      </c>
      <c r="C193" s="39" t="s">
        <v>378</v>
      </c>
      <c r="E193" s="35">
        <v>10681</v>
      </c>
      <c r="F193" s="35">
        <v>11058</v>
      </c>
      <c r="H193" s="36">
        <f t="shared" si="10"/>
        <v>-377</v>
      </c>
      <c r="I193" s="37">
        <f t="shared" si="8"/>
        <v>-3.4092964369687104E-2</v>
      </c>
      <c r="J193" s="37">
        <f t="shared" si="9"/>
        <v>-3.4627593532992051E-3</v>
      </c>
    </row>
    <row r="194" spans="1:10" ht="15" customHeight="1" x14ac:dyDescent="0.25">
      <c r="A194" s="39" t="s">
        <v>361</v>
      </c>
      <c r="B194" s="38" t="s">
        <v>379</v>
      </c>
      <c r="C194" s="39" t="s">
        <v>380</v>
      </c>
      <c r="E194" s="35">
        <v>2047</v>
      </c>
      <c r="F194" s="35">
        <v>2063</v>
      </c>
      <c r="H194" s="36">
        <f t="shared" si="10"/>
        <v>-16</v>
      </c>
      <c r="I194" s="37">
        <f t="shared" si="8"/>
        <v>-7.7556955889481341E-3</v>
      </c>
      <c r="J194" s="37">
        <f t="shared" si="9"/>
        <v>-7.7828971631743737E-4</v>
      </c>
    </row>
    <row r="195" spans="1:10" ht="15" customHeight="1" x14ac:dyDescent="0.25">
      <c r="A195" s="39" t="s">
        <v>361</v>
      </c>
      <c r="B195" s="38" t="s">
        <v>381</v>
      </c>
      <c r="C195" s="39" t="s">
        <v>382</v>
      </c>
      <c r="E195" s="35">
        <v>779</v>
      </c>
      <c r="F195" s="35">
        <v>837</v>
      </c>
      <c r="H195" s="36">
        <f t="shared" si="10"/>
        <v>-58</v>
      </c>
      <c r="I195" s="37">
        <f t="shared" si="8"/>
        <v>-6.9295101553166066E-2</v>
      </c>
      <c r="J195" s="37">
        <f t="shared" si="9"/>
        <v>-7.1555785233087255E-3</v>
      </c>
    </row>
    <row r="196" spans="1:10" ht="15" customHeight="1" x14ac:dyDescent="0.25">
      <c r="A196" s="39" t="s">
        <v>361</v>
      </c>
      <c r="B196" s="38" t="s">
        <v>383</v>
      </c>
      <c r="C196" s="39" t="s">
        <v>384</v>
      </c>
      <c r="E196" s="35">
        <v>12164</v>
      </c>
      <c r="F196" s="35">
        <v>12081</v>
      </c>
      <c r="H196" s="36">
        <f t="shared" si="10"/>
        <v>83</v>
      </c>
      <c r="I196" s="37">
        <f t="shared" si="8"/>
        <v>6.8702921943547719E-3</v>
      </c>
      <c r="J196" s="37">
        <f t="shared" si="9"/>
        <v>6.8491437457485205E-4</v>
      </c>
    </row>
    <row r="197" spans="1:10" ht="15" customHeight="1" x14ac:dyDescent="0.25">
      <c r="A197" s="39" t="s">
        <v>361</v>
      </c>
      <c r="B197" s="38" t="s">
        <v>385</v>
      </c>
      <c r="C197" s="39" t="s">
        <v>386</v>
      </c>
      <c r="E197" s="35">
        <v>966</v>
      </c>
      <c r="F197" s="35">
        <v>973</v>
      </c>
      <c r="H197" s="36">
        <f t="shared" si="10"/>
        <v>-7</v>
      </c>
      <c r="I197" s="37">
        <f t="shared" si="8"/>
        <v>-7.1942446043165471E-3</v>
      </c>
      <c r="J197" s="37">
        <f t="shared" si="9"/>
        <v>-7.2176420016767384E-4</v>
      </c>
    </row>
    <row r="198" spans="1:10" ht="15" customHeight="1" x14ac:dyDescent="0.25">
      <c r="A198" s="39" t="s">
        <v>361</v>
      </c>
      <c r="B198" s="38" t="s">
        <v>387</v>
      </c>
      <c r="C198" s="39" t="s">
        <v>388</v>
      </c>
      <c r="E198" s="35">
        <v>517</v>
      </c>
      <c r="F198" s="35">
        <v>587</v>
      </c>
      <c r="H198" s="36">
        <f t="shared" si="10"/>
        <v>-70</v>
      </c>
      <c r="I198" s="37">
        <f t="shared" si="8"/>
        <v>-0.11925042589437819</v>
      </c>
      <c r="J198" s="37">
        <f t="shared" si="9"/>
        <v>-1.2617912630791928E-2</v>
      </c>
    </row>
    <row r="199" spans="1:10" ht="15" customHeight="1" x14ac:dyDescent="0.25">
      <c r="A199" s="39" t="s">
        <v>361</v>
      </c>
      <c r="B199" s="38" t="s">
        <v>389</v>
      </c>
      <c r="C199" s="39" t="s">
        <v>390</v>
      </c>
      <c r="E199" s="35">
        <v>3529</v>
      </c>
      <c r="F199" s="35">
        <v>3663</v>
      </c>
      <c r="H199" s="36">
        <f t="shared" si="10"/>
        <v>-134</v>
      </c>
      <c r="I199" s="37">
        <f t="shared" si="8"/>
        <v>-3.6582036582036584E-2</v>
      </c>
      <c r="J199" s="37">
        <f t="shared" si="9"/>
        <v>-3.7198580327999498E-3</v>
      </c>
    </row>
    <row r="200" spans="1:10" ht="15" customHeight="1" x14ac:dyDescent="0.25">
      <c r="A200" s="39" t="s">
        <v>361</v>
      </c>
      <c r="B200" s="38" t="s">
        <v>391</v>
      </c>
      <c r="C200" s="39" t="s">
        <v>392</v>
      </c>
      <c r="E200" s="35">
        <v>2909</v>
      </c>
      <c r="F200" s="35">
        <v>3086</v>
      </c>
      <c r="H200" s="36">
        <f t="shared" si="10"/>
        <v>-177</v>
      </c>
      <c r="I200" s="37">
        <f t="shared" si="8"/>
        <v>-5.7355800388852886E-2</v>
      </c>
      <c r="J200" s="37">
        <f t="shared" si="9"/>
        <v>-5.8892275546814643E-3</v>
      </c>
    </row>
    <row r="201" spans="1:10" ht="15" customHeight="1" x14ac:dyDescent="0.25">
      <c r="A201" s="39" t="s">
        <v>361</v>
      </c>
      <c r="B201" s="38" t="s">
        <v>393</v>
      </c>
      <c r="C201" s="39" t="s">
        <v>394</v>
      </c>
      <c r="E201" s="35">
        <v>1598</v>
      </c>
      <c r="F201" s="35">
        <v>1898</v>
      </c>
      <c r="H201" s="36">
        <f t="shared" si="10"/>
        <v>-300</v>
      </c>
      <c r="I201" s="37">
        <f t="shared" si="8"/>
        <v>-0.15806111696522657</v>
      </c>
      <c r="J201" s="37">
        <f t="shared" si="9"/>
        <v>-1.7057628110472844E-2</v>
      </c>
    </row>
    <row r="202" spans="1:10" ht="15" customHeight="1" x14ac:dyDescent="0.25">
      <c r="A202" s="39" t="s">
        <v>395</v>
      </c>
      <c r="C202" s="26" t="s">
        <v>396</v>
      </c>
      <c r="E202" s="35">
        <v>101098</v>
      </c>
      <c r="F202" s="35">
        <v>114441</v>
      </c>
      <c r="H202" s="36">
        <f t="shared" si="10"/>
        <v>-13343</v>
      </c>
      <c r="I202" s="37">
        <f t="shared" si="8"/>
        <v>-0.11659282949292649</v>
      </c>
      <c r="J202" s="37">
        <f t="shared" si="9"/>
        <v>-1.2320381199423802E-2</v>
      </c>
    </row>
    <row r="203" spans="1:10" ht="15" customHeight="1" x14ac:dyDescent="0.25">
      <c r="A203" s="39" t="s">
        <v>395</v>
      </c>
      <c r="B203" s="38" t="s">
        <v>397</v>
      </c>
      <c r="C203" s="39" t="s">
        <v>398</v>
      </c>
      <c r="E203" s="35">
        <v>10894</v>
      </c>
      <c r="F203" s="35">
        <v>14303</v>
      </c>
      <c r="H203" s="36">
        <f t="shared" si="10"/>
        <v>-3409</v>
      </c>
      <c r="I203" s="37">
        <f t="shared" ref="I203:I266" si="11">IFERROR(H203/F203,"-")</f>
        <v>-0.23834160665594631</v>
      </c>
      <c r="J203" s="37">
        <f t="shared" ref="J203:J266" si="12">IFERROR((E203/F203)^(1/10)-1,"-")</f>
        <v>-2.6858433629329603E-2</v>
      </c>
    </row>
    <row r="204" spans="1:10" ht="15" customHeight="1" x14ac:dyDescent="0.25">
      <c r="A204" s="39" t="s">
        <v>395</v>
      </c>
      <c r="B204" s="38" t="s">
        <v>399</v>
      </c>
      <c r="C204" s="39" t="s">
        <v>400</v>
      </c>
      <c r="E204" s="35">
        <v>4235</v>
      </c>
      <c r="F204" s="35">
        <v>4862</v>
      </c>
      <c r="H204" s="36">
        <f t="shared" ref="H204:H267" si="13">E204-F204</f>
        <v>-627</v>
      </c>
      <c r="I204" s="37">
        <f t="shared" si="11"/>
        <v>-0.12895927601809956</v>
      </c>
      <c r="J204" s="37">
        <f t="shared" si="12"/>
        <v>-1.3711780056984813E-2</v>
      </c>
    </row>
    <row r="205" spans="1:10" ht="15" customHeight="1" x14ac:dyDescent="0.25">
      <c r="A205" s="39" t="s">
        <v>395</v>
      </c>
      <c r="B205" s="38" t="s">
        <v>401</v>
      </c>
      <c r="C205" s="39" t="s">
        <v>402</v>
      </c>
      <c r="E205" s="35">
        <v>2577</v>
      </c>
      <c r="F205" s="35">
        <v>2680</v>
      </c>
      <c r="H205" s="36">
        <f t="shared" si="13"/>
        <v>-103</v>
      </c>
      <c r="I205" s="37">
        <f t="shared" si="11"/>
        <v>-3.8432835820895524E-2</v>
      </c>
      <c r="J205" s="37">
        <f t="shared" si="12"/>
        <v>-3.91141668913908E-3</v>
      </c>
    </row>
    <row r="206" spans="1:10" ht="15" customHeight="1" x14ac:dyDescent="0.25">
      <c r="A206" s="39" t="s">
        <v>395</v>
      </c>
      <c r="B206" s="38" t="s">
        <v>403</v>
      </c>
      <c r="C206" s="39" t="s">
        <v>404</v>
      </c>
      <c r="E206" s="35">
        <v>1328</v>
      </c>
      <c r="F206" s="35">
        <v>1524</v>
      </c>
      <c r="H206" s="36">
        <f t="shared" si="13"/>
        <v>-196</v>
      </c>
      <c r="I206" s="37">
        <f t="shared" si="11"/>
        <v>-0.12860892388451445</v>
      </c>
      <c r="J206" s="37">
        <f t="shared" si="12"/>
        <v>-1.3672116509191201E-2</v>
      </c>
    </row>
    <row r="207" spans="1:10" ht="15" customHeight="1" x14ac:dyDescent="0.25">
      <c r="A207" s="39" t="s">
        <v>395</v>
      </c>
      <c r="B207" s="38" t="s">
        <v>405</v>
      </c>
      <c r="C207" s="39" t="s">
        <v>406</v>
      </c>
      <c r="E207" s="35">
        <v>4543</v>
      </c>
      <c r="F207" s="35">
        <v>5487</v>
      </c>
      <c r="H207" s="36">
        <f t="shared" si="13"/>
        <v>-944</v>
      </c>
      <c r="I207" s="37">
        <f t="shared" si="11"/>
        <v>-0.17204301075268819</v>
      </c>
      <c r="J207" s="37">
        <f t="shared" si="12"/>
        <v>-1.8702307387118311E-2</v>
      </c>
    </row>
    <row r="208" spans="1:10" ht="15" customHeight="1" x14ac:dyDescent="0.25">
      <c r="A208" s="39" t="s">
        <v>395</v>
      </c>
      <c r="B208" s="38" t="s">
        <v>407</v>
      </c>
      <c r="C208" s="39" t="s">
        <v>408</v>
      </c>
      <c r="E208" s="35">
        <v>726</v>
      </c>
      <c r="F208" s="35">
        <v>783</v>
      </c>
      <c r="H208" s="36">
        <f t="shared" si="13"/>
        <v>-57</v>
      </c>
      <c r="I208" s="37">
        <f t="shared" si="11"/>
        <v>-7.2796934865900387E-2</v>
      </c>
      <c r="J208" s="37">
        <f t="shared" si="12"/>
        <v>-7.5297762364194831E-3</v>
      </c>
    </row>
    <row r="209" spans="1:10" ht="15" customHeight="1" x14ac:dyDescent="0.25">
      <c r="A209" s="39" t="s">
        <v>395</v>
      </c>
      <c r="B209" s="38" t="s">
        <v>409</v>
      </c>
      <c r="C209" s="39" t="s">
        <v>410</v>
      </c>
      <c r="E209" s="35">
        <v>3824</v>
      </c>
      <c r="F209" s="35">
        <v>4236</v>
      </c>
      <c r="H209" s="36">
        <f t="shared" si="13"/>
        <v>-412</v>
      </c>
      <c r="I209" s="37">
        <f t="shared" si="11"/>
        <v>-9.7261567516525024E-2</v>
      </c>
      <c r="J209" s="37">
        <f t="shared" si="12"/>
        <v>-1.0180071948777347E-2</v>
      </c>
    </row>
    <row r="210" spans="1:10" ht="15" customHeight="1" x14ac:dyDescent="0.25">
      <c r="A210" s="39" t="s">
        <v>395</v>
      </c>
      <c r="B210" s="38" t="s">
        <v>411</v>
      </c>
      <c r="C210" s="39" t="s">
        <v>412</v>
      </c>
      <c r="E210" s="35">
        <v>2674</v>
      </c>
      <c r="F210" s="35">
        <v>2916</v>
      </c>
      <c r="H210" s="36">
        <f t="shared" si="13"/>
        <v>-242</v>
      </c>
      <c r="I210" s="37">
        <f t="shared" si="11"/>
        <v>-8.2990397805212626E-2</v>
      </c>
      <c r="J210" s="37">
        <f t="shared" si="12"/>
        <v>-8.6263115565460291E-3</v>
      </c>
    </row>
    <row r="211" spans="1:10" ht="15" customHeight="1" x14ac:dyDescent="0.25">
      <c r="A211" s="39" t="s">
        <v>395</v>
      </c>
      <c r="B211" s="38" t="s">
        <v>413</v>
      </c>
      <c r="C211" s="39" t="s">
        <v>414</v>
      </c>
      <c r="E211" s="35">
        <v>5561</v>
      </c>
      <c r="F211" s="35">
        <v>7057</v>
      </c>
      <c r="H211" s="36">
        <f t="shared" si="13"/>
        <v>-1496</v>
      </c>
      <c r="I211" s="37">
        <f t="shared" si="11"/>
        <v>-0.21198809692503898</v>
      </c>
      <c r="J211" s="37">
        <f t="shared" si="12"/>
        <v>-2.3542652311071777E-2</v>
      </c>
    </row>
    <row r="212" spans="1:10" ht="15" customHeight="1" x14ac:dyDescent="0.25">
      <c r="A212" s="39" t="s">
        <v>395</v>
      </c>
      <c r="B212" s="38" t="s">
        <v>415</v>
      </c>
      <c r="C212" s="39" t="s">
        <v>416</v>
      </c>
      <c r="E212" s="35">
        <v>22276</v>
      </c>
      <c r="F212" s="35">
        <v>24161</v>
      </c>
      <c r="H212" s="36">
        <f t="shared" si="13"/>
        <v>-1885</v>
      </c>
      <c r="I212" s="37">
        <f t="shared" si="11"/>
        <v>-7.8018293944787057E-2</v>
      </c>
      <c r="J212" s="37">
        <f t="shared" si="12"/>
        <v>-8.0900873888133384E-3</v>
      </c>
    </row>
    <row r="213" spans="1:10" ht="15" customHeight="1" x14ac:dyDescent="0.25">
      <c r="A213" s="39" t="s">
        <v>395</v>
      </c>
      <c r="B213" s="38" t="s">
        <v>417</v>
      </c>
      <c r="C213" s="39" t="s">
        <v>418</v>
      </c>
      <c r="E213" s="35">
        <v>398</v>
      </c>
      <c r="F213" s="35">
        <v>495</v>
      </c>
      <c r="H213" s="36">
        <f t="shared" si="13"/>
        <v>-97</v>
      </c>
      <c r="I213" s="37">
        <f t="shared" si="11"/>
        <v>-0.19595959595959597</v>
      </c>
      <c r="J213" s="37">
        <f t="shared" si="12"/>
        <v>-2.157444495334182E-2</v>
      </c>
    </row>
    <row r="214" spans="1:10" ht="15" customHeight="1" x14ac:dyDescent="0.25">
      <c r="A214" s="39" t="s">
        <v>395</v>
      </c>
      <c r="B214" s="38" t="s">
        <v>419</v>
      </c>
      <c r="C214" s="39" t="s">
        <v>420</v>
      </c>
      <c r="E214" s="35">
        <v>1237</v>
      </c>
      <c r="F214" s="35">
        <v>1368</v>
      </c>
      <c r="H214" s="36">
        <f t="shared" si="13"/>
        <v>-131</v>
      </c>
      <c r="I214" s="37">
        <f t="shared" si="11"/>
        <v>-9.5760233918128657E-2</v>
      </c>
      <c r="J214" s="37">
        <f t="shared" si="12"/>
        <v>-1.0015579235660987E-2</v>
      </c>
    </row>
    <row r="215" spans="1:10" ht="15" customHeight="1" x14ac:dyDescent="0.25">
      <c r="A215" s="39" t="s">
        <v>395</v>
      </c>
      <c r="B215" s="38" t="s">
        <v>421</v>
      </c>
      <c r="C215" s="39" t="s">
        <v>422</v>
      </c>
      <c r="E215" s="35">
        <v>6360</v>
      </c>
      <c r="F215" s="35">
        <v>6938</v>
      </c>
      <c r="H215" s="36">
        <f t="shared" si="13"/>
        <v>-578</v>
      </c>
      <c r="I215" s="37">
        <f t="shared" si="11"/>
        <v>-8.330931104064572E-2</v>
      </c>
      <c r="J215" s="37">
        <f t="shared" si="12"/>
        <v>-8.6607944757728372E-3</v>
      </c>
    </row>
    <row r="216" spans="1:10" ht="15" customHeight="1" x14ac:dyDescent="0.25">
      <c r="A216" s="39" t="s">
        <v>395</v>
      </c>
      <c r="B216" s="38" t="s">
        <v>423</v>
      </c>
      <c r="C216" s="39" t="s">
        <v>424</v>
      </c>
      <c r="E216" s="35">
        <v>34465</v>
      </c>
      <c r="F216" s="35">
        <v>37631</v>
      </c>
      <c r="H216" s="36">
        <f t="shared" si="13"/>
        <v>-3166</v>
      </c>
      <c r="I216" s="37">
        <f t="shared" si="11"/>
        <v>-8.4132762881666712E-2</v>
      </c>
      <c r="J216" s="37">
        <f t="shared" si="12"/>
        <v>-8.7498812606761067E-3</v>
      </c>
    </row>
    <row r="217" spans="1:10" ht="15" customHeight="1" x14ac:dyDescent="0.25">
      <c r="A217" s="39" t="s">
        <v>425</v>
      </c>
      <c r="C217" s="26" t="s">
        <v>426</v>
      </c>
      <c r="E217" s="35">
        <v>653375</v>
      </c>
      <c r="F217" s="35">
        <v>624852</v>
      </c>
      <c r="H217" s="36">
        <f t="shared" si="13"/>
        <v>28523</v>
      </c>
      <c r="I217" s="37">
        <f t="shared" si="11"/>
        <v>4.5647609353895002E-2</v>
      </c>
      <c r="J217" s="37">
        <f t="shared" si="12"/>
        <v>4.4736184205864671E-3</v>
      </c>
    </row>
    <row r="218" spans="1:10" ht="15" customHeight="1" x14ac:dyDescent="0.25">
      <c r="A218" s="39" t="s">
        <v>425</v>
      </c>
      <c r="B218" s="38" t="s">
        <v>427</v>
      </c>
      <c r="C218" s="13" t="s">
        <v>428</v>
      </c>
      <c r="E218" s="35">
        <v>19041</v>
      </c>
      <c r="F218" s="35">
        <v>21793</v>
      </c>
      <c r="H218" s="36">
        <f t="shared" si="13"/>
        <v>-2752</v>
      </c>
      <c r="I218" s="37">
        <f t="shared" si="11"/>
        <v>-0.12627908043867297</v>
      </c>
      <c r="J218" s="37">
        <f t="shared" si="12"/>
        <v>-1.3408718199999115E-2</v>
      </c>
    </row>
    <row r="219" spans="1:10" ht="15" customHeight="1" x14ac:dyDescent="0.25">
      <c r="A219" s="39" t="s">
        <v>425</v>
      </c>
      <c r="B219" s="38" t="s">
        <v>429</v>
      </c>
      <c r="C219" s="13" t="s">
        <v>430</v>
      </c>
      <c r="E219" s="35">
        <v>36908</v>
      </c>
      <c r="F219" s="35">
        <v>35709</v>
      </c>
      <c r="H219" s="36">
        <f t="shared" si="13"/>
        <v>1199</v>
      </c>
      <c r="I219" s="37">
        <f t="shared" si="11"/>
        <v>3.3576969391469938E-2</v>
      </c>
      <c r="J219" s="37">
        <f t="shared" si="12"/>
        <v>3.3080166366246111E-3</v>
      </c>
    </row>
    <row r="220" spans="1:10" ht="15" customHeight="1" x14ac:dyDescent="0.25">
      <c r="A220" s="39" t="s">
        <v>425</v>
      </c>
      <c r="B220" s="38" t="s">
        <v>431</v>
      </c>
      <c r="C220" s="13" t="s">
        <v>432</v>
      </c>
      <c r="E220" s="35">
        <v>7714</v>
      </c>
      <c r="F220" s="35">
        <v>7036</v>
      </c>
      <c r="H220" s="36">
        <f t="shared" si="13"/>
        <v>678</v>
      </c>
      <c r="I220" s="37">
        <f t="shared" si="11"/>
        <v>9.6361569073337122E-2</v>
      </c>
      <c r="J220" s="37">
        <f t="shared" si="12"/>
        <v>9.2421506291797684E-3</v>
      </c>
    </row>
    <row r="221" spans="1:10" ht="15" customHeight="1" x14ac:dyDescent="0.25">
      <c r="A221" s="39" t="s">
        <v>425</v>
      </c>
      <c r="B221" s="38" t="s">
        <v>433</v>
      </c>
      <c r="C221" s="13" t="s">
        <v>434</v>
      </c>
      <c r="E221" s="35">
        <v>11515</v>
      </c>
      <c r="F221" s="35">
        <v>11684</v>
      </c>
      <c r="H221" s="36">
        <f t="shared" si="13"/>
        <v>-169</v>
      </c>
      <c r="I221" s="37">
        <f t="shared" si="11"/>
        <v>-1.4464224580623075E-2</v>
      </c>
      <c r="J221" s="37">
        <f t="shared" si="12"/>
        <v>-1.4559242377519821E-3</v>
      </c>
    </row>
    <row r="222" spans="1:10" ht="15" customHeight="1" x14ac:dyDescent="0.25">
      <c r="A222" s="39" t="s">
        <v>425</v>
      </c>
      <c r="B222" s="38" t="s">
        <v>435</v>
      </c>
      <c r="C222" s="13" t="s">
        <v>436</v>
      </c>
      <c r="E222" s="35">
        <v>24464</v>
      </c>
      <c r="F222" s="35">
        <v>23603</v>
      </c>
      <c r="H222" s="36">
        <f t="shared" si="13"/>
        <v>861</v>
      </c>
      <c r="I222" s="37">
        <f t="shared" si="11"/>
        <v>3.6478413760962593E-2</v>
      </c>
      <c r="J222" s="37">
        <f t="shared" si="12"/>
        <v>3.589308855547868E-3</v>
      </c>
    </row>
    <row r="223" spans="1:10" ht="15" customHeight="1" x14ac:dyDescent="0.25">
      <c r="A223" s="39" t="s">
        <v>425</v>
      </c>
      <c r="B223" s="38" t="s">
        <v>437</v>
      </c>
      <c r="C223" s="13" t="s">
        <v>438</v>
      </c>
      <c r="E223" s="35">
        <v>60580</v>
      </c>
      <c r="F223" s="35">
        <v>59175</v>
      </c>
      <c r="H223" s="36">
        <f t="shared" si="13"/>
        <v>1405</v>
      </c>
      <c r="I223" s="37">
        <f t="shared" si="11"/>
        <v>2.3743134769750738E-2</v>
      </c>
      <c r="J223" s="37">
        <f t="shared" si="12"/>
        <v>2.349320358372875E-3</v>
      </c>
    </row>
    <row r="224" spans="1:10" ht="15" customHeight="1" x14ac:dyDescent="0.25">
      <c r="A224" s="39" t="s">
        <v>425</v>
      </c>
      <c r="B224" s="38" t="s">
        <v>439</v>
      </c>
      <c r="C224" s="13" t="s">
        <v>440</v>
      </c>
      <c r="E224" s="35">
        <v>2107</v>
      </c>
      <c r="F224" s="35">
        <v>2071</v>
      </c>
      <c r="H224" s="36">
        <f t="shared" si="13"/>
        <v>36</v>
      </c>
      <c r="I224" s="37">
        <f t="shared" si="11"/>
        <v>1.7382906808305166E-2</v>
      </c>
      <c r="J224" s="37">
        <f t="shared" si="12"/>
        <v>1.7248410709187478E-3</v>
      </c>
    </row>
    <row r="225" spans="1:10" ht="15" customHeight="1" x14ac:dyDescent="0.25">
      <c r="A225" s="39" t="s">
        <v>425</v>
      </c>
      <c r="B225" s="38" t="s">
        <v>441</v>
      </c>
      <c r="C225" s="13" t="s">
        <v>406</v>
      </c>
      <c r="E225" s="35">
        <v>7139</v>
      </c>
      <c r="F225" s="35">
        <v>7082</v>
      </c>
      <c r="H225" s="36">
        <f t="shared" si="13"/>
        <v>57</v>
      </c>
      <c r="I225" s="37">
        <f t="shared" si="11"/>
        <v>8.0485738491951429E-3</v>
      </c>
      <c r="J225" s="37">
        <f t="shared" si="12"/>
        <v>8.0195707882024792E-4</v>
      </c>
    </row>
    <row r="226" spans="1:10" ht="15" customHeight="1" x14ac:dyDescent="0.25">
      <c r="A226" s="39" t="s">
        <v>425</v>
      </c>
      <c r="B226" s="38" t="s">
        <v>442</v>
      </c>
      <c r="C226" s="13" t="s">
        <v>443</v>
      </c>
      <c r="E226" s="35">
        <v>7244</v>
      </c>
      <c r="F226" s="35">
        <v>7150</v>
      </c>
      <c r="H226" s="36">
        <f t="shared" si="13"/>
        <v>94</v>
      </c>
      <c r="I226" s="37">
        <f t="shared" si="11"/>
        <v>1.3146853146853148E-2</v>
      </c>
      <c r="J226" s="37">
        <f t="shared" si="12"/>
        <v>1.3069716755553795E-3</v>
      </c>
    </row>
    <row r="227" spans="1:10" ht="15" customHeight="1" x14ac:dyDescent="0.25">
      <c r="A227" s="39" t="s">
        <v>425</v>
      </c>
      <c r="B227" s="38" t="s">
        <v>444</v>
      </c>
      <c r="C227" s="13" t="s">
        <v>445</v>
      </c>
      <c r="E227" s="35">
        <v>52191</v>
      </c>
      <c r="F227" s="35">
        <v>48210</v>
      </c>
      <c r="H227" s="36">
        <f t="shared" si="13"/>
        <v>3981</v>
      </c>
      <c r="I227" s="37">
        <f t="shared" si="11"/>
        <v>8.2576228998133161E-2</v>
      </c>
      <c r="J227" s="37">
        <f t="shared" si="12"/>
        <v>7.9659202292987619E-3</v>
      </c>
    </row>
    <row r="228" spans="1:10" ht="15" customHeight="1" x14ac:dyDescent="0.25">
      <c r="A228" s="39" t="s">
        <v>425</v>
      </c>
      <c r="B228" s="38" t="s">
        <v>446</v>
      </c>
      <c r="C228" s="13" t="s">
        <v>447</v>
      </c>
      <c r="E228" s="35">
        <v>29747</v>
      </c>
      <c r="F228" s="35">
        <v>28174</v>
      </c>
      <c r="H228" s="36">
        <f t="shared" si="13"/>
        <v>1573</v>
      </c>
      <c r="I228" s="37">
        <f t="shared" si="11"/>
        <v>5.5831617803648752E-2</v>
      </c>
      <c r="J228" s="37">
        <f t="shared" si="12"/>
        <v>5.4476567847412394E-3</v>
      </c>
    </row>
    <row r="229" spans="1:10" ht="15" customHeight="1" x14ac:dyDescent="0.25">
      <c r="A229" s="39" t="s">
        <v>425</v>
      </c>
      <c r="B229" s="38" t="s">
        <v>448</v>
      </c>
      <c r="C229" s="13" t="s">
        <v>449</v>
      </c>
      <c r="E229" s="35">
        <v>23502</v>
      </c>
      <c r="F229" s="35">
        <v>22272</v>
      </c>
      <c r="H229" s="36">
        <f t="shared" si="13"/>
        <v>1230</v>
      </c>
      <c r="I229" s="37">
        <f t="shared" si="11"/>
        <v>5.5226293103448273E-2</v>
      </c>
      <c r="J229" s="37">
        <f t="shared" si="12"/>
        <v>5.3899980285656568E-3</v>
      </c>
    </row>
    <row r="230" spans="1:10" ht="15" customHeight="1" x14ac:dyDescent="0.25">
      <c r="A230" s="39" t="s">
        <v>425</v>
      </c>
      <c r="B230" s="38" t="s">
        <v>450</v>
      </c>
      <c r="C230" s="13" t="s">
        <v>451</v>
      </c>
      <c r="E230" s="35">
        <v>20737</v>
      </c>
      <c r="F230" s="35">
        <v>19446</v>
      </c>
      <c r="H230" s="36">
        <f t="shared" si="13"/>
        <v>1291</v>
      </c>
      <c r="I230" s="37">
        <f t="shared" si="11"/>
        <v>6.6388974596318012E-2</v>
      </c>
      <c r="J230" s="37">
        <f t="shared" si="12"/>
        <v>6.4485178302764457E-3</v>
      </c>
    </row>
    <row r="231" spans="1:10" ht="15" customHeight="1" x14ac:dyDescent="0.25">
      <c r="A231" s="39" t="s">
        <v>425</v>
      </c>
      <c r="B231" s="38" t="s">
        <v>452</v>
      </c>
      <c r="C231" s="13" t="s">
        <v>453</v>
      </c>
      <c r="E231" s="35">
        <v>36617</v>
      </c>
      <c r="F231" s="35">
        <v>34859</v>
      </c>
      <c r="H231" s="36">
        <f t="shared" si="13"/>
        <v>1758</v>
      </c>
      <c r="I231" s="37">
        <f t="shared" si="11"/>
        <v>5.0431739292578673E-2</v>
      </c>
      <c r="J231" s="37">
        <f t="shared" si="12"/>
        <v>4.9322496887742595E-3</v>
      </c>
    </row>
    <row r="232" spans="1:10" ht="15" customHeight="1" x14ac:dyDescent="0.25">
      <c r="A232" s="39" t="s">
        <v>425</v>
      </c>
      <c r="B232" s="38" t="s">
        <v>454</v>
      </c>
      <c r="C232" s="13" t="s">
        <v>455</v>
      </c>
      <c r="E232" s="35">
        <v>198175</v>
      </c>
      <c r="F232" s="35">
        <v>183394</v>
      </c>
      <c r="H232" s="36">
        <f t="shared" si="13"/>
        <v>14781</v>
      </c>
      <c r="I232" s="37">
        <f t="shared" si="11"/>
        <v>8.0596966094855879E-2</v>
      </c>
      <c r="J232" s="37">
        <f t="shared" si="12"/>
        <v>7.7814830714686423E-3</v>
      </c>
    </row>
    <row r="233" spans="1:10" ht="15" customHeight="1" x14ac:dyDescent="0.25">
      <c r="A233" s="39" t="s">
        <v>425</v>
      </c>
      <c r="B233" s="38" t="s">
        <v>456</v>
      </c>
      <c r="C233" s="13" t="s">
        <v>457</v>
      </c>
      <c r="E233" s="35">
        <v>6289</v>
      </c>
      <c r="F233" s="35">
        <v>5923</v>
      </c>
      <c r="H233" s="36">
        <f t="shared" si="13"/>
        <v>366</v>
      </c>
      <c r="I233" s="37">
        <f t="shared" si="11"/>
        <v>6.1793010298835049E-2</v>
      </c>
      <c r="J233" s="37">
        <f t="shared" si="12"/>
        <v>6.0139112141839313E-3</v>
      </c>
    </row>
    <row r="234" spans="1:10" ht="15" customHeight="1" x14ac:dyDescent="0.25">
      <c r="A234" s="39" t="s">
        <v>425</v>
      </c>
      <c r="B234" s="38" t="s">
        <v>458</v>
      </c>
      <c r="C234" s="13" t="s">
        <v>459</v>
      </c>
      <c r="E234" s="35">
        <v>24285</v>
      </c>
      <c r="F234" s="35">
        <v>25016</v>
      </c>
      <c r="H234" s="36">
        <f t="shared" si="13"/>
        <v>-731</v>
      </c>
      <c r="I234" s="37">
        <f t="shared" si="11"/>
        <v>-2.9221298369043813E-2</v>
      </c>
      <c r="J234" s="37">
        <f t="shared" si="12"/>
        <v>-2.9612811674279982E-3</v>
      </c>
    </row>
    <row r="235" spans="1:10" ht="15" customHeight="1" x14ac:dyDescent="0.25">
      <c r="A235" s="39" t="s">
        <v>425</v>
      </c>
      <c r="B235" s="38" t="s">
        <v>460</v>
      </c>
      <c r="C235" s="13" t="s">
        <v>461</v>
      </c>
      <c r="E235" s="35">
        <v>5862</v>
      </c>
      <c r="F235" s="35">
        <v>5557</v>
      </c>
      <c r="H235" s="36">
        <f t="shared" si="13"/>
        <v>305</v>
      </c>
      <c r="I235" s="37">
        <f t="shared" si="11"/>
        <v>5.4885729710275326E-2</v>
      </c>
      <c r="J235" s="37">
        <f t="shared" si="12"/>
        <v>5.3575453907586112E-3</v>
      </c>
    </row>
    <row r="236" spans="1:10" ht="15" customHeight="1" x14ac:dyDescent="0.25">
      <c r="A236" s="39" t="s">
        <v>425</v>
      </c>
      <c r="B236" s="38" t="s">
        <v>462</v>
      </c>
      <c r="C236" s="13" t="s">
        <v>463</v>
      </c>
      <c r="E236" s="35">
        <v>16880</v>
      </c>
      <c r="F236" s="35">
        <v>15205</v>
      </c>
      <c r="H236" s="36">
        <f t="shared" si="13"/>
        <v>1675</v>
      </c>
      <c r="I236" s="37">
        <f t="shared" si="11"/>
        <v>0.11016113120683986</v>
      </c>
      <c r="J236" s="37">
        <f t="shared" si="12"/>
        <v>1.0505314175177416E-2</v>
      </c>
    </row>
    <row r="237" spans="1:10" ht="15" customHeight="1" x14ac:dyDescent="0.25">
      <c r="A237" s="39" t="s">
        <v>425</v>
      </c>
      <c r="B237" s="38" t="s">
        <v>464</v>
      </c>
      <c r="C237" s="13" t="s">
        <v>465</v>
      </c>
      <c r="E237" s="35">
        <v>13141</v>
      </c>
      <c r="F237" s="35">
        <v>12537</v>
      </c>
      <c r="H237" s="36">
        <f t="shared" si="13"/>
        <v>604</v>
      </c>
      <c r="I237" s="37">
        <f t="shared" si="11"/>
        <v>4.8177394911063251E-2</v>
      </c>
      <c r="J237" s="37">
        <f t="shared" si="12"/>
        <v>4.7163713849456279E-3</v>
      </c>
    </row>
    <row r="238" spans="1:10" ht="15" customHeight="1" x14ac:dyDescent="0.25">
      <c r="A238" s="39" t="s">
        <v>425</v>
      </c>
      <c r="B238" s="38" t="s">
        <v>466</v>
      </c>
      <c r="C238" s="13" t="s">
        <v>467</v>
      </c>
      <c r="E238" s="35">
        <v>10041</v>
      </c>
      <c r="F238" s="35">
        <v>10236</v>
      </c>
      <c r="H238" s="36">
        <f t="shared" si="13"/>
        <v>-195</v>
      </c>
      <c r="I238" s="37">
        <f t="shared" si="11"/>
        <v>-1.9050410316529893E-2</v>
      </c>
      <c r="J238" s="37">
        <f t="shared" si="12"/>
        <v>-1.9215721517470419E-3</v>
      </c>
    </row>
    <row r="239" spans="1:10" ht="15" customHeight="1" x14ac:dyDescent="0.25">
      <c r="A239" s="39" t="s">
        <v>425</v>
      </c>
      <c r="B239" s="38" t="s">
        <v>468</v>
      </c>
      <c r="C239" s="13" t="s">
        <v>469</v>
      </c>
      <c r="E239" s="35">
        <v>39196</v>
      </c>
      <c r="F239" s="35">
        <v>38720</v>
      </c>
      <c r="H239" s="36">
        <f t="shared" si="13"/>
        <v>476</v>
      </c>
      <c r="I239" s="37">
        <f t="shared" si="11"/>
        <v>1.2293388429752066E-2</v>
      </c>
      <c r="J239" s="37">
        <f t="shared" si="12"/>
        <v>1.2225905918084035E-3</v>
      </c>
    </row>
    <row r="240" spans="1:10" ht="15" customHeight="1" x14ac:dyDescent="0.25">
      <c r="A240" s="39" t="s">
        <v>470</v>
      </c>
      <c r="C240" s="26" t="s">
        <v>471</v>
      </c>
      <c r="E240" s="35">
        <v>280159</v>
      </c>
      <c r="F240" s="35">
        <v>274576</v>
      </c>
      <c r="H240" s="36">
        <f t="shared" si="13"/>
        <v>5583</v>
      </c>
      <c r="I240" s="37">
        <f t="shared" si="11"/>
        <v>2.0333168230289609E-2</v>
      </c>
      <c r="J240" s="37">
        <f t="shared" si="12"/>
        <v>2.0149482336291324E-3</v>
      </c>
    </row>
    <row r="241" spans="1:10" ht="15" customHeight="1" x14ac:dyDescent="0.25">
      <c r="A241" s="39" t="s">
        <v>470</v>
      </c>
      <c r="B241" s="38" t="s">
        <v>472</v>
      </c>
      <c r="C241" s="39" t="s">
        <v>473</v>
      </c>
      <c r="E241" s="35">
        <v>7974</v>
      </c>
      <c r="F241" s="35">
        <v>7692</v>
      </c>
      <c r="H241" s="36">
        <f t="shared" si="13"/>
        <v>282</v>
      </c>
      <c r="I241" s="37">
        <f t="shared" si="11"/>
        <v>3.6661466458658344E-2</v>
      </c>
      <c r="J241" s="37">
        <f t="shared" si="12"/>
        <v>3.6070318615748498E-3</v>
      </c>
    </row>
    <row r="242" spans="1:10" ht="15" customHeight="1" x14ac:dyDescent="0.25">
      <c r="A242" s="39" t="s">
        <v>470</v>
      </c>
      <c r="B242" s="38" t="s">
        <v>474</v>
      </c>
      <c r="C242" s="39" t="s">
        <v>475</v>
      </c>
      <c r="E242" s="35">
        <v>29217</v>
      </c>
      <c r="F242" s="35">
        <v>28731</v>
      </c>
      <c r="H242" s="36">
        <f t="shared" si="13"/>
        <v>486</v>
      </c>
      <c r="I242" s="37">
        <f t="shared" si="11"/>
        <v>1.6915526782917405E-2</v>
      </c>
      <c r="J242" s="37">
        <f t="shared" si="12"/>
        <v>1.6788128750802045E-3</v>
      </c>
    </row>
    <row r="243" spans="1:10" ht="15" customHeight="1" x14ac:dyDescent="0.25">
      <c r="A243" s="39" t="s">
        <v>470</v>
      </c>
      <c r="B243" s="38" t="s">
        <v>476</v>
      </c>
      <c r="C243" s="39" t="s">
        <v>477</v>
      </c>
      <c r="E243" s="35">
        <v>11123</v>
      </c>
      <c r="F243" s="35">
        <v>9266</v>
      </c>
      <c r="H243" s="36">
        <f t="shared" si="13"/>
        <v>1857</v>
      </c>
      <c r="I243" s="37">
        <f t="shared" si="11"/>
        <v>0.20041010144614721</v>
      </c>
      <c r="J243" s="37">
        <f t="shared" si="12"/>
        <v>1.8434174717165019E-2</v>
      </c>
    </row>
    <row r="244" spans="1:10" ht="15" customHeight="1" x14ac:dyDescent="0.25">
      <c r="A244" s="39" t="s">
        <v>470</v>
      </c>
      <c r="B244" s="38" t="s">
        <v>478</v>
      </c>
      <c r="C244" s="39" t="s">
        <v>479</v>
      </c>
      <c r="E244" s="35">
        <v>4031</v>
      </c>
      <c r="F244" s="35">
        <v>4001</v>
      </c>
      <c r="H244" s="36">
        <f t="shared" si="13"/>
        <v>30</v>
      </c>
      <c r="I244" s="37">
        <f t="shared" si="11"/>
        <v>7.4981254686328422E-3</v>
      </c>
      <c r="J244" s="37">
        <f t="shared" si="12"/>
        <v>7.4729451150590265E-4</v>
      </c>
    </row>
    <row r="245" spans="1:10" ht="15" customHeight="1" x14ac:dyDescent="0.25">
      <c r="A245" s="39" t="s">
        <v>470</v>
      </c>
      <c r="B245" s="38" t="s">
        <v>480</v>
      </c>
      <c r="C245" s="39" t="s">
        <v>481</v>
      </c>
      <c r="E245" s="35">
        <v>15307</v>
      </c>
      <c r="F245" s="35">
        <v>16065</v>
      </c>
      <c r="H245" s="36">
        <f t="shared" si="13"/>
        <v>-758</v>
      </c>
      <c r="I245" s="37">
        <f t="shared" si="11"/>
        <v>-4.7183317771553067E-2</v>
      </c>
      <c r="J245" s="37">
        <f t="shared" si="12"/>
        <v>-4.8216137663024128E-3</v>
      </c>
    </row>
    <row r="246" spans="1:10" ht="15" customHeight="1" x14ac:dyDescent="0.25">
      <c r="A246" s="39" t="s">
        <v>470</v>
      </c>
      <c r="B246" s="38" t="s">
        <v>482</v>
      </c>
      <c r="C246" s="39" t="s">
        <v>483</v>
      </c>
      <c r="E246" s="35">
        <v>20620</v>
      </c>
      <c r="F246" s="35">
        <v>17201</v>
      </c>
      <c r="H246" s="36">
        <f t="shared" si="13"/>
        <v>3419</v>
      </c>
      <c r="I246" s="37">
        <f t="shared" si="11"/>
        <v>0.198767513516656</v>
      </c>
      <c r="J246" s="37">
        <f t="shared" si="12"/>
        <v>1.8294730817200566E-2</v>
      </c>
    </row>
    <row r="247" spans="1:10" ht="15" customHeight="1" x14ac:dyDescent="0.25">
      <c r="A247" s="39" t="s">
        <v>470</v>
      </c>
      <c r="B247" s="38" t="s">
        <v>484</v>
      </c>
      <c r="C247" s="39" t="s">
        <v>408</v>
      </c>
      <c r="E247" s="35">
        <v>4687</v>
      </c>
      <c r="F247" s="35">
        <v>4784</v>
      </c>
      <c r="H247" s="36">
        <f t="shared" si="13"/>
        <v>-97</v>
      </c>
      <c r="I247" s="37">
        <f t="shared" si="11"/>
        <v>-2.0275919732441472E-2</v>
      </c>
      <c r="J247" s="37">
        <f t="shared" si="12"/>
        <v>-2.0463331703372001E-3</v>
      </c>
    </row>
    <row r="248" spans="1:10" ht="15" customHeight="1" x14ac:dyDescent="0.25">
      <c r="A248" s="39" t="s">
        <v>470</v>
      </c>
      <c r="B248" s="38" t="s">
        <v>485</v>
      </c>
      <c r="C248" s="39" t="s">
        <v>486</v>
      </c>
      <c r="E248" s="35">
        <v>12996</v>
      </c>
      <c r="F248" s="35">
        <v>12043</v>
      </c>
      <c r="H248" s="36">
        <f t="shared" si="13"/>
        <v>953</v>
      </c>
      <c r="I248" s="37">
        <f t="shared" si="11"/>
        <v>7.9133106368844977E-2</v>
      </c>
      <c r="J248" s="37">
        <f t="shared" si="12"/>
        <v>7.6448779481925744E-3</v>
      </c>
    </row>
    <row r="249" spans="1:10" ht="15" customHeight="1" x14ac:dyDescent="0.25">
      <c r="A249" s="39" t="s">
        <v>470</v>
      </c>
      <c r="B249" s="38" t="s">
        <v>487</v>
      </c>
      <c r="C249" s="39" t="s">
        <v>488</v>
      </c>
      <c r="E249" s="35">
        <v>5609</v>
      </c>
      <c r="F249" s="35">
        <v>5802</v>
      </c>
      <c r="H249" s="36">
        <f t="shared" si="13"/>
        <v>-193</v>
      </c>
      <c r="I249" s="37">
        <f t="shared" si="11"/>
        <v>-3.3264391589107205E-2</v>
      </c>
      <c r="J249" s="37">
        <f t="shared" si="12"/>
        <v>-3.3773075408196629E-3</v>
      </c>
    </row>
    <row r="250" spans="1:10" ht="15" customHeight="1" x14ac:dyDescent="0.25">
      <c r="A250" s="39" t="s">
        <v>470</v>
      </c>
      <c r="B250" s="38" t="s">
        <v>489</v>
      </c>
      <c r="C250" s="39" t="s">
        <v>490</v>
      </c>
      <c r="E250" s="35">
        <v>14636</v>
      </c>
      <c r="F250" s="35">
        <v>14768</v>
      </c>
      <c r="H250" s="36">
        <f t="shared" si="13"/>
        <v>-132</v>
      </c>
      <c r="I250" s="37">
        <f t="shared" si="11"/>
        <v>-8.9382448537378111E-3</v>
      </c>
      <c r="J250" s="37">
        <f t="shared" si="12"/>
        <v>-8.9744011987458183E-4</v>
      </c>
    </row>
    <row r="251" spans="1:10" ht="15" customHeight="1" x14ac:dyDescent="0.25">
      <c r="A251" s="39" t="s">
        <v>470</v>
      </c>
      <c r="B251" s="38" t="s">
        <v>491</v>
      </c>
      <c r="C251" s="39" t="s">
        <v>492</v>
      </c>
      <c r="E251" s="35">
        <v>34321</v>
      </c>
      <c r="F251" s="35">
        <v>34334</v>
      </c>
      <c r="H251" s="36">
        <f t="shared" si="13"/>
        <v>-13</v>
      </c>
      <c r="I251" s="37">
        <f t="shared" si="11"/>
        <v>-3.7863342459369719E-4</v>
      </c>
      <c r="J251" s="37">
        <f t="shared" si="12"/>
        <v>-3.7869795354028568E-5</v>
      </c>
    </row>
    <row r="252" spans="1:10" ht="15" customHeight="1" x14ac:dyDescent="0.25">
      <c r="A252" s="39" t="s">
        <v>470</v>
      </c>
      <c r="B252" s="38" t="s">
        <v>493</v>
      </c>
      <c r="C252" s="39" t="s">
        <v>494</v>
      </c>
      <c r="E252" s="35">
        <v>2874</v>
      </c>
      <c r="F252" s="35">
        <v>2974</v>
      </c>
      <c r="H252" s="36">
        <f t="shared" si="13"/>
        <v>-100</v>
      </c>
      <c r="I252" s="37">
        <f t="shared" si="11"/>
        <v>-3.3624747814391391E-2</v>
      </c>
      <c r="J252" s="37">
        <f t="shared" si="12"/>
        <v>-3.4144634544553965E-3</v>
      </c>
    </row>
    <row r="253" spans="1:10" ht="15" customHeight="1" x14ac:dyDescent="0.25">
      <c r="A253" s="39" t="s">
        <v>470</v>
      </c>
      <c r="B253" s="38" t="s">
        <v>495</v>
      </c>
      <c r="C253" s="39" t="s">
        <v>496</v>
      </c>
      <c r="E253" s="35">
        <v>1541</v>
      </c>
      <c r="F253" s="35">
        <v>1451</v>
      </c>
      <c r="H253" s="36">
        <f t="shared" si="13"/>
        <v>90</v>
      </c>
      <c r="I253" s="37">
        <f t="shared" si="11"/>
        <v>6.202618883528601E-2</v>
      </c>
      <c r="J253" s="37">
        <f t="shared" si="12"/>
        <v>6.0360019296303857E-3</v>
      </c>
    </row>
    <row r="254" spans="1:10" ht="15" customHeight="1" x14ac:dyDescent="0.25">
      <c r="A254" s="39" t="s">
        <v>470</v>
      </c>
      <c r="B254" s="38" t="s">
        <v>497</v>
      </c>
      <c r="C254" s="39" t="s">
        <v>498</v>
      </c>
      <c r="E254" s="35">
        <v>5282</v>
      </c>
      <c r="F254" s="35">
        <v>5555</v>
      </c>
      <c r="H254" s="36">
        <f t="shared" si="13"/>
        <v>-273</v>
      </c>
      <c r="I254" s="37">
        <f t="shared" si="11"/>
        <v>-4.9144914491449143E-2</v>
      </c>
      <c r="J254" s="37">
        <f t="shared" si="12"/>
        <v>-5.0266846447997171E-3</v>
      </c>
    </row>
    <row r="255" spans="1:10" ht="15" customHeight="1" x14ac:dyDescent="0.25">
      <c r="A255" s="39" t="s">
        <v>470</v>
      </c>
      <c r="B255" s="38" t="s">
        <v>499</v>
      </c>
      <c r="C255" s="39" t="s">
        <v>500</v>
      </c>
      <c r="E255" s="35">
        <v>8434</v>
      </c>
      <c r="F255" s="35">
        <v>8789</v>
      </c>
      <c r="H255" s="36">
        <f t="shared" si="13"/>
        <v>-355</v>
      </c>
      <c r="I255" s="37">
        <f t="shared" si="11"/>
        <v>-4.0391398338832631E-2</v>
      </c>
      <c r="J255" s="37">
        <f t="shared" si="12"/>
        <v>-4.1144906192853714E-3</v>
      </c>
    </row>
    <row r="256" spans="1:10" ht="15" customHeight="1" x14ac:dyDescent="0.25">
      <c r="A256" s="39" t="s">
        <v>470</v>
      </c>
      <c r="B256" s="38" t="s">
        <v>501</v>
      </c>
      <c r="C256" s="39" t="s">
        <v>502</v>
      </c>
      <c r="E256" s="35">
        <v>3238</v>
      </c>
      <c r="F256" s="35">
        <v>3064</v>
      </c>
      <c r="H256" s="36">
        <f t="shared" si="13"/>
        <v>174</v>
      </c>
      <c r="I256" s="37">
        <f t="shared" si="11"/>
        <v>5.6788511749347258E-2</v>
      </c>
      <c r="J256" s="37">
        <f t="shared" si="12"/>
        <v>5.5387427691062641E-3</v>
      </c>
    </row>
    <row r="257" spans="1:10" ht="15" customHeight="1" x14ac:dyDescent="0.25">
      <c r="A257" s="39" t="s">
        <v>470</v>
      </c>
      <c r="B257" s="38" t="s">
        <v>503</v>
      </c>
      <c r="C257" s="39" t="s">
        <v>504</v>
      </c>
      <c r="E257" s="35">
        <v>2233</v>
      </c>
      <c r="F257" s="35">
        <v>2143</v>
      </c>
      <c r="H257" s="36">
        <f t="shared" si="13"/>
        <v>90</v>
      </c>
      <c r="I257" s="37">
        <f t="shared" si="11"/>
        <v>4.1997200186654225E-2</v>
      </c>
      <c r="J257" s="37">
        <f t="shared" si="12"/>
        <v>4.1223994449510748E-3</v>
      </c>
    </row>
    <row r="258" spans="1:10" ht="15" customHeight="1" x14ac:dyDescent="0.25">
      <c r="A258" s="39" t="s">
        <v>470</v>
      </c>
      <c r="B258" s="38" t="s">
        <v>505</v>
      </c>
      <c r="C258" s="39" t="s">
        <v>195</v>
      </c>
      <c r="E258" s="35">
        <v>45966</v>
      </c>
      <c r="F258" s="35">
        <v>46785</v>
      </c>
      <c r="H258" s="36">
        <f t="shared" si="13"/>
        <v>-819</v>
      </c>
      <c r="I258" s="37">
        <f t="shared" si="11"/>
        <v>-1.7505610772683554E-2</v>
      </c>
      <c r="J258" s="37">
        <f t="shared" si="12"/>
        <v>-1.7645060220835562E-3</v>
      </c>
    </row>
    <row r="259" spans="1:10" ht="15" customHeight="1" x14ac:dyDescent="0.25">
      <c r="A259" s="39" t="s">
        <v>470</v>
      </c>
      <c r="B259" s="38" t="s">
        <v>506</v>
      </c>
      <c r="C259" s="39" t="s">
        <v>507</v>
      </c>
      <c r="E259" s="35">
        <v>2212</v>
      </c>
      <c r="F259" s="35">
        <v>2247</v>
      </c>
      <c r="H259" s="36">
        <f t="shared" si="13"/>
        <v>-35</v>
      </c>
      <c r="I259" s="37">
        <f t="shared" si="11"/>
        <v>-1.5576323987538941E-2</v>
      </c>
      <c r="J259" s="37">
        <f t="shared" si="12"/>
        <v>-1.5686593201009735E-3</v>
      </c>
    </row>
    <row r="260" spans="1:10" ht="15" customHeight="1" x14ac:dyDescent="0.25">
      <c r="A260" s="39" t="s">
        <v>470</v>
      </c>
      <c r="B260" s="38" t="s">
        <v>508</v>
      </c>
      <c r="C260" s="39" t="s">
        <v>509</v>
      </c>
      <c r="E260" s="35">
        <v>20829</v>
      </c>
      <c r="F260" s="35">
        <v>20946</v>
      </c>
      <c r="H260" s="36">
        <f t="shared" si="13"/>
        <v>-117</v>
      </c>
      <c r="I260" s="37">
        <f t="shared" si="11"/>
        <v>-5.5857920366657121E-3</v>
      </c>
      <c r="J260" s="37">
        <f t="shared" si="12"/>
        <v>-5.5998823919722884E-4</v>
      </c>
    </row>
    <row r="261" spans="1:10" ht="15" customHeight="1" x14ac:dyDescent="0.25">
      <c r="A261" s="39" t="s">
        <v>470</v>
      </c>
      <c r="B261" s="38" t="s">
        <v>510</v>
      </c>
      <c r="C261" s="39" t="s">
        <v>511</v>
      </c>
      <c r="E261" s="35">
        <v>3784</v>
      </c>
      <c r="F261" s="35">
        <v>4030</v>
      </c>
      <c r="H261" s="36">
        <f t="shared" si="13"/>
        <v>-246</v>
      </c>
      <c r="I261" s="37">
        <f t="shared" si="11"/>
        <v>-6.1042183622828781E-2</v>
      </c>
      <c r="J261" s="37">
        <f t="shared" si="12"/>
        <v>-6.2786786778273873E-3</v>
      </c>
    </row>
    <row r="262" spans="1:10" ht="15" customHeight="1" x14ac:dyDescent="0.25">
      <c r="A262" s="39" t="s">
        <v>470</v>
      </c>
      <c r="B262" s="38" t="s">
        <v>512</v>
      </c>
      <c r="C262" s="39" t="s">
        <v>513</v>
      </c>
      <c r="E262" s="35">
        <v>8385</v>
      </c>
      <c r="F262" s="35">
        <v>9089</v>
      </c>
      <c r="H262" s="36">
        <f t="shared" si="13"/>
        <v>-704</v>
      </c>
      <c r="I262" s="37">
        <f t="shared" si="11"/>
        <v>-7.7456265815821324E-2</v>
      </c>
      <c r="J262" s="37">
        <f t="shared" si="12"/>
        <v>-8.0296384230018614E-3</v>
      </c>
    </row>
    <row r="263" spans="1:10" ht="15" customHeight="1" x14ac:dyDescent="0.25">
      <c r="A263" s="39" t="s">
        <v>470</v>
      </c>
      <c r="B263" s="38" t="s">
        <v>514</v>
      </c>
      <c r="C263" s="39" t="s">
        <v>515</v>
      </c>
      <c r="E263" s="35">
        <v>2934</v>
      </c>
      <c r="F263" s="35">
        <v>2981</v>
      </c>
      <c r="H263" s="36">
        <f t="shared" si="13"/>
        <v>-47</v>
      </c>
      <c r="I263" s="37">
        <f t="shared" si="11"/>
        <v>-1.5766521301576651E-2</v>
      </c>
      <c r="J263" s="37">
        <f t="shared" si="12"/>
        <v>-1.5879513664311951E-3</v>
      </c>
    </row>
    <row r="264" spans="1:10" ht="15" customHeight="1" x14ac:dyDescent="0.25">
      <c r="A264" s="39" t="s">
        <v>470</v>
      </c>
      <c r="B264" s="38" t="s">
        <v>516</v>
      </c>
      <c r="C264" s="39" t="s">
        <v>517</v>
      </c>
      <c r="E264" s="35">
        <v>11926</v>
      </c>
      <c r="F264" s="35">
        <v>9835</v>
      </c>
      <c r="H264" s="36">
        <f t="shared" si="13"/>
        <v>2091</v>
      </c>
      <c r="I264" s="37">
        <f t="shared" si="11"/>
        <v>0.21260803253685817</v>
      </c>
      <c r="J264" s="37">
        <f t="shared" si="12"/>
        <v>1.9464351617526576E-2</v>
      </c>
    </row>
    <row r="265" spans="1:10" ht="15" customHeight="1" x14ac:dyDescent="0.25">
      <c r="A265" s="39" t="s">
        <v>518</v>
      </c>
      <c r="C265" s="26" t="s">
        <v>519</v>
      </c>
      <c r="E265" s="35">
        <v>431835</v>
      </c>
      <c r="F265" s="35">
        <v>366413</v>
      </c>
      <c r="H265" s="36">
        <f t="shared" si="13"/>
        <v>65422</v>
      </c>
      <c r="I265" s="37">
        <f t="shared" si="11"/>
        <v>0.17854715853422232</v>
      </c>
      <c r="J265" s="37">
        <f t="shared" si="12"/>
        <v>1.656393146994084E-2</v>
      </c>
    </row>
    <row r="266" spans="1:10" ht="15" customHeight="1" x14ac:dyDescent="0.25">
      <c r="A266" s="39" t="s">
        <v>518</v>
      </c>
      <c r="B266" s="38" t="s">
        <v>520</v>
      </c>
      <c r="C266" s="39" t="s">
        <v>521</v>
      </c>
      <c r="E266" s="35">
        <v>49585</v>
      </c>
      <c r="F266" s="35">
        <v>46773</v>
      </c>
      <c r="H266" s="36">
        <f t="shared" si="13"/>
        <v>2812</v>
      </c>
      <c r="I266" s="37">
        <f t="shared" si="11"/>
        <v>6.0120154790156713E-2</v>
      </c>
      <c r="J266" s="37">
        <f t="shared" si="12"/>
        <v>5.8553011805424493E-3</v>
      </c>
    </row>
    <row r="267" spans="1:10" ht="15" customHeight="1" x14ac:dyDescent="0.25">
      <c r="A267" s="39" t="s">
        <v>518</v>
      </c>
      <c r="B267" s="38" t="s">
        <v>522</v>
      </c>
      <c r="C267" s="39" t="s">
        <v>523</v>
      </c>
      <c r="E267" s="35">
        <v>975</v>
      </c>
      <c r="F267" s="35">
        <v>929</v>
      </c>
      <c r="H267" s="36">
        <f t="shared" si="13"/>
        <v>46</v>
      </c>
      <c r="I267" s="37">
        <f t="shared" ref="I267:I330" si="14">IFERROR(H267/F267,"-")</f>
        <v>4.951560818083961E-2</v>
      </c>
      <c r="J267" s="37">
        <f t="shared" ref="J267:J330" si="15">IFERROR((E267/F267)^(1/10)-1,"-")</f>
        <v>4.8445703862249889E-3</v>
      </c>
    </row>
    <row r="268" spans="1:10" ht="15" customHeight="1" x14ac:dyDescent="0.25">
      <c r="A268" s="39" t="s">
        <v>518</v>
      </c>
      <c r="B268" s="38" t="s">
        <v>524</v>
      </c>
      <c r="C268" s="39" t="s">
        <v>525</v>
      </c>
      <c r="E268" s="35">
        <v>4149</v>
      </c>
      <c r="F268" s="35">
        <v>3931</v>
      </c>
      <c r="H268" s="36">
        <f t="shared" ref="H268:H331" si="16">E268-F268</f>
        <v>218</v>
      </c>
      <c r="I268" s="37">
        <f t="shared" si="14"/>
        <v>5.5456626812515897E-2</v>
      </c>
      <c r="J268" s="37">
        <f t="shared" si="15"/>
        <v>5.4119414226379003E-3</v>
      </c>
    </row>
    <row r="269" spans="1:10" ht="15" customHeight="1" x14ac:dyDescent="0.25">
      <c r="A269" s="39" t="s">
        <v>518</v>
      </c>
      <c r="B269" s="38" t="s">
        <v>526</v>
      </c>
      <c r="C269" s="39" t="s">
        <v>527</v>
      </c>
      <c r="E269" s="35">
        <v>11691</v>
      </c>
      <c r="F269" s="35">
        <v>7603</v>
      </c>
      <c r="H269" s="36">
        <f t="shared" si="16"/>
        <v>4088</v>
      </c>
      <c r="I269" s="37">
        <f t="shared" si="14"/>
        <v>0.53768249375246613</v>
      </c>
      <c r="J269" s="37">
        <f t="shared" si="15"/>
        <v>4.3966750609232275E-2</v>
      </c>
    </row>
    <row r="270" spans="1:10" ht="15" customHeight="1" x14ac:dyDescent="0.25">
      <c r="A270" s="39" t="s">
        <v>518</v>
      </c>
      <c r="B270" s="38" t="s">
        <v>528</v>
      </c>
      <c r="C270" s="39" t="s">
        <v>529</v>
      </c>
      <c r="E270" s="35">
        <v>51877</v>
      </c>
      <c r="F270" s="35">
        <v>42403</v>
      </c>
      <c r="H270" s="36">
        <f t="shared" si="16"/>
        <v>9474</v>
      </c>
      <c r="I270" s="37">
        <f t="shared" si="14"/>
        <v>0.22342758767068369</v>
      </c>
      <c r="J270" s="37">
        <f t="shared" si="15"/>
        <v>2.0370341965983529E-2</v>
      </c>
    </row>
    <row r="271" spans="1:10" ht="15" customHeight="1" x14ac:dyDescent="0.25">
      <c r="A271" s="39" t="s">
        <v>518</v>
      </c>
      <c r="B271" s="38" t="s">
        <v>530</v>
      </c>
      <c r="C271" s="39" t="s">
        <v>531</v>
      </c>
      <c r="E271" s="35">
        <v>219672</v>
      </c>
      <c r="F271" s="35">
        <v>179341</v>
      </c>
      <c r="H271" s="36">
        <f t="shared" si="16"/>
        <v>40331</v>
      </c>
      <c r="I271" s="37">
        <f t="shared" si="14"/>
        <v>0.22488443802588365</v>
      </c>
      <c r="J271" s="37">
        <f t="shared" si="15"/>
        <v>2.0491782004116832E-2</v>
      </c>
    </row>
    <row r="272" spans="1:10" ht="15" customHeight="1" x14ac:dyDescent="0.25">
      <c r="A272" s="39" t="s">
        <v>518</v>
      </c>
      <c r="B272" s="38" t="s">
        <v>532</v>
      </c>
      <c r="C272" s="39" t="s">
        <v>533</v>
      </c>
      <c r="E272" s="35">
        <v>21534</v>
      </c>
      <c r="F272" s="35">
        <v>24431</v>
      </c>
      <c r="H272" s="36">
        <f t="shared" si="16"/>
        <v>-2897</v>
      </c>
      <c r="I272" s="37">
        <f t="shared" si="14"/>
        <v>-0.11857885473373993</v>
      </c>
      <c r="J272" s="37">
        <f t="shared" si="15"/>
        <v>-1.2542650610965822E-2</v>
      </c>
    </row>
    <row r="273" spans="1:10" ht="15" customHeight="1" x14ac:dyDescent="0.25">
      <c r="A273" s="39" t="s">
        <v>518</v>
      </c>
      <c r="B273" s="38" t="s">
        <v>534</v>
      </c>
      <c r="C273" s="39" t="s">
        <v>535</v>
      </c>
      <c r="E273" s="35">
        <v>18461</v>
      </c>
      <c r="F273" s="35">
        <v>19204</v>
      </c>
      <c r="H273" s="36">
        <f t="shared" si="16"/>
        <v>-743</v>
      </c>
      <c r="I273" s="37">
        <f t="shared" si="14"/>
        <v>-3.8689856279941676E-2</v>
      </c>
      <c r="J273" s="37">
        <f t="shared" si="15"/>
        <v>-3.9380446724662788E-3</v>
      </c>
    </row>
    <row r="274" spans="1:10" ht="15" customHeight="1" x14ac:dyDescent="0.25">
      <c r="A274" s="39" t="s">
        <v>518</v>
      </c>
      <c r="B274" s="38" t="s">
        <v>536</v>
      </c>
      <c r="C274" s="39" t="s">
        <v>537</v>
      </c>
      <c r="E274" s="35">
        <v>17481</v>
      </c>
      <c r="F274" s="35">
        <v>13239</v>
      </c>
      <c r="H274" s="36">
        <f t="shared" si="16"/>
        <v>4242</v>
      </c>
      <c r="I274" s="37">
        <f t="shared" si="14"/>
        <v>0.32041694992068886</v>
      </c>
      <c r="J274" s="37">
        <f t="shared" si="15"/>
        <v>2.8184633818084448E-2</v>
      </c>
    </row>
    <row r="275" spans="1:10" ht="15" customHeight="1" x14ac:dyDescent="0.25">
      <c r="A275" s="39" t="s">
        <v>518</v>
      </c>
      <c r="B275" s="38" t="s">
        <v>538</v>
      </c>
      <c r="C275" s="39" t="s">
        <v>539</v>
      </c>
      <c r="E275" s="35">
        <v>12080</v>
      </c>
      <c r="F275" s="35">
        <v>10164</v>
      </c>
      <c r="H275" s="36">
        <f t="shared" si="16"/>
        <v>1916</v>
      </c>
      <c r="I275" s="37">
        <f t="shared" si="14"/>
        <v>0.18850846123573398</v>
      </c>
      <c r="J275" s="37">
        <f t="shared" si="15"/>
        <v>1.741989982475145E-2</v>
      </c>
    </row>
    <row r="276" spans="1:10" ht="15" customHeight="1" x14ac:dyDescent="0.25">
      <c r="A276" s="39" t="s">
        <v>518</v>
      </c>
      <c r="B276" s="38" t="s">
        <v>540</v>
      </c>
      <c r="C276" s="39" t="s">
        <v>541</v>
      </c>
      <c r="E276" s="35">
        <v>11532</v>
      </c>
      <c r="F276" s="35">
        <v>7499</v>
      </c>
      <c r="H276" s="36">
        <f t="shared" si="16"/>
        <v>4033</v>
      </c>
      <c r="I276" s="37">
        <f t="shared" si="14"/>
        <v>0.53780504067208956</v>
      </c>
      <c r="J276" s="37">
        <f t="shared" si="15"/>
        <v>4.397507029304748E-2</v>
      </c>
    </row>
    <row r="277" spans="1:10" ht="15" customHeight="1" x14ac:dyDescent="0.25">
      <c r="A277" s="39" t="s">
        <v>518</v>
      </c>
      <c r="B277" s="38" t="s">
        <v>542</v>
      </c>
      <c r="C277" s="39" t="s">
        <v>543</v>
      </c>
      <c r="E277" s="35">
        <v>12798</v>
      </c>
      <c r="F277" s="35">
        <v>10896</v>
      </c>
      <c r="H277" s="36">
        <f t="shared" si="16"/>
        <v>1902</v>
      </c>
      <c r="I277" s="37">
        <f t="shared" si="14"/>
        <v>0.17455947136563876</v>
      </c>
      <c r="J277" s="37">
        <f t="shared" si="15"/>
        <v>1.6219445938779442E-2</v>
      </c>
    </row>
    <row r="278" spans="1:10" ht="15" customHeight="1" x14ac:dyDescent="0.25">
      <c r="A278" s="39" t="s">
        <v>544</v>
      </c>
      <c r="C278" s="26" t="s">
        <v>545</v>
      </c>
      <c r="E278" s="35">
        <v>118018</v>
      </c>
      <c r="F278" s="35">
        <v>121627</v>
      </c>
      <c r="H278" s="36">
        <f t="shared" si="16"/>
        <v>-3609</v>
      </c>
      <c r="I278" s="37">
        <f t="shared" si="14"/>
        <v>-2.9672687807805832E-2</v>
      </c>
      <c r="J278" s="37">
        <f t="shared" si="15"/>
        <v>-3.0076508440095573E-3</v>
      </c>
    </row>
    <row r="279" spans="1:10" ht="15" customHeight="1" x14ac:dyDescent="0.25">
      <c r="A279" s="39" t="s">
        <v>544</v>
      </c>
      <c r="B279" s="38" t="s">
        <v>546</v>
      </c>
      <c r="C279" s="39" t="s">
        <v>547</v>
      </c>
      <c r="E279" s="35">
        <v>4522</v>
      </c>
      <c r="F279" s="35">
        <v>4779</v>
      </c>
      <c r="H279" s="36">
        <f t="shared" si="16"/>
        <v>-257</v>
      </c>
      <c r="I279" s="37">
        <f t="shared" si="14"/>
        <v>-5.3776940782590502E-2</v>
      </c>
      <c r="J279" s="37">
        <f t="shared" si="15"/>
        <v>-5.5124449816739141E-3</v>
      </c>
    </row>
    <row r="280" spans="1:10" ht="15" customHeight="1" x14ac:dyDescent="0.25">
      <c r="A280" s="39" t="s">
        <v>544</v>
      </c>
      <c r="B280" s="38" t="s">
        <v>548</v>
      </c>
      <c r="C280" s="39" t="s">
        <v>549</v>
      </c>
      <c r="E280" s="35">
        <v>3536</v>
      </c>
      <c r="F280" s="35">
        <v>3819</v>
      </c>
      <c r="H280" s="36">
        <f t="shared" si="16"/>
        <v>-283</v>
      </c>
      <c r="I280" s="37">
        <f t="shared" si="14"/>
        <v>-7.4103168368682901E-2</v>
      </c>
      <c r="J280" s="37">
        <f t="shared" si="15"/>
        <v>-7.6696830699488627E-3</v>
      </c>
    </row>
    <row r="281" spans="1:10" ht="15" customHeight="1" x14ac:dyDescent="0.25">
      <c r="A281" s="39" t="s">
        <v>544</v>
      </c>
      <c r="B281" s="38" t="s">
        <v>550</v>
      </c>
      <c r="C281" s="39" t="s">
        <v>551</v>
      </c>
      <c r="E281" s="35">
        <v>738</v>
      </c>
      <c r="F281" s="35">
        <v>835</v>
      </c>
      <c r="H281" s="36">
        <f t="shared" si="16"/>
        <v>-97</v>
      </c>
      <c r="I281" s="37">
        <f t="shared" si="14"/>
        <v>-0.11616766467065869</v>
      </c>
      <c r="J281" s="37">
        <f t="shared" si="15"/>
        <v>-1.2272856600849202E-2</v>
      </c>
    </row>
    <row r="282" spans="1:10" ht="15" customHeight="1" x14ac:dyDescent="0.25">
      <c r="A282" s="39" t="s">
        <v>544</v>
      </c>
      <c r="B282" s="38" t="s">
        <v>552</v>
      </c>
      <c r="C282" s="39" t="s">
        <v>553</v>
      </c>
      <c r="E282" s="35">
        <v>964</v>
      </c>
      <c r="F282" s="35">
        <v>1062</v>
      </c>
      <c r="H282" s="36">
        <f t="shared" si="16"/>
        <v>-98</v>
      </c>
      <c r="I282" s="37">
        <f t="shared" si="14"/>
        <v>-9.2278719397363471E-2</v>
      </c>
      <c r="J282" s="37">
        <f t="shared" si="15"/>
        <v>-9.6350730750853764E-3</v>
      </c>
    </row>
    <row r="283" spans="1:10" ht="15" customHeight="1" x14ac:dyDescent="0.25">
      <c r="A283" s="39" t="s">
        <v>544</v>
      </c>
      <c r="B283" s="38" t="s">
        <v>554</v>
      </c>
      <c r="C283" s="39" t="s">
        <v>555</v>
      </c>
      <c r="E283" s="35">
        <v>2492</v>
      </c>
      <c r="F283" s="35">
        <v>2550</v>
      </c>
      <c r="H283" s="36">
        <f t="shared" si="16"/>
        <v>-58</v>
      </c>
      <c r="I283" s="37">
        <f t="shared" si="14"/>
        <v>-2.2745098039215685E-2</v>
      </c>
      <c r="J283" s="37">
        <f t="shared" si="15"/>
        <v>-2.2981310685344924E-3</v>
      </c>
    </row>
    <row r="284" spans="1:10" ht="15" customHeight="1" x14ac:dyDescent="0.25">
      <c r="A284" s="39" t="s">
        <v>544</v>
      </c>
      <c r="B284" s="38" t="s">
        <v>556</v>
      </c>
      <c r="C284" s="39" t="s">
        <v>557</v>
      </c>
      <c r="E284" s="35">
        <v>12434</v>
      </c>
      <c r="F284" s="35">
        <v>12723</v>
      </c>
      <c r="H284" s="36">
        <f t="shared" si="16"/>
        <v>-289</v>
      </c>
      <c r="I284" s="37">
        <f t="shared" si="14"/>
        <v>-2.2714768529434881E-2</v>
      </c>
      <c r="J284" s="37">
        <f t="shared" si="15"/>
        <v>-2.2950347027927975E-3</v>
      </c>
    </row>
    <row r="285" spans="1:10" ht="15" customHeight="1" x14ac:dyDescent="0.25">
      <c r="A285" s="39" t="s">
        <v>544</v>
      </c>
      <c r="B285" s="38" t="s">
        <v>558</v>
      </c>
      <c r="C285" s="39" t="s">
        <v>559</v>
      </c>
      <c r="E285" s="35">
        <v>4296</v>
      </c>
      <c r="F285" s="35">
        <v>4451</v>
      </c>
      <c r="H285" s="36">
        <f t="shared" si="16"/>
        <v>-155</v>
      </c>
      <c r="I285" s="37">
        <f t="shared" si="14"/>
        <v>-3.4823635138171195E-2</v>
      </c>
      <c r="J285" s="37">
        <f t="shared" si="15"/>
        <v>-3.5381691585711916E-3</v>
      </c>
    </row>
    <row r="286" spans="1:10" ht="15" customHeight="1" x14ac:dyDescent="0.25">
      <c r="A286" s="39" t="s">
        <v>544</v>
      </c>
      <c r="B286" s="38" t="s">
        <v>560</v>
      </c>
      <c r="C286" s="39" t="s">
        <v>561</v>
      </c>
      <c r="E286" s="35">
        <v>3700</v>
      </c>
      <c r="F286" s="35">
        <v>3900</v>
      </c>
      <c r="H286" s="36">
        <f t="shared" si="16"/>
        <v>-200</v>
      </c>
      <c r="I286" s="37">
        <f t="shared" si="14"/>
        <v>-5.128205128205128E-2</v>
      </c>
      <c r="J286" s="37">
        <f t="shared" si="15"/>
        <v>-5.2505408190105518E-3</v>
      </c>
    </row>
    <row r="287" spans="1:10" ht="15" customHeight="1" x14ac:dyDescent="0.25">
      <c r="A287" s="39" t="s">
        <v>544</v>
      </c>
      <c r="B287" s="38" t="s">
        <v>562</v>
      </c>
      <c r="C287" s="39" t="s">
        <v>563</v>
      </c>
      <c r="E287" s="35">
        <v>2948</v>
      </c>
      <c r="F287" s="35">
        <v>3383</v>
      </c>
      <c r="H287" s="36">
        <f t="shared" si="16"/>
        <v>-435</v>
      </c>
      <c r="I287" s="37">
        <f t="shared" si="14"/>
        <v>-0.12858409695536507</v>
      </c>
      <c r="J287" s="37">
        <f t="shared" si="15"/>
        <v>-1.3669306384184843E-2</v>
      </c>
    </row>
    <row r="288" spans="1:10" ht="15" customHeight="1" x14ac:dyDescent="0.25">
      <c r="A288" s="39" t="s">
        <v>544</v>
      </c>
      <c r="B288" s="38" t="s">
        <v>564</v>
      </c>
      <c r="C288" s="39" t="s">
        <v>481</v>
      </c>
      <c r="E288" s="35">
        <v>3053</v>
      </c>
      <c r="F288" s="35">
        <v>3085</v>
      </c>
      <c r="H288" s="36">
        <f t="shared" si="16"/>
        <v>-32</v>
      </c>
      <c r="I288" s="37">
        <f t="shared" si="14"/>
        <v>-1.0372771474878443E-2</v>
      </c>
      <c r="J288" s="37">
        <f t="shared" si="15"/>
        <v>-1.042150943585396E-3</v>
      </c>
    </row>
    <row r="289" spans="1:10" ht="15" customHeight="1" x14ac:dyDescent="0.25">
      <c r="A289" s="39" t="s">
        <v>544</v>
      </c>
      <c r="B289" s="38" t="s">
        <v>565</v>
      </c>
      <c r="C289" s="39" t="s">
        <v>566</v>
      </c>
      <c r="E289" s="35">
        <v>1266</v>
      </c>
      <c r="F289" s="35">
        <v>1303</v>
      </c>
      <c r="H289" s="36">
        <f t="shared" si="16"/>
        <v>-37</v>
      </c>
      <c r="I289" s="37">
        <f t="shared" si="14"/>
        <v>-2.8396009209516501E-2</v>
      </c>
      <c r="J289" s="37">
        <f t="shared" si="15"/>
        <v>-2.8765522145334232E-3</v>
      </c>
    </row>
    <row r="290" spans="1:10" ht="15" customHeight="1" x14ac:dyDescent="0.25">
      <c r="A290" s="39" t="s">
        <v>544</v>
      </c>
      <c r="B290" s="38" t="s">
        <v>567</v>
      </c>
      <c r="C290" s="39" t="s">
        <v>568</v>
      </c>
      <c r="E290" s="35">
        <v>1541</v>
      </c>
      <c r="F290" s="35">
        <v>1614</v>
      </c>
      <c r="H290" s="36">
        <f t="shared" si="16"/>
        <v>-73</v>
      </c>
      <c r="I290" s="37">
        <f t="shared" si="14"/>
        <v>-4.5229244114002476E-2</v>
      </c>
      <c r="J290" s="37">
        <f t="shared" si="15"/>
        <v>-4.6177068073536276E-3</v>
      </c>
    </row>
    <row r="291" spans="1:10" ht="15" customHeight="1" x14ac:dyDescent="0.25">
      <c r="A291" s="39" t="s">
        <v>544</v>
      </c>
      <c r="B291" s="38" t="s">
        <v>569</v>
      </c>
      <c r="C291" s="39" t="s">
        <v>570</v>
      </c>
      <c r="E291" s="35">
        <v>1312</v>
      </c>
      <c r="F291" s="35">
        <v>1326</v>
      </c>
      <c r="H291" s="36">
        <f t="shared" si="16"/>
        <v>-14</v>
      </c>
      <c r="I291" s="37">
        <f t="shared" si="14"/>
        <v>-1.0558069381598794E-2</v>
      </c>
      <c r="J291" s="37">
        <f t="shared" si="15"/>
        <v>-1.0608570170860254E-3</v>
      </c>
    </row>
    <row r="292" spans="1:10" ht="15" customHeight="1" x14ac:dyDescent="0.25">
      <c r="A292" s="39" t="s">
        <v>544</v>
      </c>
      <c r="B292" s="38" t="s">
        <v>571</v>
      </c>
      <c r="C292" s="39" t="s">
        <v>572</v>
      </c>
      <c r="E292" s="35">
        <v>3206</v>
      </c>
      <c r="F292" s="35">
        <v>3429</v>
      </c>
      <c r="H292" s="36">
        <f t="shared" si="16"/>
        <v>-223</v>
      </c>
      <c r="I292" s="37">
        <f t="shared" si="14"/>
        <v>-6.5033537474482359E-2</v>
      </c>
      <c r="J292" s="37">
        <f t="shared" si="15"/>
        <v>-6.701903328362846E-3</v>
      </c>
    </row>
    <row r="293" spans="1:10" ht="15" customHeight="1" x14ac:dyDescent="0.25">
      <c r="A293" s="39" t="s">
        <v>544</v>
      </c>
      <c r="B293" s="38" t="s">
        <v>573</v>
      </c>
      <c r="C293" s="39" t="s">
        <v>574</v>
      </c>
      <c r="E293" s="35">
        <v>4957</v>
      </c>
      <c r="F293" s="35">
        <v>5149</v>
      </c>
      <c r="H293" s="36">
        <f t="shared" si="16"/>
        <v>-192</v>
      </c>
      <c r="I293" s="37">
        <f t="shared" si="14"/>
        <v>-3.7288793940570983E-2</v>
      </c>
      <c r="J293" s="37">
        <f t="shared" si="15"/>
        <v>-3.7929686557220954E-3</v>
      </c>
    </row>
    <row r="294" spans="1:10" ht="15" customHeight="1" x14ac:dyDescent="0.25">
      <c r="A294" s="39" t="s">
        <v>544</v>
      </c>
      <c r="B294" s="38" t="s">
        <v>575</v>
      </c>
      <c r="C294" s="39" t="s">
        <v>576</v>
      </c>
      <c r="E294" s="35">
        <v>3659</v>
      </c>
      <c r="F294" s="35">
        <v>3753</v>
      </c>
      <c r="H294" s="36">
        <f t="shared" si="16"/>
        <v>-94</v>
      </c>
      <c r="I294" s="37">
        <f t="shared" si="14"/>
        <v>-2.5046629363176125E-2</v>
      </c>
      <c r="J294" s="37">
        <f t="shared" si="15"/>
        <v>-2.5333490529934055E-3</v>
      </c>
    </row>
    <row r="295" spans="1:10" ht="15" customHeight="1" x14ac:dyDescent="0.25">
      <c r="A295" s="39" t="s">
        <v>544</v>
      </c>
      <c r="B295" s="38" t="s">
        <v>577</v>
      </c>
      <c r="C295" s="39" t="s">
        <v>578</v>
      </c>
      <c r="E295" s="35">
        <v>3614</v>
      </c>
      <c r="F295" s="35">
        <v>3525</v>
      </c>
      <c r="H295" s="36">
        <f t="shared" si="16"/>
        <v>89</v>
      </c>
      <c r="I295" s="37">
        <f t="shared" si="14"/>
        <v>2.524822695035461E-2</v>
      </c>
      <c r="J295" s="37">
        <f t="shared" si="15"/>
        <v>2.4965868862834029E-3</v>
      </c>
    </row>
    <row r="296" spans="1:10" ht="15" customHeight="1" x14ac:dyDescent="0.25">
      <c r="A296" s="39" t="s">
        <v>544</v>
      </c>
      <c r="B296" s="38" t="s">
        <v>579</v>
      </c>
      <c r="C296" s="39" t="s">
        <v>580</v>
      </c>
      <c r="E296" s="35">
        <v>1521</v>
      </c>
      <c r="F296" s="35">
        <v>1290</v>
      </c>
      <c r="H296" s="36">
        <f t="shared" si="16"/>
        <v>231</v>
      </c>
      <c r="I296" s="37">
        <f t="shared" si="14"/>
        <v>0.17906976744186046</v>
      </c>
      <c r="J296" s="37">
        <f t="shared" si="15"/>
        <v>1.6609000466965895E-2</v>
      </c>
    </row>
    <row r="297" spans="1:10" ht="15" customHeight="1" x14ac:dyDescent="0.25">
      <c r="A297" s="39" t="s">
        <v>544</v>
      </c>
      <c r="B297" s="38" t="s">
        <v>581</v>
      </c>
      <c r="C297" s="39" t="s">
        <v>582</v>
      </c>
      <c r="E297" s="35">
        <v>5839</v>
      </c>
      <c r="F297" s="35">
        <v>6383</v>
      </c>
      <c r="H297" s="36">
        <f t="shared" si="16"/>
        <v>-544</v>
      </c>
      <c r="I297" s="37">
        <f t="shared" si="14"/>
        <v>-8.5226382578724738E-2</v>
      </c>
      <c r="J297" s="37">
        <f t="shared" si="15"/>
        <v>-8.8683082063567564E-3</v>
      </c>
    </row>
    <row r="298" spans="1:10" ht="15" customHeight="1" x14ac:dyDescent="0.25">
      <c r="A298" s="39" t="s">
        <v>544</v>
      </c>
      <c r="B298" s="38" t="s">
        <v>583</v>
      </c>
      <c r="C298" s="39" t="s">
        <v>584</v>
      </c>
      <c r="E298" s="35">
        <v>1149</v>
      </c>
      <c r="F298" s="35">
        <v>1206</v>
      </c>
      <c r="H298" s="36">
        <f t="shared" si="16"/>
        <v>-57</v>
      </c>
      <c r="I298" s="37">
        <f t="shared" si="14"/>
        <v>-4.7263681592039801E-2</v>
      </c>
      <c r="J298" s="37">
        <f t="shared" si="15"/>
        <v>-4.8300077600582636E-3</v>
      </c>
    </row>
    <row r="299" spans="1:10" ht="15" customHeight="1" x14ac:dyDescent="0.25">
      <c r="A299" s="39" t="s">
        <v>544</v>
      </c>
      <c r="B299" s="38" t="s">
        <v>585</v>
      </c>
      <c r="C299" s="39" t="s">
        <v>586</v>
      </c>
      <c r="E299" s="35">
        <v>21548</v>
      </c>
      <c r="F299" s="35">
        <v>21047</v>
      </c>
      <c r="H299" s="36">
        <f t="shared" si="16"/>
        <v>501</v>
      </c>
      <c r="I299" s="37">
        <f t="shared" si="14"/>
        <v>2.3803867534565495E-2</v>
      </c>
      <c r="J299" s="37">
        <f t="shared" si="15"/>
        <v>2.3552665589776645E-3</v>
      </c>
    </row>
    <row r="300" spans="1:10" ht="15" customHeight="1" x14ac:dyDescent="0.25">
      <c r="A300" s="39" t="s">
        <v>544</v>
      </c>
      <c r="B300" s="38" t="s">
        <v>587</v>
      </c>
      <c r="C300" s="39" t="s">
        <v>588</v>
      </c>
      <c r="E300" s="35">
        <v>14911</v>
      </c>
      <c r="F300" s="35">
        <v>15493</v>
      </c>
      <c r="H300" s="36">
        <f t="shared" si="16"/>
        <v>-582</v>
      </c>
      <c r="I300" s="37">
        <f t="shared" si="14"/>
        <v>-3.7565352094494291E-2</v>
      </c>
      <c r="J300" s="37">
        <f t="shared" si="15"/>
        <v>-3.8215904062283146E-3</v>
      </c>
    </row>
    <row r="301" spans="1:10" ht="15" customHeight="1" x14ac:dyDescent="0.25">
      <c r="A301" s="39" t="s">
        <v>544</v>
      </c>
      <c r="B301" s="38" t="s">
        <v>589</v>
      </c>
      <c r="C301" s="39" t="s">
        <v>590</v>
      </c>
      <c r="E301" s="35">
        <v>485</v>
      </c>
      <c r="F301" s="35">
        <v>535</v>
      </c>
      <c r="H301" s="36">
        <f t="shared" si="16"/>
        <v>-50</v>
      </c>
      <c r="I301" s="37">
        <f t="shared" si="14"/>
        <v>-9.3457943925233641E-2</v>
      </c>
      <c r="J301" s="37">
        <f t="shared" si="15"/>
        <v>-9.7638070741058458E-3</v>
      </c>
    </row>
    <row r="302" spans="1:10" ht="15" customHeight="1" x14ac:dyDescent="0.25">
      <c r="A302" s="39" t="s">
        <v>544</v>
      </c>
      <c r="B302" s="38" t="s">
        <v>591</v>
      </c>
      <c r="C302" s="39" t="s">
        <v>592</v>
      </c>
      <c r="E302" s="35">
        <v>5538</v>
      </c>
      <c r="F302" s="35">
        <v>5784</v>
      </c>
      <c r="H302" s="36">
        <f t="shared" si="16"/>
        <v>-246</v>
      </c>
      <c r="I302" s="37">
        <f t="shared" si="14"/>
        <v>-4.2531120331950209E-2</v>
      </c>
      <c r="J302" s="37">
        <f t="shared" si="15"/>
        <v>-4.3367749255188714E-3</v>
      </c>
    </row>
    <row r="303" spans="1:10" ht="15" customHeight="1" x14ac:dyDescent="0.25">
      <c r="A303" s="39" t="s">
        <v>544</v>
      </c>
      <c r="B303" s="38" t="s">
        <v>593</v>
      </c>
      <c r="C303" s="39" t="s">
        <v>594</v>
      </c>
      <c r="E303" s="35">
        <v>5964</v>
      </c>
      <c r="F303" s="35">
        <v>5549</v>
      </c>
      <c r="H303" s="36">
        <f t="shared" si="16"/>
        <v>415</v>
      </c>
      <c r="I303" s="37">
        <f t="shared" si="14"/>
        <v>7.4788250135159481E-2</v>
      </c>
      <c r="J303" s="37">
        <f t="shared" si="15"/>
        <v>7.2384383135415398E-3</v>
      </c>
    </row>
    <row r="304" spans="1:10" ht="15" customHeight="1" x14ac:dyDescent="0.25">
      <c r="A304" s="39" t="s">
        <v>544</v>
      </c>
      <c r="B304" s="38" t="s">
        <v>595</v>
      </c>
      <c r="C304" s="39" t="s">
        <v>596</v>
      </c>
      <c r="E304" s="35">
        <v>2825</v>
      </c>
      <c r="F304" s="35">
        <v>3654</v>
      </c>
      <c r="H304" s="36">
        <f t="shared" si="16"/>
        <v>-829</v>
      </c>
      <c r="I304" s="37">
        <f t="shared" si="14"/>
        <v>-0.22687465790914066</v>
      </c>
      <c r="J304" s="37">
        <f t="shared" si="15"/>
        <v>-2.5403177934448129E-2</v>
      </c>
    </row>
    <row r="305" spans="1:10" ht="15" customHeight="1" x14ac:dyDescent="0.25">
      <c r="A305" s="39" t="s">
        <v>597</v>
      </c>
      <c r="C305" s="26" t="s">
        <v>598</v>
      </c>
      <c r="E305" s="35">
        <v>303163</v>
      </c>
      <c r="F305" s="35">
        <v>311195</v>
      </c>
      <c r="H305" s="36">
        <f t="shared" si="16"/>
        <v>-8032</v>
      </c>
      <c r="I305" s="37">
        <f t="shared" si="14"/>
        <v>-2.581018332556757E-2</v>
      </c>
      <c r="J305" s="37">
        <f t="shared" si="15"/>
        <v>-2.6114951658929852E-3</v>
      </c>
    </row>
    <row r="306" spans="1:10" ht="15" customHeight="1" x14ac:dyDescent="0.25">
      <c r="A306" s="39" t="s">
        <v>597</v>
      </c>
      <c r="B306" s="38" t="s">
        <v>599</v>
      </c>
      <c r="C306" s="39" t="s">
        <v>600</v>
      </c>
      <c r="E306" s="35">
        <v>22295</v>
      </c>
      <c r="F306" s="35">
        <v>21850</v>
      </c>
      <c r="H306" s="36">
        <f t="shared" si="16"/>
        <v>445</v>
      </c>
      <c r="I306" s="37">
        <f t="shared" si="14"/>
        <v>2.0366132723112128E-2</v>
      </c>
      <c r="J306" s="37">
        <f t="shared" si="15"/>
        <v>2.0181854541165833E-3</v>
      </c>
    </row>
    <row r="307" spans="1:10" ht="15" customHeight="1" x14ac:dyDescent="0.25">
      <c r="A307" s="39" t="s">
        <v>597</v>
      </c>
      <c r="B307" s="38" t="s">
        <v>601</v>
      </c>
      <c r="C307" s="39" t="s">
        <v>602</v>
      </c>
      <c r="E307" s="35">
        <v>32396</v>
      </c>
      <c r="F307" s="35">
        <v>33063</v>
      </c>
      <c r="H307" s="36">
        <f t="shared" si="16"/>
        <v>-667</v>
      </c>
      <c r="I307" s="37">
        <f t="shared" si="14"/>
        <v>-2.0173607960560141E-2</v>
      </c>
      <c r="J307" s="37">
        <f t="shared" si="15"/>
        <v>-2.0359121127995206E-3</v>
      </c>
    </row>
    <row r="308" spans="1:10" ht="15" customHeight="1" x14ac:dyDescent="0.25">
      <c r="A308" s="39" t="s">
        <v>597</v>
      </c>
      <c r="B308" s="38" t="s">
        <v>603</v>
      </c>
      <c r="C308" s="39" t="s">
        <v>39</v>
      </c>
      <c r="E308" s="35">
        <v>74018</v>
      </c>
      <c r="F308" s="35">
        <v>78851</v>
      </c>
      <c r="H308" s="36">
        <f t="shared" si="16"/>
        <v>-4833</v>
      </c>
      <c r="I308" s="37">
        <f t="shared" si="14"/>
        <v>-6.1292818099960684E-2</v>
      </c>
      <c r="J308" s="37">
        <f t="shared" si="15"/>
        <v>-6.3052071055296199E-3</v>
      </c>
    </row>
    <row r="309" spans="1:10" ht="15" customHeight="1" x14ac:dyDescent="0.25">
      <c r="A309" s="39" t="s">
        <v>597</v>
      </c>
      <c r="B309" s="38" t="s">
        <v>604</v>
      </c>
      <c r="C309" s="39" t="s">
        <v>605</v>
      </c>
      <c r="E309" s="35">
        <v>3734</v>
      </c>
      <c r="F309" s="35">
        <v>3830</v>
      </c>
      <c r="H309" s="36">
        <f t="shared" si="16"/>
        <v>-96</v>
      </c>
      <c r="I309" s="37">
        <f t="shared" si="14"/>
        <v>-2.5065274151436032E-2</v>
      </c>
      <c r="J309" s="37">
        <f t="shared" si="15"/>
        <v>-2.5352566021245027E-3</v>
      </c>
    </row>
    <row r="310" spans="1:10" ht="15" customHeight="1" x14ac:dyDescent="0.25">
      <c r="A310" s="39" t="s">
        <v>597</v>
      </c>
      <c r="B310" s="38" t="s">
        <v>606</v>
      </c>
      <c r="C310" s="39" t="s">
        <v>607</v>
      </c>
      <c r="E310" s="35">
        <v>1834</v>
      </c>
      <c r="F310" s="35">
        <v>1851</v>
      </c>
      <c r="H310" s="36">
        <f t="shared" si="16"/>
        <v>-17</v>
      </c>
      <c r="I310" s="37">
        <f t="shared" si="14"/>
        <v>-9.1842247433819562E-3</v>
      </c>
      <c r="J310" s="37">
        <f t="shared" si="15"/>
        <v>-9.2224045034006163E-4</v>
      </c>
    </row>
    <row r="311" spans="1:10" ht="15" customHeight="1" x14ac:dyDescent="0.25">
      <c r="A311" s="39" t="s">
        <v>597</v>
      </c>
      <c r="B311" s="38" t="s">
        <v>608</v>
      </c>
      <c r="C311" s="39" t="s">
        <v>410</v>
      </c>
      <c r="E311" s="35">
        <v>16452</v>
      </c>
      <c r="F311" s="35">
        <v>16731</v>
      </c>
      <c r="H311" s="36">
        <f t="shared" si="16"/>
        <v>-279</v>
      </c>
      <c r="I311" s="37">
        <f t="shared" si="14"/>
        <v>-1.6675632060247445E-2</v>
      </c>
      <c r="J311" s="37">
        <f t="shared" si="15"/>
        <v>-1.680210434050311E-3</v>
      </c>
    </row>
    <row r="312" spans="1:10" ht="15" customHeight="1" x14ac:dyDescent="0.25">
      <c r="A312" s="39" t="s">
        <v>597</v>
      </c>
      <c r="B312" s="38" t="s">
        <v>609</v>
      </c>
      <c r="C312" s="39" t="s">
        <v>412</v>
      </c>
      <c r="E312" s="35">
        <v>29390</v>
      </c>
      <c r="F312" s="35">
        <v>30969</v>
      </c>
      <c r="H312" s="36">
        <f t="shared" si="16"/>
        <v>-1579</v>
      </c>
      <c r="I312" s="37">
        <f t="shared" si="14"/>
        <v>-5.0986470341309049E-2</v>
      </c>
      <c r="J312" s="37">
        <f t="shared" si="15"/>
        <v>-5.219552919366377E-3</v>
      </c>
    </row>
    <row r="313" spans="1:10" ht="15" customHeight="1" x14ac:dyDescent="0.25">
      <c r="A313" s="39" t="s">
        <v>597</v>
      </c>
      <c r="B313" s="38" t="s">
        <v>610</v>
      </c>
      <c r="C313" s="39" t="s">
        <v>611</v>
      </c>
      <c r="E313" s="35">
        <v>2714</v>
      </c>
      <c r="F313" s="35">
        <v>2548</v>
      </c>
      <c r="H313" s="36">
        <f t="shared" si="16"/>
        <v>166</v>
      </c>
      <c r="I313" s="37">
        <f t="shared" si="14"/>
        <v>6.5149136577708003E-2</v>
      </c>
      <c r="J313" s="37">
        <f t="shared" si="15"/>
        <v>6.3314417441151516E-3</v>
      </c>
    </row>
    <row r="314" spans="1:10" ht="15" customHeight="1" x14ac:dyDescent="0.25">
      <c r="A314" s="39" t="s">
        <v>597</v>
      </c>
      <c r="B314" s="38" t="s">
        <v>612</v>
      </c>
      <c r="C314" s="39" t="s">
        <v>613</v>
      </c>
      <c r="E314" s="35">
        <v>27667</v>
      </c>
      <c r="F314" s="35">
        <v>26180</v>
      </c>
      <c r="H314" s="36">
        <f t="shared" si="16"/>
        <v>1487</v>
      </c>
      <c r="I314" s="37">
        <f t="shared" si="14"/>
        <v>5.6799083269671508E-2</v>
      </c>
      <c r="J314" s="37">
        <f t="shared" si="15"/>
        <v>5.5397486492123615E-3</v>
      </c>
    </row>
    <row r="315" spans="1:10" ht="15" customHeight="1" x14ac:dyDescent="0.25">
      <c r="A315" s="39" t="s">
        <v>597</v>
      </c>
      <c r="B315" s="38" t="s">
        <v>614</v>
      </c>
      <c r="C315" s="39" t="s">
        <v>615</v>
      </c>
      <c r="E315" s="35">
        <v>14686</v>
      </c>
      <c r="F315" s="35">
        <v>13078</v>
      </c>
      <c r="H315" s="36">
        <f t="shared" si="16"/>
        <v>1608</v>
      </c>
      <c r="I315" s="37">
        <f t="shared" si="14"/>
        <v>0.12295458021104144</v>
      </c>
      <c r="J315" s="37">
        <f t="shared" si="15"/>
        <v>1.1663820999716634E-2</v>
      </c>
    </row>
    <row r="316" spans="1:10" ht="15" customHeight="1" x14ac:dyDescent="0.25">
      <c r="A316" s="39" t="s">
        <v>597</v>
      </c>
      <c r="B316" s="38" t="s">
        <v>616</v>
      </c>
      <c r="C316" s="39" t="s">
        <v>617</v>
      </c>
      <c r="E316" s="35">
        <v>49966</v>
      </c>
      <c r="F316" s="35">
        <v>56292</v>
      </c>
      <c r="H316" s="36">
        <f t="shared" si="16"/>
        <v>-6326</v>
      </c>
      <c r="I316" s="37">
        <f t="shared" si="14"/>
        <v>-0.11237831308178782</v>
      </c>
      <c r="J316" s="37">
        <f t="shared" si="15"/>
        <v>-1.1850192299317497E-2</v>
      </c>
    </row>
    <row r="317" spans="1:10" ht="15" customHeight="1" x14ac:dyDescent="0.25">
      <c r="A317" s="39" t="s">
        <v>597</v>
      </c>
      <c r="B317" s="38" t="s">
        <v>618</v>
      </c>
      <c r="C317" s="39" t="s">
        <v>619</v>
      </c>
      <c r="E317" s="35">
        <v>28011</v>
      </c>
      <c r="F317" s="35">
        <v>25952</v>
      </c>
      <c r="H317" s="36">
        <f t="shared" si="16"/>
        <v>2059</v>
      </c>
      <c r="I317" s="37">
        <f t="shared" si="14"/>
        <v>7.9338779284833544E-2</v>
      </c>
      <c r="J317" s="37">
        <f t="shared" si="15"/>
        <v>7.6640810925197034E-3</v>
      </c>
    </row>
    <row r="318" spans="1:10" ht="15" customHeight="1" x14ac:dyDescent="0.25">
      <c r="A318" s="39" t="s">
        <v>620</v>
      </c>
      <c r="C318" s="26" t="s">
        <v>621</v>
      </c>
      <c r="E318" s="35">
        <v>669475</v>
      </c>
      <c r="F318" s="35">
        <v>660883</v>
      </c>
      <c r="H318" s="36">
        <f t="shared" si="16"/>
        <v>8592</v>
      </c>
      <c r="I318" s="37">
        <f t="shared" si="14"/>
        <v>1.3000788339237051E-2</v>
      </c>
      <c r="J318" s="37">
        <f t="shared" si="15"/>
        <v>1.2925349530688024E-3</v>
      </c>
    </row>
    <row r="319" spans="1:10" ht="15" customHeight="1" x14ac:dyDescent="0.25">
      <c r="A319" s="39" t="s">
        <v>620</v>
      </c>
      <c r="B319" s="38" t="s">
        <v>622</v>
      </c>
      <c r="C319" s="39" t="s">
        <v>623</v>
      </c>
      <c r="E319" s="35">
        <v>15986</v>
      </c>
      <c r="F319" s="35">
        <v>15778</v>
      </c>
      <c r="H319" s="36">
        <f t="shared" si="16"/>
        <v>208</v>
      </c>
      <c r="I319" s="37">
        <f t="shared" si="14"/>
        <v>1.3182912916719483E-2</v>
      </c>
      <c r="J319" s="37">
        <f t="shared" si="15"/>
        <v>1.3105354551363746E-3</v>
      </c>
    </row>
    <row r="320" spans="1:10" ht="15" customHeight="1" x14ac:dyDescent="0.25">
      <c r="A320" s="39" t="s">
        <v>620</v>
      </c>
      <c r="B320" s="38" t="s">
        <v>624</v>
      </c>
      <c r="C320" s="39" t="s">
        <v>625</v>
      </c>
      <c r="E320" s="35">
        <v>3659</v>
      </c>
      <c r="F320" s="35">
        <v>3758</v>
      </c>
      <c r="H320" s="36">
        <f t="shared" si="16"/>
        <v>-99</v>
      </c>
      <c r="I320" s="37">
        <f t="shared" si="14"/>
        <v>-2.6343799893560404E-2</v>
      </c>
      <c r="J320" s="37">
        <f t="shared" si="15"/>
        <v>-2.6661410115641493E-3</v>
      </c>
    </row>
    <row r="321" spans="1:10" ht="15" customHeight="1" x14ac:dyDescent="0.25">
      <c r="A321" s="39" t="s">
        <v>620</v>
      </c>
      <c r="B321" s="38" t="s">
        <v>626</v>
      </c>
      <c r="C321" s="39" t="s">
        <v>627</v>
      </c>
      <c r="E321" s="35">
        <v>4817</v>
      </c>
      <c r="F321" s="35">
        <v>5294</v>
      </c>
      <c r="H321" s="36">
        <f t="shared" si="16"/>
        <v>-477</v>
      </c>
      <c r="I321" s="37">
        <f t="shared" si="14"/>
        <v>-9.0102002266717038E-2</v>
      </c>
      <c r="J321" s="37">
        <f t="shared" si="15"/>
        <v>-9.3978392887221762E-3</v>
      </c>
    </row>
    <row r="322" spans="1:10" ht="15" customHeight="1" x14ac:dyDescent="0.25">
      <c r="A322" s="39" t="s">
        <v>620</v>
      </c>
      <c r="B322" s="38" t="s">
        <v>628</v>
      </c>
      <c r="C322" s="39" t="s">
        <v>629</v>
      </c>
      <c r="E322" s="35">
        <v>44957</v>
      </c>
      <c r="F322" s="35">
        <v>44328</v>
      </c>
      <c r="H322" s="36">
        <f t="shared" si="16"/>
        <v>629</v>
      </c>
      <c r="I322" s="37">
        <f t="shared" si="14"/>
        <v>1.4189676953618481E-2</v>
      </c>
      <c r="J322" s="37">
        <f t="shared" si="15"/>
        <v>1.409987680780711E-3</v>
      </c>
    </row>
    <row r="323" spans="1:10" ht="15" customHeight="1" x14ac:dyDescent="0.25">
      <c r="A323" s="39" t="s">
        <v>620</v>
      </c>
      <c r="B323" s="38" t="s">
        <v>630</v>
      </c>
      <c r="C323" s="39" t="s">
        <v>631</v>
      </c>
      <c r="E323" s="35">
        <v>96817</v>
      </c>
      <c r="F323" s="35">
        <v>91855</v>
      </c>
      <c r="H323" s="36">
        <f t="shared" si="16"/>
        <v>4962</v>
      </c>
      <c r="I323" s="37">
        <f t="shared" si="14"/>
        <v>5.4019922704262154E-2</v>
      </c>
      <c r="J323" s="37">
        <f t="shared" si="15"/>
        <v>5.2749992683884805E-3</v>
      </c>
    </row>
    <row r="324" spans="1:10" ht="15" customHeight="1" x14ac:dyDescent="0.25">
      <c r="A324" s="39" t="s">
        <v>620</v>
      </c>
      <c r="B324" s="38" t="s">
        <v>632</v>
      </c>
      <c r="C324" s="39" t="s">
        <v>633</v>
      </c>
      <c r="E324" s="35">
        <v>2173</v>
      </c>
      <c r="F324" s="35">
        <v>2014</v>
      </c>
      <c r="H324" s="36">
        <f t="shared" si="16"/>
        <v>159</v>
      </c>
      <c r="I324" s="37">
        <f t="shared" si="14"/>
        <v>7.8947368421052627E-2</v>
      </c>
      <c r="J324" s="37">
        <f t="shared" si="15"/>
        <v>7.627533249179308E-3</v>
      </c>
    </row>
    <row r="325" spans="1:10" ht="15" customHeight="1" x14ac:dyDescent="0.25">
      <c r="A325" s="39" t="s">
        <v>620</v>
      </c>
      <c r="B325" s="38" t="s">
        <v>634</v>
      </c>
      <c r="C325" s="39" t="s">
        <v>635</v>
      </c>
      <c r="E325" s="35">
        <v>12821</v>
      </c>
      <c r="F325" s="35">
        <v>12730</v>
      </c>
      <c r="H325" s="36">
        <f t="shared" si="16"/>
        <v>91</v>
      </c>
      <c r="I325" s="37">
        <f t="shared" si="14"/>
        <v>7.1484681853888456E-3</v>
      </c>
      <c r="J325" s="37">
        <f t="shared" si="15"/>
        <v>7.1255764879296635E-4</v>
      </c>
    </row>
    <row r="326" spans="1:10" ht="15" customHeight="1" x14ac:dyDescent="0.25">
      <c r="A326" s="39" t="s">
        <v>620</v>
      </c>
      <c r="B326" s="38" t="s">
        <v>636</v>
      </c>
      <c r="C326" s="39" t="s">
        <v>637</v>
      </c>
      <c r="E326" s="35">
        <v>3940</v>
      </c>
      <c r="F326" s="35">
        <v>4591</v>
      </c>
      <c r="H326" s="36">
        <f t="shared" si="16"/>
        <v>-651</v>
      </c>
      <c r="I326" s="37">
        <f t="shared" si="14"/>
        <v>-0.14179917229361794</v>
      </c>
      <c r="J326" s="37">
        <f t="shared" si="15"/>
        <v>-1.5175389623052427E-2</v>
      </c>
    </row>
    <row r="327" spans="1:10" ht="15" customHeight="1" x14ac:dyDescent="0.25">
      <c r="A327" s="39" t="s">
        <v>620</v>
      </c>
      <c r="B327" s="38" t="s">
        <v>638</v>
      </c>
      <c r="C327" s="39" t="s">
        <v>639</v>
      </c>
      <c r="E327" s="35">
        <v>13539</v>
      </c>
      <c r="F327" s="35">
        <v>12639</v>
      </c>
      <c r="H327" s="36">
        <f t="shared" si="16"/>
        <v>900</v>
      </c>
      <c r="I327" s="37">
        <f t="shared" si="14"/>
        <v>7.1208165202943277E-2</v>
      </c>
      <c r="J327" s="37">
        <f t="shared" si="15"/>
        <v>6.902426476222967E-3</v>
      </c>
    </row>
    <row r="328" spans="1:10" ht="15" customHeight="1" x14ac:dyDescent="0.25">
      <c r="A328" s="39" t="s">
        <v>620</v>
      </c>
      <c r="B328" s="38" t="s">
        <v>640</v>
      </c>
      <c r="C328" s="39" t="s">
        <v>641</v>
      </c>
      <c r="E328" s="35">
        <v>10885</v>
      </c>
      <c r="F328" s="35">
        <v>11389</v>
      </c>
      <c r="H328" s="36">
        <f t="shared" si="16"/>
        <v>-504</v>
      </c>
      <c r="I328" s="37">
        <f t="shared" si="14"/>
        <v>-4.4253226797787336E-2</v>
      </c>
      <c r="J328" s="37">
        <f t="shared" si="15"/>
        <v>-4.5160003265769522E-3</v>
      </c>
    </row>
    <row r="329" spans="1:10" ht="15" customHeight="1" x14ac:dyDescent="0.25">
      <c r="A329" s="39" t="s">
        <v>620</v>
      </c>
      <c r="B329" s="38" t="s">
        <v>642</v>
      </c>
      <c r="C329" s="39" t="s">
        <v>643</v>
      </c>
      <c r="E329" s="35">
        <v>6227</v>
      </c>
      <c r="F329" s="35">
        <v>6448</v>
      </c>
      <c r="H329" s="36">
        <f t="shared" si="16"/>
        <v>-221</v>
      </c>
      <c r="I329" s="37">
        <f t="shared" si="14"/>
        <v>-3.4274193548387094E-2</v>
      </c>
      <c r="J329" s="37">
        <f t="shared" si="15"/>
        <v>-3.4814585520119845E-3</v>
      </c>
    </row>
    <row r="330" spans="1:10" ht="15" customHeight="1" x14ac:dyDescent="0.25">
      <c r="A330" s="39" t="s">
        <v>620</v>
      </c>
      <c r="B330" s="38" t="s">
        <v>644</v>
      </c>
      <c r="C330" s="39" t="s">
        <v>492</v>
      </c>
      <c r="E330" s="35">
        <v>45848</v>
      </c>
      <c r="F330" s="35">
        <v>37459</v>
      </c>
      <c r="H330" s="36">
        <f t="shared" si="16"/>
        <v>8389</v>
      </c>
      <c r="I330" s="37">
        <f t="shared" si="14"/>
        <v>0.22395152032889293</v>
      </c>
      <c r="J330" s="37">
        <f t="shared" si="15"/>
        <v>2.0414030889942092E-2</v>
      </c>
    </row>
    <row r="331" spans="1:10" ht="15" customHeight="1" x14ac:dyDescent="0.25">
      <c r="A331" s="39" t="s">
        <v>620</v>
      </c>
      <c r="B331" s="38" t="s">
        <v>645</v>
      </c>
      <c r="C331" s="39" t="s">
        <v>646</v>
      </c>
      <c r="E331" s="35">
        <v>23890</v>
      </c>
      <c r="F331" s="35">
        <v>27628</v>
      </c>
      <c r="H331" s="36">
        <f t="shared" si="16"/>
        <v>-3738</v>
      </c>
      <c r="I331" s="37">
        <f t="shared" ref="I331:I394" si="17">IFERROR(H331/F331,"-")</f>
        <v>-0.13529752425076011</v>
      </c>
      <c r="J331" s="37">
        <f t="shared" ref="J331:J394" si="18">IFERROR((E331/F331)^(1/10)-1,"-")</f>
        <v>-1.4431827256002339E-2</v>
      </c>
    </row>
    <row r="332" spans="1:10" ht="15" customHeight="1" x14ac:dyDescent="0.25">
      <c r="A332" s="39" t="s">
        <v>620</v>
      </c>
      <c r="B332" s="38" t="s">
        <v>647</v>
      </c>
      <c r="C332" s="39" t="s">
        <v>648</v>
      </c>
      <c r="E332" s="35">
        <v>33229</v>
      </c>
      <c r="F332" s="35">
        <v>33519</v>
      </c>
      <c r="H332" s="36">
        <f t="shared" ref="H332:H395" si="19">E332-F332</f>
        <v>-290</v>
      </c>
      <c r="I332" s="37">
        <f t="shared" si="17"/>
        <v>-8.6518094215221209E-3</v>
      </c>
      <c r="J332" s="37">
        <f t="shared" si="18"/>
        <v>-8.6856793718959047E-4</v>
      </c>
    </row>
    <row r="333" spans="1:10" ht="15" customHeight="1" x14ac:dyDescent="0.25">
      <c r="A333" s="39" t="s">
        <v>620</v>
      </c>
      <c r="B333" s="38" t="s">
        <v>649</v>
      </c>
      <c r="C333" s="39" t="s">
        <v>650</v>
      </c>
      <c r="E333" s="35">
        <v>57600</v>
      </c>
      <c r="F333" s="35">
        <v>58311</v>
      </c>
      <c r="H333" s="36">
        <f t="shared" si="19"/>
        <v>-711</v>
      </c>
      <c r="I333" s="37">
        <f t="shared" si="17"/>
        <v>-1.219323969748418E-2</v>
      </c>
      <c r="J333" s="37">
        <f t="shared" si="18"/>
        <v>-1.2260664757953732E-3</v>
      </c>
    </row>
    <row r="334" spans="1:10" ht="15" customHeight="1" x14ac:dyDescent="0.25">
      <c r="A334" s="39" t="s">
        <v>620</v>
      </c>
      <c r="B334" s="38" t="s">
        <v>651</v>
      </c>
      <c r="C334" s="39" t="s">
        <v>652</v>
      </c>
      <c r="E334" s="35">
        <v>9287</v>
      </c>
      <c r="F334" s="35">
        <v>11129</v>
      </c>
      <c r="H334" s="36">
        <f t="shared" si="19"/>
        <v>-1842</v>
      </c>
      <c r="I334" s="37">
        <f t="shared" si="17"/>
        <v>-0.16551352322760357</v>
      </c>
      <c r="J334" s="37">
        <f t="shared" si="18"/>
        <v>-1.7931162816618329E-2</v>
      </c>
    </row>
    <row r="335" spans="1:10" ht="15" customHeight="1" x14ac:dyDescent="0.25">
      <c r="A335" s="39" t="s">
        <v>620</v>
      </c>
      <c r="B335" s="38" t="s">
        <v>653</v>
      </c>
      <c r="C335" s="39" t="s">
        <v>654</v>
      </c>
      <c r="E335" s="35">
        <v>52528</v>
      </c>
      <c r="F335" s="35">
        <v>49755</v>
      </c>
      <c r="H335" s="36">
        <f t="shared" si="19"/>
        <v>2773</v>
      </c>
      <c r="I335" s="37">
        <f t="shared" si="17"/>
        <v>5.5733092151542561E-2</v>
      </c>
      <c r="J335" s="37">
        <f t="shared" si="18"/>
        <v>5.4382739869114349E-3</v>
      </c>
    </row>
    <row r="336" spans="1:10" ht="15" customHeight="1" x14ac:dyDescent="0.25">
      <c r="A336" s="39" t="s">
        <v>620</v>
      </c>
      <c r="B336" s="38" t="s">
        <v>655</v>
      </c>
      <c r="C336" s="39" t="s">
        <v>656</v>
      </c>
      <c r="E336" s="35">
        <v>22635</v>
      </c>
      <c r="F336" s="35">
        <v>21570</v>
      </c>
      <c r="H336" s="36">
        <f t="shared" si="19"/>
        <v>1065</v>
      </c>
      <c r="I336" s="37">
        <f t="shared" si="17"/>
        <v>4.9374130737134911E-2</v>
      </c>
      <c r="J336" s="37">
        <f t="shared" si="18"/>
        <v>4.8310239973450297E-3</v>
      </c>
    </row>
    <row r="337" spans="1:10" ht="15" customHeight="1" x14ac:dyDescent="0.25">
      <c r="A337" s="39" t="s">
        <v>620</v>
      </c>
      <c r="B337" s="38" t="s">
        <v>657</v>
      </c>
      <c r="C337" s="39" t="s">
        <v>658</v>
      </c>
      <c r="E337" s="35">
        <v>37477</v>
      </c>
      <c r="F337" s="35">
        <v>37446</v>
      </c>
      <c r="H337" s="36">
        <f t="shared" si="19"/>
        <v>31</v>
      </c>
      <c r="I337" s="37">
        <f t="shared" si="17"/>
        <v>8.2785878331463972E-4</v>
      </c>
      <c r="J337" s="37">
        <f t="shared" si="18"/>
        <v>8.2755053734562267E-5</v>
      </c>
    </row>
    <row r="338" spans="1:10" ht="15" customHeight="1" x14ac:dyDescent="0.25">
      <c r="A338" s="39" t="s">
        <v>620</v>
      </c>
      <c r="B338" s="38" t="s">
        <v>659</v>
      </c>
      <c r="C338" s="39" t="s">
        <v>660</v>
      </c>
      <c r="E338" s="35">
        <v>7318</v>
      </c>
      <c r="F338" s="35">
        <v>7473</v>
      </c>
      <c r="H338" s="36">
        <f t="shared" si="19"/>
        <v>-155</v>
      </c>
      <c r="I338" s="37">
        <f t="shared" si="17"/>
        <v>-2.0741335474374414E-2</v>
      </c>
      <c r="J338" s="37">
        <f t="shared" si="18"/>
        <v>-2.0937508744159894E-3</v>
      </c>
    </row>
    <row r="339" spans="1:10" ht="15" customHeight="1" x14ac:dyDescent="0.25">
      <c r="A339" s="39" t="s">
        <v>620</v>
      </c>
      <c r="B339" s="38" t="s">
        <v>661</v>
      </c>
      <c r="C339" s="39" t="s">
        <v>662</v>
      </c>
      <c r="E339" s="35">
        <v>43533</v>
      </c>
      <c r="F339" s="35">
        <v>40793</v>
      </c>
      <c r="H339" s="36">
        <f t="shared" si="19"/>
        <v>2740</v>
      </c>
      <c r="I339" s="37">
        <f t="shared" si="17"/>
        <v>6.7168386733017921E-2</v>
      </c>
      <c r="J339" s="37">
        <f t="shared" si="18"/>
        <v>6.5220538781907145E-3</v>
      </c>
    </row>
    <row r="340" spans="1:10" ht="15" customHeight="1" x14ac:dyDescent="0.25">
      <c r="A340" s="39" t="s">
        <v>620</v>
      </c>
      <c r="B340" s="38" t="s">
        <v>663</v>
      </c>
      <c r="C340" s="39" t="s">
        <v>664</v>
      </c>
      <c r="E340" s="35">
        <v>19783</v>
      </c>
      <c r="F340" s="35">
        <v>20288</v>
      </c>
      <c r="H340" s="36">
        <f t="shared" si="19"/>
        <v>-505</v>
      </c>
      <c r="I340" s="37">
        <f t="shared" si="17"/>
        <v>-2.4891561514195585E-2</v>
      </c>
      <c r="J340" s="37">
        <f t="shared" si="18"/>
        <v>-2.517485326257396E-3</v>
      </c>
    </row>
    <row r="341" spans="1:10" ht="15" customHeight="1" x14ac:dyDescent="0.25">
      <c r="A341" s="39" t="s">
        <v>620</v>
      </c>
      <c r="B341" s="38" t="s">
        <v>665</v>
      </c>
      <c r="C341" s="39" t="s">
        <v>666</v>
      </c>
      <c r="E341" s="35">
        <v>11920</v>
      </c>
      <c r="F341" s="35">
        <v>13095</v>
      </c>
      <c r="H341" s="36">
        <f t="shared" si="19"/>
        <v>-1175</v>
      </c>
      <c r="I341" s="37">
        <f t="shared" si="17"/>
        <v>-8.9728904161893858E-2</v>
      </c>
      <c r="J341" s="37">
        <f t="shared" si="18"/>
        <v>-9.3572277465011622E-3</v>
      </c>
    </row>
    <row r="342" spans="1:10" ht="15" customHeight="1" x14ac:dyDescent="0.25">
      <c r="A342" s="39" t="s">
        <v>620</v>
      </c>
      <c r="B342" s="38" t="s">
        <v>667</v>
      </c>
      <c r="C342" s="39" t="s">
        <v>668</v>
      </c>
      <c r="E342" s="35">
        <v>7246</v>
      </c>
      <c r="F342" s="35">
        <v>7570</v>
      </c>
      <c r="H342" s="36">
        <f t="shared" si="19"/>
        <v>-324</v>
      </c>
      <c r="I342" s="37">
        <f t="shared" si="17"/>
        <v>-4.2800528401585207E-2</v>
      </c>
      <c r="J342" s="37">
        <f t="shared" si="18"/>
        <v>-4.3647939748514553E-3</v>
      </c>
    </row>
    <row r="343" spans="1:10" ht="15" customHeight="1" x14ac:dyDescent="0.25">
      <c r="A343" s="39" t="s">
        <v>620</v>
      </c>
      <c r="B343" s="38" t="s">
        <v>669</v>
      </c>
      <c r="C343" s="39" t="s">
        <v>670</v>
      </c>
      <c r="E343" s="35">
        <v>81360</v>
      </c>
      <c r="F343" s="35">
        <v>84023</v>
      </c>
      <c r="H343" s="36">
        <f t="shared" si="19"/>
        <v>-2663</v>
      </c>
      <c r="I343" s="37">
        <f t="shared" si="17"/>
        <v>-3.1693702914678122E-2</v>
      </c>
      <c r="J343" s="37">
        <f t="shared" si="18"/>
        <v>-3.2155010822154662E-3</v>
      </c>
    </row>
    <row r="344" spans="1:10" ht="15" customHeight="1" x14ac:dyDescent="0.25">
      <c r="A344" s="39" t="s">
        <v>671</v>
      </c>
      <c r="C344" s="26" t="s">
        <v>672</v>
      </c>
      <c r="E344" s="35">
        <v>562885</v>
      </c>
      <c r="F344" s="35">
        <v>569441</v>
      </c>
      <c r="H344" s="36">
        <f t="shared" si="19"/>
        <v>-6556</v>
      </c>
      <c r="I344" s="37">
        <f t="shared" si="17"/>
        <v>-1.1513045249639559E-2</v>
      </c>
      <c r="J344" s="37">
        <f t="shared" si="18"/>
        <v>-1.1573131433898487E-3</v>
      </c>
    </row>
    <row r="345" spans="1:10" ht="15" customHeight="1" x14ac:dyDescent="0.25">
      <c r="A345" s="39" t="s">
        <v>671</v>
      </c>
      <c r="B345" s="38" t="s">
        <v>673</v>
      </c>
      <c r="C345" s="39" t="s">
        <v>674</v>
      </c>
      <c r="E345" s="35">
        <v>16687</v>
      </c>
      <c r="F345" s="35">
        <v>16310</v>
      </c>
      <c r="H345" s="36">
        <f t="shared" si="19"/>
        <v>377</v>
      </c>
      <c r="I345" s="37">
        <f t="shared" si="17"/>
        <v>2.311465358675659E-2</v>
      </c>
      <c r="J345" s="37">
        <f t="shared" si="18"/>
        <v>2.2877686113236262E-3</v>
      </c>
    </row>
    <row r="346" spans="1:10" ht="15" customHeight="1" x14ac:dyDescent="0.25">
      <c r="A346" s="39" t="s">
        <v>671</v>
      </c>
      <c r="B346" s="38" t="s">
        <v>675</v>
      </c>
      <c r="C346" s="39" t="s">
        <v>676</v>
      </c>
      <c r="E346" s="35">
        <v>453</v>
      </c>
      <c r="F346" s="35">
        <v>474</v>
      </c>
      <c r="H346" s="36">
        <f t="shared" si="19"/>
        <v>-21</v>
      </c>
      <c r="I346" s="37">
        <f t="shared" si="17"/>
        <v>-4.4303797468354431E-2</v>
      </c>
      <c r="J346" s="37">
        <f t="shared" si="18"/>
        <v>-4.5212677774885135E-3</v>
      </c>
    </row>
    <row r="347" spans="1:10" ht="15" customHeight="1" x14ac:dyDescent="0.25">
      <c r="A347" s="39" t="s">
        <v>671</v>
      </c>
      <c r="B347" s="38" t="s">
        <v>677</v>
      </c>
      <c r="C347" s="39" t="s">
        <v>678</v>
      </c>
      <c r="E347" s="35">
        <v>1642</v>
      </c>
      <c r="F347" s="35">
        <v>1763</v>
      </c>
      <c r="H347" s="36">
        <f t="shared" si="19"/>
        <v>-121</v>
      </c>
      <c r="I347" s="37">
        <f t="shared" si="17"/>
        <v>-6.8633011911514469E-2</v>
      </c>
      <c r="J347" s="37">
        <f t="shared" si="18"/>
        <v>-7.0849716457276335E-3</v>
      </c>
    </row>
    <row r="348" spans="1:10" ht="15" customHeight="1" x14ac:dyDescent="0.25">
      <c r="A348" s="39" t="s">
        <v>671</v>
      </c>
      <c r="B348" s="38" t="s">
        <v>679</v>
      </c>
      <c r="C348" s="39" t="s">
        <v>680</v>
      </c>
      <c r="E348" s="35">
        <v>11109</v>
      </c>
      <c r="F348" s="35">
        <v>12001</v>
      </c>
      <c r="H348" s="36">
        <f t="shared" si="19"/>
        <v>-892</v>
      </c>
      <c r="I348" s="37">
        <f t="shared" si="17"/>
        <v>-7.4327139405049578E-2</v>
      </c>
      <c r="J348" s="37">
        <f t="shared" si="18"/>
        <v>-7.6936897884755107E-3</v>
      </c>
    </row>
    <row r="349" spans="1:10" ht="15" customHeight="1" x14ac:dyDescent="0.25">
      <c r="A349" s="39" t="s">
        <v>671</v>
      </c>
      <c r="B349" s="38" t="s">
        <v>681</v>
      </c>
      <c r="C349" s="39" t="s">
        <v>682</v>
      </c>
      <c r="E349" s="35">
        <v>4051</v>
      </c>
      <c r="F349" s="35">
        <v>4160</v>
      </c>
      <c r="H349" s="36">
        <f t="shared" si="19"/>
        <v>-109</v>
      </c>
      <c r="I349" s="37">
        <f t="shared" si="17"/>
        <v>-2.6201923076923078E-2</v>
      </c>
      <c r="J349" s="37">
        <f t="shared" si="18"/>
        <v>-2.6516092625199494E-3</v>
      </c>
    </row>
    <row r="350" spans="1:10" ht="15" customHeight="1" x14ac:dyDescent="0.25">
      <c r="A350" s="39" t="s">
        <v>671</v>
      </c>
      <c r="B350" s="38" t="s">
        <v>683</v>
      </c>
      <c r="C350" s="39" t="s">
        <v>684</v>
      </c>
      <c r="E350" s="35">
        <v>1792</v>
      </c>
      <c r="F350" s="35">
        <v>1830</v>
      </c>
      <c r="H350" s="36">
        <f t="shared" si="19"/>
        <v>-38</v>
      </c>
      <c r="I350" s="37">
        <f t="shared" si="17"/>
        <v>-2.0765027322404372E-2</v>
      </c>
      <c r="J350" s="37">
        <f t="shared" si="18"/>
        <v>-2.0961652008303355E-3</v>
      </c>
    </row>
    <row r="351" spans="1:10" ht="15" customHeight="1" x14ac:dyDescent="0.25">
      <c r="A351" s="39" t="s">
        <v>671</v>
      </c>
      <c r="B351" s="38" t="s">
        <v>685</v>
      </c>
      <c r="C351" s="39" t="s">
        <v>686</v>
      </c>
      <c r="E351" s="35">
        <v>4944</v>
      </c>
      <c r="F351" s="35">
        <v>4823</v>
      </c>
      <c r="H351" s="36">
        <f t="shared" si="19"/>
        <v>121</v>
      </c>
      <c r="I351" s="37">
        <f t="shared" si="17"/>
        <v>2.508811942774207E-2</v>
      </c>
      <c r="J351" s="37">
        <f t="shared" si="18"/>
        <v>2.4809303339139444E-3</v>
      </c>
    </row>
    <row r="352" spans="1:10" ht="15" customHeight="1" x14ac:dyDescent="0.25">
      <c r="A352" s="39" t="s">
        <v>671</v>
      </c>
      <c r="B352" s="38" t="s">
        <v>687</v>
      </c>
      <c r="C352" s="39" t="s">
        <v>688</v>
      </c>
      <c r="E352" s="35">
        <v>3402</v>
      </c>
      <c r="F352" s="35">
        <v>3458</v>
      </c>
      <c r="H352" s="36">
        <f t="shared" si="19"/>
        <v>-56</v>
      </c>
      <c r="I352" s="37">
        <f t="shared" si="17"/>
        <v>-1.6194331983805668E-2</v>
      </c>
      <c r="J352" s="37">
        <f t="shared" si="18"/>
        <v>-1.6313572165944645E-3</v>
      </c>
    </row>
    <row r="353" spans="1:10" ht="15" customHeight="1" x14ac:dyDescent="0.25">
      <c r="A353" s="39" t="s">
        <v>671</v>
      </c>
      <c r="B353" s="38" t="s">
        <v>689</v>
      </c>
      <c r="C353" s="39" t="s">
        <v>690</v>
      </c>
      <c r="E353" s="35">
        <v>4756</v>
      </c>
      <c r="F353" s="35">
        <v>4622</v>
      </c>
      <c r="H353" s="36">
        <f t="shared" si="19"/>
        <v>134</v>
      </c>
      <c r="I353" s="37">
        <f t="shared" si="17"/>
        <v>2.8991778450887063E-2</v>
      </c>
      <c r="J353" s="37">
        <f t="shared" si="18"/>
        <v>2.8620345206302744E-3</v>
      </c>
    </row>
    <row r="354" spans="1:10" ht="15" customHeight="1" x14ac:dyDescent="0.25">
      <c r="A354" s="39" t="s">
        <v>671</v>
      </c>
      <c r="B354" s="38" t="s">
        <v>691</v>
      </c>
      <c r="C354" s="39" t="s">
        <v>692</v>
      </c>
      <c r="E354" s="35">
        <v>9343</v>
      </c>
      <c r="F354" s="35">
        <v>9783</v>
      </c>
      <c r="H354" s="36">
        <f t="shared" si="19"/>
        <v>-440</v>
      </c>
      <c r="I354" s="37">
        <f t="shared" si="17"/>
        <v>-4.4975978738628235E-2</v>
      </c>
      <c r="J354" s="37">
        <f t="shared" si="18"/>
        <v>-4.5913061471577477E-3</v>
      </c>
    </row>
    <row r="355" spans="1:10" ht="15" customHeight="1" x14ac:dyDescent="0.25">
      <c r="A355" s="39" t="s">
        <v>671</v>
      </c>
      <c r="B355" s="38" t="s">
        <v>693</v>
      </c>
      <c r="C355" s="39" t="s">
        <v>694</v>
      </c>
      <c r="E355" s="35">
        <v>780</v>
      </c>
      <c r="F355" s="35">
        <v>695</v>
      </c>
      <c r="H355" s="36">
        <f t="shared" si="19"/>
        <v>85</v>
      </c>
      <c r="I355" s="37">
        <f t="shared" si="17"/>
        <v>0.1223021582733813</v>
      </c>
      <c r="J355" s="37">
        <f t="shared" si="18"/>
        <v>1.1605029281252621E-2</v>
      </c>
    </row>
    <row r="356" spans="1:10" ht="15" customHeight="1" x14ac:dyDescent="0.25">
      <c r="A356" s="39" t="s">
        <v>671</v>
      </c>
      <c r="B356" s="38" t="s">
        <v>695</v>
      </c>
      <c r="C356" s="39" t="s">
        <v>696</v>
      </c>
      <c r="E356" s="35">
        <v>11592</v>
      </c>
      <c r="F356" s="35">
        <v>11138</v>
      </c>
      <c r="H356" s="36">
        <f t="shared" si="19"/>
        <v>454</v>
      </c>
      <c r="I356" s="37">
        <f t="shared" si="17"/>
        <v>4.0761357514814148E-2</v>
      </c>
      <c r="J356" s="37">
        <f t="shared" si="18"/>
        <v>4.0032436436547858E-3</v>
      </c>
    </row>
    <row r="357" spans="1:10" ht="15" customHeight="1" x14ac:dyDescent="0.25">
      <c r="A357" s="39" t="s">
        <v>671</v>
      </c>
      <c r="B357" s="38" t="s">
        <v>697</v>
      </c>
      <c r="C357" s="39" t="s">
        <v>698</v>
      </c>
      <c r="E357" s="35">
        <v>1978</v>
      </c>
      <c r="F357" s="35">
        <v>1699</v>
      </c>
      <c r="H357" s="36">
        <f t="shared" si="19"/>
        <v>279</v>
      </c>
      <c r="I357" s="37">
        <f t="shared" si="17"/>
        <v>0.16421424367274867</v>
      </c>
      <c r="J357" s="37">
        <f t="shared" si="18"/>
        <v>1.5320817646459872E-2</v>
      </c>
    </row>
    <row r="358" spans="1:10" ht="15" customHeight="1" x14ac:dyDescent="0.25">
      <c r="A358" s="39" t="s">
        <v>671</v>
      </c>
      <c r="B358" s="38" t="s">
        <v>699</v>
      </c>
      <c r="C358" s="39" t="s">
        <v>700</v>
      </c>
      <c r="E358" s="35">
        <v>6028</v>
      </c>
      <c r="F358" s="35">
        <v>5956</v>
      </c>
      <c r="H358" s="36">
        <f t="shared" si="19"/>
        <v>72</v>
      </c>
      <c r="I358" s="37">
        <f t="shared" si="17"/>
        <v>1.208865010073875E-2</v>
      </c>
      <c r="J358" s="37">
        <f t="shared" si="18"/>
        <v>1.2023388247208722E-3</v>
      </c>
    </row>
    <row r="359" spans="1:10" ht="15" customHeight="1" x14ac:dyDescent="0.25">
      <c r="A359" s="39" t="s">
        <v>671</v>
      </c>
      <c r="B359" s="38" t="s">
        <v>701</v>
      </c>
      <c r="C359" s="39" t="s">
        <v>702</v>
      </c>
      <c r="E359" s="35">
        <v>1337</v>
      </c>
      <c r="F359" s="35">
        <v>1237</v>
      </c>
      <c r="H359" s="36">
        <f t="shared" si="19"/>
        <v>100</v>
      </c>
      <c r="I359" s="37">
        <f t="shared" si="17"/>
        <v>8.084074373484236E-2</v>
      </c>
      <c r="J359" s="37">
        <f t="shared" si="18"/>
        <v>7.8042158444140419E-3</v>
      </c>
    </row>
    <row r="360" spans="1:10" ht="15" customHeight="1" x14ac:dyDescent="0.25">
      <c r="A360" s="39" t="s">
        <v>671</v>
      </c>
      <c r="B360" s="38" t="s">
        <v>703</v>
      </c>
      <c r="C360" s="39" t="s">
        <v>704</v>
      </c>
      <c r="E360" s="35">
        <v>5889</v>
      </c>
      <c r="F360" s="35">
        <v>6885</v>
      </c>
      <c r="H360" s="36">
        <f t="shared" si="19"/>
        <v>-996</v>
      </c>
      <c r="I360" s="37">
        <f t="shared" si="17"/>
        <v>-0.14466230936819172</v>
      </c>
      <c r="J360" s="37">
        <f t="shared" si="18"/>
        <v>-1.5504441974098393E-2</v>
      </c>
    </row>
    <row r="361" spans="1:10" ht="15" customHeight="1" x14ac:dyDescent="0.25">
      <c r="A361" s="39" t="s">
        <v>671</v>
      </c>
      <c r="B361" s="38" t="s">
        <v>705</v>
      </c>
      <c r="C361" s="39" t="s">
        <v>706</v>
      </c>
      <c r="E361" s="35">
        <v>31733</v>
      </c>
      <c r="F361" s="35">
        <v>33376</v>
      </c>
      <c r="H361" s="36">
        <f t="shared" si="19"/>
        <v>-1643</v>
      </c>
      <c r="I361" s="37">
        <f t="shared" si="17"/>
        <v>-4.9226989453499521E-2</v>
      </c>
      <c r="J361" s="37">
        <f t="shared" si="18"/>
        <v>-5.0352732899572317E-3</v>
      </c>
    </row>
    <row r="362" spans="1:10" ht="15" customHeight="1" x14ac:dyDescent="0.25">
      <c r="A362" s="39" t="s">
        <v>671</v>
      </c>
      <c r="B362" s="38" t="s">
        <v>707</v>
      </c>
      <c r="C362" s="39" t="s">
        <v>708</v>
      </c>
      <c r="E362" s="35">
        <v>17833</v>
      </c>
      <c r="F362" s="35">
        <v>18733</v>
      </c>
      <c r="H362" s="36">
        <f t="shared" si="19"/>
        <v>-900</v>
      </c>
      <c r="I362" s="37">
        <f t="shared" si="17"/>
        <v>-4.8043559493941172E-2</v>
      </c>
      <c r="J362" s="37">
        <f t="shared" si="18"/>
        <v>-4.9114990502685529E-3</v>
      </c>
    </row>
    <row r="363" spans="1:10" ht="15" customHeight="1" x14ac:dyDescent="0.25">
      <c r="A363" s="39" t="s">
        <v>671</v>
      </c>
      <c r="B363" s="38" t="s">
        <v>709</v>
      </c>
      <c r="C363" s="39" t="s">
        <v>710</v>
      </c>
      <c r="E363" s="35">
        <v>4278</v>
      </c>
      <c r="F363" s="35">
        <v>4681</v>
      </c>
      <c r="H363" s="36">
        <f t="shared" si="19"/>
        <v>-403</v>
      </c>
      <c r="I363" s="37">
        <f t="shared" si="17"/>
        <v>-8.6092715231788075E-2</v>
      </c>
      <c r="J363" s="37">
        <f t="shared" si="18"/>
        <v>-8.962212958604665E-3</v>
      </c>
    </row>
    <row r="364" spans="1:10" ht="15" customHeight="1" x14ac:dyDescent="0.25">
      <c r="A364" s="39" t="s">
        <v>671</v>
      </c>
      <c r="B364" s="38" t="s">
        <v>711</v>
      </c>
      <c r="C364" s="39" t="s">
        <v>712</v>
      </c>
      <c r="E364" s="35">
        <v>16411</v>
      </c>
      <c r="F364" s="35">
        <v>16152</v>
      </c>
      <c r="H364" s="36">
        <f t="shared" si="19"/>
        <v>259</v>
      </c>
      <c r="I364" s="37">
        <f t="shared" si="17"/>
        <v>1.6035165923724615E-2</v>
      </c>
      <c r="J364" s="37">
        <f t="shared" si="18"/>
        <v>1.5920620559817245E-3</v>
      </c>
    </row>
    <row r="365" spans="1:10" ht="15" customHeight="1" x14ac:dyDescent="0.25">
      <c r="A365" s="39" t="s">
        <v>671</v>
      </c>
      <c r="B365" s="38" t="s">
        <v>713</v>
      </c>
      <c r="C365" s="39" t="s">
        <v>714</v>
      </c>
      <c r="E365" s="35">
        <v>47178</v>
      </c>
      <c r="F365" s="35">
        <v>46922</v>
      </c>
      <c r="H365" s="36">
        <f t="shared" si="19"/>
        <v>256</v>
      </c>
      <c r="I365" s="37">
        <f t="shared" si="17"/>
        <v>5.4558629214440987E-3</v>
      </c>
      <c r="J365" s="37">
        <f t="shared" si="18"/>
        <v>5.4425141255043386E-4</v>
      </c>
    </row>
    <row r="366" spans="1:10" ht="15" customHeight="1" x14ac:dyDescent="0.25">
      <c r="A366" s="39" t="s">
        <v>671</v>
      </c>
      <c r="B366" s="38" t="s">
        <v>715</v>
      </c>
      <c r="C366" s="39" t="s">
        <v>716</v>
      </c>
      <c r="E366" s="35">
        <v>809</v>
      </c>
      <c r="F366" s="35">
        <v>806</v>
      </c>
      <c r="H366" s="36">
        <f t="shared" si="19"/>
        <v>3</v>
      </c>
      <c r="I366" s="37">
        <f t="shared" si="17"/>
        <v>3.7220843672456576E-3</v>
      </c>
      <c r="J366" s="37">
        <f t="shared" si="18"/>
        <v>3.7158647634338848E-4</v>
      </c>
    </row>
    <row r="367" spans="1:10" ht="15" customHeight="1" x14ac:dyDescent="0.25">
      <c r="A367" s="39" t="s">
        <v>671</v>
      </c>
      <c r="B367" s="38" t="s">
        <v>717</v>
      </c>
      <c r="C367" s="39" t="s">
        <v>718</v>
      </c>
      <c r="E367" s="35">
        <v>7823</v>
      </c>
      <c r="F367" s="35">
        <v>8612</v>
      </c>
      <c r="H367" s="36">
        <f t="shared" si="19"/>
        <v>-789</v>
      </c>
      <c r="I367" s="37">
        <f t="shared" si="17"/>
        <v>-9.1616349280074311E-2</v>
      </c>
      <c r="J367" s="37">
        <f t="shared" si="18"/>
        <v>-9.5628292221698885E-3</v>
      </c>
    </row>
    <row r="368" spans="1:10" ht="15" customHeight="1" x14ac:dyDescent="0.25">
      <c r="A368" s="39" t="s">
        <v>671</v>
      </c>
      <c r="B368" s="38" t="s">
        <v>719</v>
      </c>
      <c r="C368" s="39" t="s">
        <v>720</v>
      </c>
      <c r="E368" s="35">
        <v>5632</v>
      </c>
      <c r="F368" s="35">
        <v>5918</v>
      </c>
      <c r="H368" s="36">
        <f t="shared" si="19"/>
        <v>-286</v>
      </c>
      <c r="I368" s="37">
        <f t="shared" si="17"/>
        <v>-4.8327137546468404E-2</v>
      </c>
      <c r="J368" s="37">
        <f t="shared" si="18"/>
        <v>-4.9411456896906181E-3</v>
      </c>
    </row>
    <row r="369" spans="1:10" ht="15" customHeight="1" x14ac:dyDescent="0.25">
      <c r="A369" s="39" t="s">
        <v>671</v>
      </c>
      <c r="B369" s="38" t="s">
        <v>721</v>
      </c>
      <c r="C369" s="39" t="s">
        <v>722</v>
      </c>
      <c r="E369" s="35">
        <v>1361</v>
      </c>
      <c r="F369" s="35">
        <v>1437</v>
      </c>
      <c r="H369" s="36">
        <f t="shared" si="19"/>
        <v>-76</v>
      </c>
      <c r="I369" s="37">
        <f t="shared" si="17"/>
        <v>-5.288796102992345E-2</v>
      </c>
      <c r="J369" s="37">
        <f t="shared" si="18"/>
        <v>-5.4190520183168278E-3</v>
      </c>
    </row>
    <row r="370" spans="1:10" ht="15" customHeight="1" x14ac:dyDescent="0.25">
      <c r="A370" s="39" t="s">
        <v>671</v>
      </c>
      <c r="B370" s="38" t="s">
        <v>723</v>
      </c>
      <c r="C370" s="39" t="s">
        <v>724</v>
      </c>
      <c r="E370" s="35">
        <v>5870</v>
      </c>
      <c r="F370" s="35">
        <v>5771</v>
      </c>
      <c r="H370" s="36">
        <f t="shared" si="19"/>
        <v>99</v>
      </c>
      <c r="I370" s="37">
        <f t="shared" si="17"/>
        <v>1.7154739213307919E-2</v>
      </c>
      <c r="J370" s="37">
        <f t="shared" si="18"/>
        <v>1.7023732059457952E-3</v>
      </c>
    </row>
    <row r="371" spans="1:10" ht="15" customHeight="1" x14ac:dyDescent="0.25">
      <c r="A371" s="39" t="s">
        <v>671</v>
      </c>
      <c r="B371" s="38" t="s">
        <v>725</v>
      </c>
      <c r="C371" s="39" t="s">
        <v>726</v>
      </c>
      <c r="E371" s="35">
        <v>216</v>
      </c>
      <c r="F371" s="35">
        <v>187</v>
      </c>
      <c r="H371" s="36">
        <f t="shared" si="19"/>
        <v>29</v>
      </c>
      <c r="I371" s="37">
        <f t="shared" si="17"/>
        <v>0.15508021390374332</v>
      </c>
      <c r="J371" s="37">
        <f t="shared" si="18"/>
        <v>1.4521404957622774E-2</v>
      </c>
    </row>
    <row r="372" spans="1:10" ht="15" customHeight="1" x14ac:dyDescent="0.25">
      <c r="A372" s="39" t="s">
        <v>671</v>
      </c>
      <c r="B372" s="38" t="s">
        <v>727</v>
      </c>
      <c r="C372" s="39" t="s">
        <v>728</v>
      </c>
      <c r="E372" s="35">
        <v>21335</v>
      </c>
      <c r="F372" s="35">
        <v>22095</v>
      </c>
      <c r="H372" s="36">
        <f t="shared" si="19"/>
        <v>-760</v>
      </c>
      <c r="I372" s="37">
        <f t="shared" si="17"/>
        <v>-3.4396922380629101E-2</v>
      </c>
      <c r="J372" s="37">
        <f t="shared" si="18"/>
        <v>-3.4941234876316729E-3</v>
      </c>
    </row>
    <row r="373" spans="1:10" ht="15" customHeight="1" x14ac:dyDescent="0.25">
      <c r="A373" s="39" t="s">
        <v>671</v>
      </c>
      <c r="B373" s="38" t="s">
        <v>729</v>
      </c>
      <c r="C373" s="39" t="s">
        <v>730</v>
      </c>
      <c r="E373" s="35">
        <v>37717</v>
      </c>
      <c r="F373" s="35">
        <v>36670</v>
      </c>
      <c r="H373" s="36">
        <f t="shared" si="19"/>
        <v>1047</v>
      </c>
      <c r="I373" s="37">
        <f t="shared" si="17"/>
        <v>2.8551949822743387E-2</v>
      </c>
      <c r="J373" s="37">
        <f t="shared" si="18"/>
        <v>2.8191602910532243E-3</v>
      </c>
    </row>
    <row r="374" spans="1:10" ht="15" customHeight="1" x14ac:dyDescent="0.25">
      <c r="A374" s="39" t="s">
        <v>671</v>
      </c>
      <c r="B374" s="38" t="s">
        <v>731</v>
      </c>
      <c r="C374" s="39" t="s">
        <v>732</v>
      </c>
      <c r="E374" s="35">
        <v>5521</v>
      </c>
      <c r="F374" s="35">
        <v>5483</v>
      </c>
      <c r="H374" s="36">
        <f t="shared" si="19"/>
        <v>38</v>
      </c>
      <c r="I374" s="37">
        <f t="shared" si="17"/>
        <v>6.9305124931606787E-3</v>
      </c>
      <c r="J374" s="37">
        <f t="shared" si="18"/>
        <v>6.9089924901089006E-4</v>
      </c>
    </row>
    <row r="375" spans="1:10" ht="15" customHeight="1" x14ac:dyDescent="0.25">
      <c r="A375" s="39" t="s">
        <v>671</v>
      </c>
      <c r="B375" s="38" t="s">
        <v>733</v>
      </c>
      <c r="C375" s="39" t="s">
        <v>734</v>
      </c>
      <c r="E375" s="35">
        <v>39179</v>
      </c>
      <c r="F375" s="35">
        <v>38572</v>
      </c>
      <c r="H375" s="36">
        <f t="shared" si="19"/>
        <v>607</v>
      </c>
      <c r="I375" s="37">
        <f t="shared" si="17"/>
        <v>1.5736803899201492E-2</v>
      </c>
      <c r="J375" s="37">
        <f t="shared" si="18"/>
        <v>1.5626460926114749E-3</v>
      </c>
    </row>
    <row r="376" spans="1:10" ht="15" customHeight="1" x14ac:dyDescent="0.25">
      <c r="A376" s="39" t="s">
        <v>671</v>
      </c>
      <c r="B376" s="38" t="s">
        <v>735</v>
      </c>
      <c r="C376" s="39" t="s">
        <v>736</v>
      </c>
      <c r="E376" s="35">
        <v>8134</v>
      </c>
      <c r="F376" s="35">
        <v>7861</v>
      </c>
      <c r="H376" s="36">
        <f t="shared" si="19"/>
        <v>273</v>
      </c>
      <c r="I376" s="37">
        <f t="shared" si="17"/>
        <v>3.4728406055209264E-2</v>
      </c>
      <c r="J376" s="37">
        <f t="shared" si="18"/>
        <v>3.4197322550222342E-3</v>
      </c>
    </row>
    <row r="377" spans="1:10" ht="15" customHeight="1" x14ac:dyDescent="0.25">
      <c r="A377" s="39" t="s">
        <v>671</v>
      </c>
      <c r="B377" s="38" t="s">
        <v>737</v>
      </c>
      <c r="C377" s="39" t="s">
        <v>738</v>
      </c>
      <c r="E377" s="35">
        <v>61994</v>
      </c>
      <c r="F377" s="35">
        <v>62953</v>
      </c>
      <c r="H377" s="36">
        <f t="shared" si="19"/>
        <v>-959</v>
      </c>
      <c r="I377" s="37">
        <f t="shared" si="17"/>
        <v>-1.5233586961701587E-2</v>
      </c>
      <c r="J377" s="37">
        <f t="shared" si="18"/>
        <v>-1.533903371489731E-3</v>
      </c>
    </row>
    <row r="378" spans="1:10" ht="15" customHeight="1" x14ac:dyDescent="0.25">
      <c r="A378" s="39" t="s">
        <v>671</v>
      </c>
      <c r="B378" s="38" t="s">
        <v>739</v>
      </c>
      <c r="C378" s="39" t="s">
        <v>740</v>
      </c>
      <c r="E378" s="35">
        <v>9532</v>
      </c>
      <c r="F378" s="35">
        <v>9987</v>
      </c>
      <c r="H378" s="36">
        <f t="shared" si="19"/>
        <v>-455</v>
      </c>
      <c r="I378" s="37">
        <f t="shared" si="17"/>
        <v>-4.555922699509362E-2</v>
      </c>
      <c r="J378" s="37">
        <f t="shared" si="18"/>
        <v>-4.6521140417813411E-3</v>
      </c>
    </row>
    <row r="379" spans="1:10" ht="15" customHeight="1" x14ac:dyDescent="0.25">
      <c r="A379" s="39" t="s">
        <v>671</v>
      </c>
      <c r="B379" s="38" t="s">
        <v>741</v>
      </c>
      <c r="C379" s="39" t="s">
        <v>742</v>
      </c>
      <c r="E379" s="35">
        <v>3052</v>
      </c>
      <c r="F379" s="35">
        <v>3217</v>
      </c>
      <c r="H379" s="36">
        <f t="shared" si="19"/>
        <v>-165</v>
      </c>
      <c r="I379" s="37">
        <f t="shared" si="17"/>
        <v>-5.129002175940317E-2</v>
      </c>
      <c r="J379" s="37">
        <f t="shared" si="18"/>
        <v>-5.2513765424224701E-3</v>
      </c>
    </row>
    <row r="380" spans="1:10" ht="15" customHeight="1" x14ac:dyDescent="0.25">
      <c r="A380" s="39" t="s">
        <v>671</v>
      </c>
      <c r="B380" s="38" t="s">
        <v>743</v>
      </c>
      <c r="C380" s="39" t="s">
        <v>744</v>
      </c>
      <c r="E380" s="35">
        <v>24009</v>
      </c>
      <c r="F380" s="35">
        <v>25328</v>
      </c>
      <c r="H380" s="36">
        <f t="shared" si="19"/>
        <v>-1319</v>
      </c>
      <c r="I380" s="37">
        <f t="shared" si="17"/>
        <v>-5.2076753000631713E-2</v>
      </c>
      <c r="J380" s="37">
        <f t="shared" si="18"/>
        <v>-5.3338982859042483E-3</v>
      </c>
    </row>
    <row r="381" spans="1:10" ht="15" customHeight="1" x14ac:dyDescent="0.25">
      <c r="A381" s="39" t="s">
        <v>671</v>
      </c>
      <c r="B381" s="38" t="s">
        <v>745</v>
      </c>
      <c r="C381" s="39" t="s">
        <v>746</v>
      </c>
      <c r="E381" s="35">
        <v>3982</v>
      </c>
      <c r="F381" s="35">
        <v>4378</v>
      </c>
      <c r="H381" s="36">
        <f t="shared" si="19"/>
        <v>-396</v>
      </c>
      <c r="I381" s="37">
        <f t="shared" si="17"/>
        <v>-9.0452261306532666E-2</v>
      </c>
      <c r="J381" s="37">
        <f t="shared" si="18"/>
        <v>-9.4359784516170331E-3</v>
      </c>
    </row>
    <row r="382" spans="1:10" ht="15" customHeight="1" x14ac:dyDescent="0.25">
      <c r="A382" s="39" t="s">
        <v>671</v>
      </c>
      <c r="B382" s="38" t="s">
        <v>747</v>
      </c>
      <c r="C382" s="39" t="s">
        <v>748</v>
      </c>
      <c r="E382" s="35">
        <v>24665</v>
      </c>
      <c r="F382" s="35">
        <v>24838</v>
      </c>
      <c r="H382" s="36">
        <f t="shared" si="19"/>
        <v>-173</v>
      </c>
      <c r="I382" s="37">
        <f t="shared" si="17"/>
        <v>-6.9651340687656013E-3</v>
      </c>
      <c r="J382" s="37">
        <f t="shared" si="18"/>
        <v>-6.987061750942658E-4</v>
      </c>
    </row>
    <row r="383" spans="1:10" ht="15" customHeight="1" x14ac:dyDescent="0.25">
      <c r="A383" s="39" t="s">
        <v>671</v>
      </c>
      <c r="B383" s="38" t="s">
        <v>749</v>
      </c>
      <c r="C383" s="39" t="s">
        <v>750</v>
      </c>
      <c r="E383" s="35">
        <v>5539</v>
      </c>
      <c r="F383" s="35">
        <v>5596</v>
      </c>
      <c r="H383" s="36">
        <f t="shared" si="19"/>
        <v>-57</v>
      </c>
      <c r="I383" s="37">
        <f t="shared" si="17"/>
        <v>-1.0185847033595425E-2</v>
      </c>
      <c r="J383" s="37">
        <f t="shared" si="18"/>
        <v>-1.023283862856883E-3</v>
      </c>
    </row>
    <row r="384" spans="1:10" ht="15" customHeight="1" x14ac:dyDescent="0.25">
      <c r="A384" s="39" t="s">
        <v>671</v>
      </c>
      <c r="B384" s="38" t="s">
        <v>751</v>
      </c>
      <c r="C384" s="39" t="s">
        <v>752</v>
      </c>
      <c r="E384" s="35">
        <v>8046</v>
      </c>
      <c r="F384" s="35">
        <v>8008</v>
      </c>
      <c r="H384" s="36">
        <f t="shared" si="19"/>
        <v>38</v>
      </c>
      <c r="I384" s="37">
        <f t="shared" si="17"/>
        <v>4.745254745254745E-3</v>
      </c>
      <c r="J384" s="37">
        <f t="shared" si="18"/>
        <v>4.7351522442418137E-4</v>
      </c>
    </row>
    <row r="385" spans="1:10" ht="15" customHeight="1" x14ac:dyDescent="0.25">
      <c r="A385" s="39" t="s">
        <v>671</v>
      </c>
      <c r="B385" s="38" t="s">
        <v>753</v>
      </c>
      <c r="C385" s="39" t="s">
        <v>754</v>
      </c>
      <c r="E385" s="35">
        <v>705</v>
      </c>
      <c r="F385" s="35">
        <v>830</v>
      </c>
      <c r="H385" s="36">
        <f t="shared" si="19"/>
        <v>-125</v>
      </c>
      <c r="I385" s="37">
        <f t="shared" si="17"/>
        <v>-0.15060240963855423</v>
      </c>
      <c r="J385" s="37">
        <f t="shared" si="18"/>
        <v>-1.6190294939204208E-2</v>
      </c>
    </row>
    <row r="386" spans="1:10" ht="15" customHeight="1" x14ac:dyDescent="0.25">
      <c r="A386" s="39" t="s">
        <v>671</v>
      </c>
      <c r="B386" s="38" t="s">
        <v>755</v>
      </c>
      <c r="C386" s="39" t="s">
        <v>756</v>
      </c>
      <c r="E386" s="35">
        <v>7035</v>
      </c>
      <c r="F386" s="35">
        <v>6949</v>
      </c>
      <c r="H386" s="36">
        <f t="shared" si="19"/>
        <v>86</v>
      </c>
      <c r="I386" s="37">
        <f t="shared" si="17"/>
        <v>1.2375881421787308E-2</v>
      </c>
      <c r="J386" s="37">
        <f t="shared" si="18"/>
        <v>1.2307493745773446E-3</v>
      </c>
    </row>
    <row r="387" spans="1:10" ht="15" customHeight="1" x14ac:dyDescent="0.25">
      <c r="A387" s="39" t="s">
        <v>671</v>
      </c>
      <c r="B387" s="38" t="s">
        <v>757</v>
      </c>
      <c r="C387" s="39" t="s">
        <v>758</v>
      </c>
      <c r="E387" s="35">
        <v>1371</v>
      </c>
      <c r="F387" s="35">
        <v>1334</v>
      </c>
      <c r="H387" s="36">
        <f t="shared" si="19"/>
        <v>37</v>
      </c>
      <c r="I387" s="37">
        <f t="shared" si="17"/>
        <v>2.7736131934032984E-2</v>
      </c>
      <c r="J387" s="37">
        <f t="shared" si="18"/>
        <v>2.7395911486849389E-3</v>
      </c>
    </row>
    <row r="388" spans="1:10" ht="15" customHeight="1" x14ac:dyDescent="0.25">
      <c r="A388" s="39" t="s">
        <v>671</v>
      </c>
      <c r="B388" s="38" t="s">
        <v>759</v>
      </c>
      <c r="C388" s="39" t="s">
        <v>760</v>
      </c>
      <c r="E388" s="35">
        <v>1810</v>
      </c>
      <c r="F388" s="35">
        <v>1798</v>
      </c>
      <c r="H388" s="36">
        <f t="shared" si="19"/>
        <v>12</v>
      </c>
      <c r="I388" s="37">
        <f t="shared" si="17"/>
        <v>6.6740823136818691E-3</v>
      </c>
      <c r="J388" s="37">
        <f t="shared" si="18"/>
        <v>6.6541221137605966E-4</v>
      </c>
    </row>
    <row r="389" spans="1:10" ht="15" customHeight="1" x14ac:dyDescent="0.25">
      <c r="A389" s="39" t="s">
        <v>671</v>
      </c>
      <c r="B389" s="38" t="s">
        <v>761</v>
      </c>
      <c r="C389" s="39" t="s">
        <v>762</v>
      </c>
      <c r="E389" s="35">
        <v>4019</v>
      </c>
      <c r="F389" s="35">
        <v>3714</v>
      </c>
      <c r="H389" s="36">
        <f t="shared" si="19"/>
        <v>305</v>
      </c>
      <c r="I389" s="37">
        <f t="shared" si="17"/>
        <v>8.2121701669359184E-2</v>
      </c>
      <c r="J389" s="37">
        <f t="shared" si="18"/>
        <v>7.9235920653792924E-3</v>
      </c>
    </row>
    <row r="390" spans="1:10" ht="15" customHeight="1" x14ac:dyDescent="0.25">
      <c r="A390" s="39" t="s">
        <v>671</v>
      </c>
      <c r="B390" s="38" t="s">
        <v>763</v>
      </c>
      <c r="C390" s="39" t="s">
        <v>764</v>
      </c>
      <c r="E390" s="35">
        <v>859</v>
      </c>
      <c r="F390" s="35">
        <v>980</v>
      </c>
      <c r="H390" s="36">
        <f t="shared" si="19"/>
        <v>-121</v>
      </c>
      <c r="I390" s="37">
        <f t="shared" si="17"/>
        <v>-0.12346938775510204</v>
      </c>
      <c r="J390" s="37">
        <f t="shared" si="18"/>
        <v>-1.3091910509260063E-2</v>
      </c>
    </row>
    <row r="391" spans="1:10" ht="15" customHeight="1" x14ac:dyDescent="0.25">
      <c r="A391" s="39" t="s">
        <v>671</v>
      </c>
      <c r="B391" s="38" t="s">
        <v>765</v>
      </c>
      <c r="C391" s="39" t="s">
        <v>766</v>
      </c>
      <c r="E391" s="35">
        <v>2703</v>
      </c>
      <c r="F391" s="35">
        <v>2936</v>
      </c>
      <c r="H391" s="36">
        <f t="shared" si="19"/>
        <v>-233</v>
      </c>
      <c r="I391" s="37">
        <f t="shared" si="17"/>
        <v>-7.9359673024523167E-2</v>
      </c>
      <c r="J391" s="37">
        <f t="shared" si="18"/>
        <v>-8.2344936276214087E-3</v>
      </c>
    </row>
    <row r="392" spans="1:10" ht="15" customHeight="1" x14ac:dyDescent="0.25">
      <c r="A392" s="39" t="s">
        <v>671</v>
      </c>
      <c r="B392" s="38" t="s">
        <v>767</v>
      </c>
      <c r="C392" s="39" t="s">
        <v>768</v>
      </c>
      <c r="E392" s="35">
        <v>4669</v>
      </c>
      <c r="F392" s="35">
        <v>4558</v>
      </c>
      <c r="H392" s="36">
        <f t="shared" si="19"/>
        <v>111</v>
      </c>
      <c r="I392" s="37">
        <f t="shared" si="17"/>
        <v>2.4352786309784994E-2</v>
      </c>
      <c r="J392" s="37">
        <f t="shared" si="18"/>
        <v>2.4089954945718528E-3</v>
      </c>
    </row>
    <row r="393" spans="1:10" ht="15" customHeight="1" x14ac:dyDescent="0.25">
      <c r="A393" s="39" t="s">
        <v>671</v>
      </c>
      <c r="B393" s="38" t="s">
        <v>769</v>
      </c>
      <c r="C393" s="39" t="s">
        <v>770</v>
      </c>
      <c r="E393" s="35">
        <v>17487</v>
      </c>
      <c r="F393" s="35">
        <v>16774</v>
      </c>
      <c r="H393" s="36">
        <f t="shared" si="19"/>
        <v>713</v>
      </c>
      <c r="I393" s="37">
        <f t="shared" si="17"/>
        <v>4.2506259687611778E-2</v>
      </c>
      <c r="J393" s="37">
        <f t="shared" si="18"/>
        <v>4.1714442703331134E-3</v>
      </c>
    </row>
    <row r="394" spans="1:10" ht="15" customHeight="1" x14ac:dyDescent="0.25">
      <c r="A394" s="39" t="s">
        <v>671</v>
      </c>
      <c r="B394" s="38" t="s">
        <v>771</v>
      </c>
      <c r="C394" s="39" t="s">
        <v>772</v>
      </c>
      <c r="E394" s="35">
        <v>4997</v>
      </c>
      <c r="F394" s="35">
        <v>5559</v>
      </c>
      <c r="H394" s="36">
        <f t="shared" si="19"/>
        <v>-562</v>
      </c>
      <c r="I394" s="37">
        <f t="shared" si="17"/>
        <v>-0.10109731966180968</v>
      </c>
      <c r="J394" s="37">
        <f t="shared" si="18"/>
        <v>-1.0601454587500947E-2</v>
      </c>
    </row>
    <row r="395" spans="1:10" ht="15" customHeight="1" x14ac:dyDescent="0.25">
      <c r="A395" s="39" t="s">
        <v>671</v>
      </c>
      <c r="B395" s="38" t="s">
        <v>773</v>
      </c>
      <c r="C395" s="39" t="s">
        <v>774</v>
      </c>
      <c r="E395" s="35">
        <v>6819</v>
      </c>
      <c r="F395" s="35">
        <v>6648</v>
      </c>
      <c r="H395" s="36">
        <f t="shared" si="19"/>
        <v>171</v>
      </c>
      <c r="I395" s="37">
        <f t="shared" ref="I395:I458" si="20">IFERROR(H395/F395,"-")</f>
        <v>2.5722021660649821E-2</v>
      </c>
      <c r="J395" s="37">
        <f t="shared" ref="J395:J458" si="21">IFERROR((E395/F395)^(1/10)-1,"-")</f>
        <v>2.5429053115608724E-3</v>
      </c>
    </row>
    <row r="396" spans="1:10" ht="15" customHeight="1" x14ac:dyDescent="0.25">
      <c r="A396" s="39" t="s">
        <v>671</v>
      </c>
      <c r="B396" s="38" t="s">
        <v>775</v>
      </c>
      <c r="C396" s="39" t="s">
        <v>776</v>
      </c>
      <c r="E396" s="35">
        <v>24966</v>
      </c>
      <c r="F396" s="35">
        <v>25256</v>
      </c>
      <c r="H396" s="36">
        <f t="shared" ref="H396:H459" si="22">E396-F396</f>
        <v>-290</v>
      </c>
      <c r="I396" s="37">
        <f t="shared" si="20"/>
        <v>-1.1482420019005384E-2</v>
      </c>
      <c r="J396" s="37">
        <f t="shared" si="21"/>
        <v>-1.1542185794165549E-3</v>
      </c>
    </row>
    <row r="397" spans="1:10" ht="15" customHeight="1" x14ac:dyDescent="0.25">
      <c r="A397" s="39" t="s">
        <v>671</v>
      </c>
      <c r="B397" s="38" t="s">
        <v>777</v>
      </c>
      <c r="C397" s="39" t="s">
        <v>778</v>
      </c>
      <c r="E397" s="35">
        <v>7813</v>
      </c>
      <c r="F397" s="35">
        <v>7690</v>
      </c>
      <c r="H397" s="36">
        <f t="shared" si="22"/>
        <v>123</v>
      </c>
      <c r="I397" s="37">
        <f t="shared" si="20"/>
        <v>1.599479843953186E-2</v>
      </c>
      <c r="J397" s="37">
        <f t="shared" si="21"/>
        <v>1.588082619445208E-3</v>
      </c>
    </row>
    <row r="398" spans="1:10" ht="15" customHeight="1" x14ac:dyDescent="0.25">
      <c r="A398" s="39" t="s">
        <v>779</v>
      </c>
      <c r="C398" s="26" t="s">
        <v>780</v>
      </c>
      <c r="E398" s="35">
        <v>432624</v>
      </c>
      <c r="F398" s="35">
        <v>435794</v>
      </c>
      <c r="H398" s="36">
        <f t="shared" si="22"/>
        <v>-3170</v>
      </c>
      <c r="I398" s="37">
        <f t="shared" si="20"/>
        <v>-7.2740790373433317E-3</v>
      </c>
      <c r="J398" s="37">
        <f t="shared" si="21"/>
        <v>-7.2979998137612245E-4</v>
      </c>
    </row>
    <row r="399" spans="1:10" ht="15" customHeight="1" x14ac:dyDescent="0.25">
      <c r="A399" s="39" t="s">
        <v>779</v>
      </c>
      <c r="B399" s="38" t="s">
        <v>781</v>
      </c>
      <c r="C399" s="39" t="s">
        <v>782</v>
      </c>
      <c r="E399" s="35">
        <v>7406</v>
      </c>
      <c r="F399" s="35">
        <v>7427</v>
      </c>
      <c r="H399" s="36">
        <f t="shared" si="22"/>
        <v>-21</v>
      </c>
      <c r="I399" s="37">
        <f t="shared" si="20"/>
        <v>-2.8275212064090482E-3</v>
      </c>
      <c r="J399" s="37">
        <f t="shared" si="21"/>
        <v>-2.8311253565427297E-4</v>
      </c>
    </row>
    <row r="400" spans="1:10" ht="15" customHeight="1" x14ac:dyDescent="0.25">
      <c r="A400" s="39" t="s">
        <v>779</v>
      </c>
      <c r="B400" s="38" t="s">
        <v>783</v>
      </c>
      <c r="C400" s="39" t="s">
        <v>784</v>
      </c>
      <c r="E400" s="35">
        <v>4105</v>
      </c>
      <c r="F400" s="35">
        <v>4085</v>
      </c>
      <c r="H400" s="36">
        <f t="shared" si="22"/>
        <v>20</v>
      </c>
      <c r="I400" s="37">
        <f t="shared" si="20"/>
        <v>4.8959608323133411E-3</v>
      </c>
      <c r="J400" s="37">
        <f t="shared" si="21"/>
        <v>4.8852074665450829E-4</v>
      </c>
    </row>
    <row r="401" spans="1:10" ht="15" customHeight="1" x14ac:dyDescent="0.25">
      <c r="A401" s="39" t="s">
        <v>779</v>
      </c>
      <c r="B401" s="38" t="s">
        <v>785</v>
      </c>
      <c r="C401" s="39" t="s">
        <v>786</v>
      </c>
      <c r="E401" s="35">
        <v>6638</v>
      </c>
      <c r="F401" s="35">
        <v>6679</v>
      </c>
      <c r="H401" s="36">
        <f t="shared" si="22"/>
        <v>-41</v>
      </c>
      <c r="I401" s="37">
        <f t="shared" si="20"/>
        <v>-6.1386435095074111E-3</v>
      </c>
      <c r="J401" s="37">
        <f t="shared" si="21"/>
        <v>-6.1556670560047877E-4</v>
      </c>
    </row>
    <row r="402" spans="1:10" ht="15" customHeight="1" x14ac:dyDescent="0.25">
      <c r="A402" s="39" t="s">
        <v>779</v>
      </c>
      <c r="B402" s="38" t="s">
        <v>787</v>
      </c>
      <c r="C402" s="39" t="s">
        <v>788</v>
      </c>
      <c r="E402" s="35">
        <v>8537</v>
      </c>
      <c r="F402" s="35">
        <v>8505</v>
      </c>
      <c r="H402" s="36">
        <f t="shared" si="22"/>
        <v>32</v>
      </c>
      <c r="I402" s="37">
        <f t="shared" si="20"/>
        <v>3.7624926513815404E-3</v>
      </c>
      <c r="J402" s="37">
        <f t="shared" si="21"/>
        <v>3.7561374321692931E-4</v>
      </c>
    </row>
    <row r="403" spans="1:10" ht="15" customHeight="1" x14ac:dyDescent="0.25">
      <c r="A403" s="39" t="s">
        <v>779</v>
      </c>
      <c r="B403" s="38" t="s">
        <v>789</v>
      </c>
      <c r="C403" s="39" t="s">
        <v>790</v>
      </c>
      <c r="E403" s="35">
        <v>10469</v>
      </c>
      <c r="F403" s="35">
        <v>10103</v>
      </c>
      <c r="H403" s="36">
        <f t="shared" si="22"/>
        <v>366</v>
      </c>
      <c r="I403" s="37">
        <f t="shared" si="20"/>
        <v>3.6226863307928341E-2</v>
      </c>
      <c r="J403" s="37">
        <f t="shared" si="21"/>
        <v>3.5649493592411208E-3</v>
      </c>
    </row>
    <row r="404" spans="1:10" ht="15" customHeight="1" x14ac:dyDescent="0.25">
      <c r="A404" s="39" t="s">
        <v>779</v>
      </c>
      <c r="B404" s="38" t="s">
        <v>791</v>
      </c>
      <c r="C404" s="39" t="s">
        <v>792</v>
      </c>
      <c r="E404" s="35">
        <v>1400</v>
      </c>
      <c r="F404" s="35">
        <v>1427</v>
      </c>
      <c r="H404" s="36">
        <f t="shared" si="22"/>
        <v>-27</v>
      </c>
      <c r="I404" s="37">
        <f t="shared" si="20"/>
        <v>-1.8920812894183601E-2</v>
      </c>
      <c r="J404" s="37">
        <f t="shared" si="21"/>
        <v>-1.9083868970094509E-3</v>
      </c>
    </row>
    <row r="405" spans="1:10" ht="15" customHeight="1" x14ac:dyDescent="0.25">
      <c r="A405" s="39" t="s">
        <v>779</v>
      </c>
      <c r="B405" s="38" t="s">
        <v>793</v>
      </c>
      <c r="C405" s="39" t="s">
        <v>794</v>
      </c>
      <c r="E405" s="35">
        <v>7174</v>
      </c>
      <c r="F405" s="35">
        <v>7497</v>
      </c>
      <c r="H405" s="36">
        <f t="shared" si="22"/>
        <v>-323</v>
      </c>
      <c r="I405" s="37">
        <f t="shared" si="20"/>
        <v>-4.3083900226757371E-2</v>
      </c>
      <c r="J405" s="37">
        <f t="shared" si="21"/>
        <v>-4.3942729462408403E-3</v>
      </c>
    </row>
    <row r="406" spans="1:10" ht="15" customHeight="1" x14ac:dyDescent="0.25">
      <c r="A406" s="39" t="s">
        <v>779</v>
      </c>
      <c r="B406" s="38" t="s">
        <v>795</v>
      </c>
      <c r="C406" s="39" t="s">
        <v>796</v>
      </c>
      <c r="E406" s="35">
        <v>15827</v>
      </c>
      <c r="F406" s="35">
        <v>15752</v>
      </c>
      <c r="H406" s="36">
        <f t="shared" si="22"/>
        <v>75</v>
      </c>
      <c r="I406" s="37">
        <f t="shared" si="20"/>
        <v>4.7613001523616047E-3</v>
      </c>
      <c r="J406" s="37">
        <f t="shared" si="21"/>
        <v>4.7511293184454573E-4</v>
      </c>
    </row>
    <row r="407" spans="1:10" ht="15" customHeight="1" x14ac:dyDescent="0.25">
      <c r="A407" s="39" t="s">
        <v>779</v>
      </c>
      <c r="B407" s="38" t="s">
        <v>797</v>
      </c>
      <c r="C407" s="39" t="s">
        <v>798</v>
      </c>
      <c r="E407" s="35">
        <v>4251</v>
      </c>
      <c r="F407" s="35">
        <v>5559</v>
      </c>
      <c r="H407" s="36">
        <f t="shared" si="22"/>
        <v>-1308</v>
      </c>
      <c r="I407" s="37">
        <f t="shared" si="20"/>
        <v>-0.23529411764705882</v>
      </c>
      <c r="J407" s="37">
        <f t="shared" si="21"/>
        <v>-2.646976699116288E-2</v>
      </c>
    </row>
    <row r="408" spans="1:10" ht="15" customHeight="1" x14ac:dyDescent="0.25">
      <c r="A408" s="39" t="s">
        <v>779</v>
      </c>
      <c r="B408" s="38" t="s">
        <v>799</v>
      </c>
      <c r="C408" s="39" t="s">
        <v>800</v>
      </c>
      <c r="E408" s="35">
        <v>10229</v>
      </c>
      <c r="F408" s="35">
        <v>10557</v>
      </c>
      <c r="H408" s="36">
        <f t="shared" si="22"/>
        <v>-328</v>
      </c>
      <c r="I408" s="37">
        <f t="shared" si="20"/>
        <v>-3.106943260395946E-2</v>
      </c>
      <c r="J408" s="37">
        <f t="shared" si="21"/>
        <v>-3.1512566880965709E-3</v>
      </c>
    </row>
    <row r="409" spans="1:10" ht="15" customHeight="1" x14ac:dyDescent="0.25">
      <c r="A409" s="39" t="s">
        <v>779</v>
      </c>
      <c r="B409" s="38" t="s">
        <v>801</v>
      </c>
      <c r="C409" s="39" t="s">
        <v>802</v>
      </c>
      <c r="E409" s="35">
        <v>11656</v>
      </c>
      <c r="F409" s="35">
        <v>11102</v>
      </c>
      <c r="H409" s="36">
        <f t="shared" si="22"/>
        <v>554</v>
      </c>
      <c r="I409" s="37">
        <f t="shared" si="20"/>
        <v>4.9900918753377772E-2</v>
      </c>
      <c r="J409" s="37">
        <f t="shared" si="21"/>
        <v>4.8814553342231282E-3</v>
      </c>
    </row>
    <row r="410" spans="1:10" ht="15" customHeight="1" x14ac:dyDescent="0.25">
      <c r="A410" s="39" t="s">
        <v>779</v>
      </c>
      <c r="B410" s="38" t="s">
        <v>803</v>
      </c>
      <c r="C410" s="39" t="s">
        <v>804</v>
      </c>
      <c r="E410" s="35">
        <v>13631</v>
      </c>
      <c r="F410" s="35">
        <v>13082</v>
      </c>
      <c r="H410" s="36">
        <f t="shared" si="22"/>
        <v>549</v>
      </c>
      <c r="I410" s="37">
        <f t="shared" si="20"/>
        <v>4.1966060235438009E-2</v>
      </c>
      <c r="J410" s="37">
        <f t="shared" si="21"/>
        <v>4.1193985978240644E-3</v>
      </c>
    </row>
    <row r="411" spans="1:10" ht="15" customHeight="1" x14ac:dyDescent="0.25">
      <c r="A411" s="39" t="s">
        <v>779</v>
      </c>
      <c r="B411" s="38" t="s">
        <v>805</v>
      </c>
      <c r="C411" s="39" t="s">
        <v>806</v>
      </c>
      <c r="E411" s="35">
        <v>3692</v>
      </c>
      <c r="F411" s="35">
        <v>3704</v>
      </c>
      <c r="H411" s="36">
        <f t="shared" si="22"/>
        <v>-12</v>
      </c>
      <c r="I411" s="37">
        <f t="shared" si="20"/>
        <v>-3.2397408207343412E-3</v>
      </c>
      <c r="J411" s="37">
        <f t="shared" si="21"/>
        <v>-3.2444736989756251E-4</v>
      </c>
    </row>
    <row r="412" spans="1:10" ht="15" customHeight="1" x14ac:dyDescent="0.25">
      <c r="A412" s="39" t="s">
        <v>779</v>
      </c>
      <c r="B412" s="38" t="s">
        <v>807</v>
      </c>
      <c r="C412" s="39" t="s">
        <v>808</v>
      </c>
      <c r="E412" s="35">
        <v>18540</v>
      </c>
      <c r="F412" s="35">
        <v>19932</v>
      </c>
      <c r="H412" s="36">
        <f t="shared" si="22"/>
        <v>-1392</v>
      </c>
      <c r="I412" s="37">
        <f t="shared" si="20"/>
        <v>-6.9837447320891033E-2</v>
      </c>
      <c r="J412" s="37">
        <f t="shared" si="21"/>
        <v>-7.2134493073645611E-3</v>
      </c>
    </row>
    <row r="413" spans="1:10" ht="15" customHeight="1" x14ac:dyDescent="0.25">
      <c r="A413" s="39" t="s">
        <v>779</v>
      </c>
      <c r="B413" s="38" t="s">
        <v>809</v>
      </c>
      <c r="C413" s="39" t="s">
        <v>810</v>
      </c>
      <c r="E413" s="35">
        <v>9238</v>
      </c>
      <c r="F413" s="35">
        <v>9830</v>
      </c>
      <c r="H413" s="36">
        <f t="shared" si="22"/>
        <v>-592</v>
      </c>
      <c r="I413" s="37">
        <f t="shared" si="20"/>
        <v>-6.0223804679552392E-2</v>
      </c>
      <c r="J413" s="37">
        <f t="shared" si="21"/>
        <v>-6.1921016448757138E-3</v>
      </c>
    </row>
    <row r="414" spans="1:10" ht="15" customHeight="1" x14ac:dyDescent="0.25">
      <c r="A414" s="39" t="s">
        <v>779</v>
      </c>
      <c r="B414" s="38" t="s">
        <v>811</v>
      </c>
      <c r="C414" s="39" t="s">
        <v>812</v>
      </c>
      <c r="E414" s="35">
        <v>9446</v>
      </c>
      <c r="F414" s="35">
        <v>9512</v>
      </c>
      <c r="H414" s="36">
        <f t="shared" si="22"/>
        <v>-66</v>
      </c>
      <c r="I414" s="37">
        <f t="shared" si="20"/>
        <v>-6.9386038687973091E-3</v>
      </c>
      <c r="J414" s="37">
        <f t="shared" si="21"/>
        <v>-6.9603644562787892E-4</v>
      </c>
    </row>
    <row r="415" spans="1:10" ht="15" customHeight="1" x14ac:dyDescent="0.25">
      <c r="A415" s="39" t="s">
        <v>779</v>
      </c>
      <c r="B415" s="38" t="s">
        <v>813</v>
      </c>
      <c r="C415" s="39" t="s">
        <v>814</v>
      </c>
      <c r="E415" s="35">
        <v>7717</v>
      </c>
      <c r="F415" s="35">
        <v>8088</v>
      </c>
      <c r="H415" s="36">
        <f t="shared" si="22"/>
        <v>-371</v>
      </c>
      <c r="I415" s="37">
        <f t="shared" si="20"/>
        <v>-4.5870425321463897E-2</v>
      </c>
      <c r="J415" s="37">
        <f t="shared" si="21"/>
        <v>-4.6845724260229371E-3</v>
      </c>
    </row>
    <row r="416" spans="1:10" ht="15" customHeight="1" x14ac:dyDescent="0.25">
      <c r="A416" s="39" t="s">
        <v>779</v>
      </c>
      <c r="B416" s="38" t="s">
        <v>815</v>
      </c>
      <c r="C416" s="39" t="s">
        <v>816</v>
      </c>
      <c r="E416" s="35">
        <v>14933</v>
      </c>
      <c r="F416" s="35">
        <v>14439</v>
      </c>
      <c r="H416" s="36">
        <f t="shared" si="22"/>
        <v>494</v>
      </c>
      <c r="I416" s="37">
        <f t="shared" si="20"/>
        <v>3.4212895629891264E-2</v>
      </c>
      <c r="J416" s="37">
        <f t="shared" si="21"/>
        <v>3.3697298257859831E-3</v>
      </c>
    </row>
    <row r="417" spans="1:10" ht="15" customHeight="1" x14ac:dyDescent="0.25">
      <c r="A417" s="39" t="s">
        <v>779</v>
      </c>
      <c r="B417" s="38" t="s">
        <v>817</v>
      </c>
      <c r="C417" s="39" t="s">
        <v>818</v>
      </c>
      <c r="E417" s="35">
        <v>4688</v>
      </c>
      <c r="F417" s="35">
        <v>4846</v>
      </c>
      <c r="H417" s="36">
        <f t="shared" si="22"/>
        <v>-158</v>
      </c>
      <c r="I417" s="37">
        <f t="shared" si="20"/>
        <v>-3.2604209657449444E-2</v>
      </c>
      <c r="J417" s="37">
        <f t="shared" si="21"/>
        <v>-3.3092692701228721E-3</v>
      </c>
    </row>
    <row r="418" spans="1:10" ht="15" customHeight="1" x14ac:dyDescent="0.25">
      <c r="A418" s="39" t="s">
        <v>779</v>
      </c>
      <c r="B418" s="38" t="s">
        <v>819</v>
      </c>
      <c r="C418" s="39" t="s">
        <v>820</v>
      </c>
      <c r="E418" s="35">
        <v>5686</v>
      </c>
      <c r="F418" s="35">
        <v>5658</v>
      </c>
      <c r="H418" s="36">
        <f t="shared" si="22"/>
        <v>28</v>
      </c>
      <c r="I418" s="37">
        <f t="shared" si="20"/>
        <v>4.9487451396253096E-3</v>
      </c>
      <c r="J418" s="37">
        <f t="shared" si="21"/>
        <v>4.9377590214905176E-4</v>
      </c>
    </row>
    <row r="419" spans="1:10" ht="15" customHeight="1" x14ac:dyDescent="0.25">
      <c r="A419" s="39" t="s">
        <v>779</v>
      </c>
      <c r="B419" s="38" t="s">
        <v>821</v>
      </c>
      <c r="C419" s="39" t="s">
        <v>822</v>
      </c>
      <c r="E419" s="35">
        <v>2732</v>
      </c>
      <c r="F419" s="35">
        <v>2811</v>
      </c>
      <c r="H419" s="36">
        <f t="shared" si="22"/>
        <v>-79</v>
      </c>
      <c r="I419" s="37">
        <f t="shared" si="20"/>
        <v>-2.8103877623621487E-2</v>
      </c>
      <c r="J419" s="37">
        <f t="shared" si="21"/>
        <v>-2.8465758195891366E-3</v>
      </c>
    </row>
    <row r="420" spans="1:10" ht="15" customHeight="1" x14ac:dyDescent="0.25">
      <c r="A420" s="39" t="s">
        <v>779</v>
      </c>
      <c r="B420" s="38" t="s">
        <v>823</v>
      </c>
      <c r="C420" s="39" t="s">
        <v>824</v>
      </c>
      <c r="E420" s="35">
        <v>20872</v>
      </c>
      <c r="F420" s="35">
        <v>20628</v>
      </c>
      <c r="H420" s="36">
        <f t="shared" si="22"/>
        <v>244</v>
      </c>
      <c r="I420" s="37">
        <f t="shared" si="20"/>
        <v>1.1828582509210782E-2</v>
      </c>
      <c r="J420" s="37">
        <f t="shared" si="21"/>
        <v>1.1766088262461505E-3</v>
      </c>
    </row>
    <row r="421" spans="1:10" ht="15" customHeight="1" x14ac:dyDescent="0.25">
      <c r="A421" s="39" t="s">
        <v>779</v>
      </c>
      <c r="B421" s="38" t="s">
        <v>825</v>
      </c>
      <c r="C421" s="39" t="s">
        <v>826</v>
      </c>
      <c r="E421" s="35">
        <v>20596</v>
      </c>
      <c r="F421" s="35">
        <v>20623</v>
      </c>
      <c r="H421" s="36">
        <f t="shared" si="22"/>
        <v>-27</v>
      </c>
      <c r="I421" s="37">
        <f t="shared" si="20"/>
        <v>-1.3092178635504049E-3</v>
      </c>
      <c r="J421" s="37">
        <f t="shared" si="21"/>
        <v>-1.3099898268531529E-4</v>
      </c>
    </row>
    <row r="422" spans="1:10" ht="15" customHeight="1" x14ac:dyDescent="0.25">
      <c r="A422" s="39" t="s">
        <v>779</v>
      </c>
      <c r="B422" s="38" t="s">
        <v>827</v>
      </c>
      <c r="C422" s="39" t="s">
        <v>828</v>
      </c>
      <c r="E422" s="35">
        <v>5563</v>
      </c>
      <c r="F422" s="35">
        <v>5218</v>
      </c>
      <c r="H422" s="36">
        <f t="shared" si="22"/>
        <v>345</v>
      </c>
      <c r="I422" s="37">
        <f t="shared" si="20"/>
        <v>6.6117286316596399E-2</v>
      </c>
      <c r="J422" s="37">
        <f t="shared" si="21"/>
        <v>6.4228731895792368E-3</v>
      </c>
    </row>
    <row r="423" spans="1:10" ht="15" customHeight="1" x14ac:dyDescent="0.25">
      <c r="A423" s="39" t="s">
        <v>779</v>
      </c>
      <c r="B423" s="38" t="s">
        <v>829</v>
      </c>
      <c r="C423" s="39" t="s">
        <v>830</v>
      </c>
      <c r="E423" s="35">
        <v>12813</v>
      </c>
      <c r="F423" s="35">
        <v>12134</v>
      </c>
      <c r="H423" s="36">
        <f t="shared" si="22"/>
        <v>679</v>
      </c>
      <c r="I423" s="37">
        <f t="shared" si="20"/>
        <v>5.5958463820669192E-2</v>
      </c>
      <c r="J423" s="37">
        <f t="shared" si="21"/>
        <v>5.4597354281549215E-3</v>
      </c>
    </row>
    <row r="424" spans="1:10" ht="15" customHeight="1" x14ac:dyDescent="0.25">
      <c r="A424" s="39" t="s">
        <v>779</v>
      </c>
      <c r="B424" s="38" t="s">
        <v>831</v>
      </c>
      <c r="C424" s="39" t="s">
        <v>832</v>
      </c>
      <c r="E424" s="35">
        <v>4225</v>
      </c>
      <c r="F424" s="35">
        <v>4054</v>
      </c>
      <c r="H424" s="36">
        <f t="shared" si="22"/>
        <v>171</v>
      </c>
      <c r="I424" s="37">
        <f t="shared" si="20"/>
        <v>4.2180562407498769E-2</v>
      </c>
      <c r="J424" s="37">
        <f t="shared" si="21"/>
        <v>4.1400677779299677E-3</v>
      </c>
    </row>
    <row r="425" spans="1:10" ht="15" customHeight="1" x14ac:dyDescent="0.25">
      <c r="A425" s="39" t="s">
        <v>779</v>
      </c>
      <c r="B425" s="38" t="s">
        <v>833</v>
      </c>
      <c r="C425" s="39" t="s">
        <v>834</v>
      </c>
      <c r="E425" s="35">
        <v>5190</v>
      </c>
      <c r="F425" s="35">
        <v>4635</v>
      </c>
      <c r="H425" s="36">
        <f t="shared" si="22"/>
        <v>555</v>
      </c>
      <c r="I425" s="37">
        <f t="shared" si="20"/>
        <v>0.11974110032362459</v>
      </c>
      <c r="J425" s="37">
        <f t="shared" si="21"/>
        <v>1.1373946825552261E-2</v>
      </c>
    </row>
    <row r="426" spans="1:10" ht="15" customHeight="1" x14ac:dyDescent="0.25">
      <c r="A426" s="39" t="s">
        <v>779</v>
      </c>
      <c r="B426" s="38" t="s">
        <v>835</v>
      </c>
      <c r="C426" s="39" t="s">
        <v>836</v>
      </c>
      <c r="E426" s="35">
        <v>24426</v>
      </c>
      <c r="F426" s="35">
        <v>24880</v>
      </c>
      <c r="H426" s="36">
        <f t="shared" si="22"/>
        <v>-454</v>
      </c>
      <c r="I426" s="37">
        <f t="shared" si="20"/>
        <v>-1.82475884244373E-2</v>
      </c>
      <c r="J426" s="37">
        <f t="shared" si="21"/>
        <v>-1.8399181836532552E-3</v>
      </c>
    </row>
    <row r="427" spans="1:10" ht="15" customHeight="1" x14ac:dyDescent="0.25">
      <c r="A427" s="39" t="s">
        <v>779</v>
      </c>
      <c r="B427" s="38" t="s">
        <v>837</v>
      </c>
      <c r="C427" s="39" t="s">
        <v>838</v>
      </c>
      <c r="E427" s="35">
        <v>2558</v>
      </c>
      <c r="F427" s="35">
        <v>2660</v>
      </c>
      <c r="H427" s="36">
        <f t="shared" si="22"/>
        <v>-102</v>
      </c>
      <c r="I427" s="37">
        <f t="shared" si="20"/>
        <v>-3.8345864661654135E-2</v>
      </c>
      <c r="J427" s="37">
        <f t="shared" si="21"/>
        <v>-3.9024077029512494E-3</v>
      </c>
    </row>
    <row r="428" spans="1:10" ht="15" customHeight="1" x14ac:dyDescent="0.25">
      <c r="A428" s="39" t="s">
        <v>779</v>
      </c>
      <c r="B428" s="38" t="s">
        <v>839</v>
      </c>
      <c r="C428" s="39" t="s">
        <v>840</v>
      </c>
      <c r="E428" s="35">
        <v>50531</v>
      </c>
      <c r="F428" s="35">
        <v>48808</v>
      </c>
      <c r="H428" s="36">
        <f t="shared" si="22"/>
        <v>1723</v>
      </c>
      <c r="I428" s="37">
        <f t="shared" si="20"/>
        <v>3.5301589903294545E-2</v>
      </c>
      <c r="J428" s="37">
        <f t="shared" si="21"/>
        <v>3.4753024569058599E-3</v>
      </c>
    </row>
    <row r="429" spans="1:10" ht="15" customHeight="1" x14ac:dyDescent="0.25">
      <c r="A429" s="39" t="s">
        <v>779</v>
      </c>
      <c r="B429" s="38" t="s">
        <v>841</v>
      </c>
      <c r="C429" s="39" t="s">
        <v>842</v>
      </c>
      <c r="E429" s="35">
        <v>14347</v>
      </c>
      <c r="F429" s="35">
        <v>14837</v>
      </c>
      <c r="H429" s="36">
        <f t="shared" si="22"/>
        <v>-490</v>
      </c>
      <c r="I429" s="37">
        <f t="shared" si="20"/>
        <v>-3.3025544247489387E-2</v>
      </c>
      <c r="J429" s="37">
        <f t="shared" si="21"/>
        <v>-3.3526871360797239E-3</v>
      </c>
    </row>
    <row r="430" spans="1:10" ht="15" customHeight="1" x14ac:dyDescent="0.25">
      <c r="A430" s="39" t="s">
        <v>779</v>
      </c>
      <c r="B430" s="38" t="s">
        <v>843</v>
      </c>
      <c r="C430" s="39" t="s">
        <v>844</v>
      </c>
      <c r="E430" s="35">
        <v>22713</v>
      </c>
      <c r="F430" s="35">
        <v>23118</v>
      </c>
      <c r="H430" s="36">
        <f t="shared" si="22"/>
        <v>-405</v>
      </c>
      <c r="I430" s="37">
        <f t="shared" si="20"/>
        <v>-1.7518816506618219E-2</v>
      </c>
      <c r="J430" s="37">
        <f t="shared" si="21"/>
        <v>-1.7658477612544354E-3</v>
      </c>
    </row>
    <row r="431" spans="1:10" ht="15" customHeight="1" x14ac:dyDescent="0.25">
      <c r="A431" s="39" t="s">
        <v>779</v>
      </c>
      <c r="B431" s="38" t="s">
        <v>845</v>
      </c>
      <c r="C431" s="39" t="s">
        <v>846</v>
      </c>
      <c r="E431" s="35">
        <v>3696</v>
      </c>
      <c r="F431" s="35">
        <v>3303</v>
      </c>
      <c r="H431" s="36">
        <f t="shared" si="22"/>
        <v>393</v>
      </c>
      <c r="I431" s="37">
        <f t="shared" si="20"/>
        <v>0.11898274296094459</v>
      </c>
      <c r="J431" s="37">
        <f t="shared" si="21"/>
        <v>1.1305429493231101E-2</v>
      </c>
    </row>
    <row r="432" spans="1:10" ht="15" customHeight="1" x14ac:dyDescent="0.25">
      <c r="A432" s="39" t="s">
        <v>779</v>
      </c>
      <c r="B432" s="38" t="s">
        <v>847</v>
      </c>
      <c r="C432" s="39" t="s">
        <v>848</v>
      </c>
      <c r="E432" s="35">
        <v>5243</v>
      </c>
      <c r="F432" s="35">
        <v>5468</v>
      </c>
      <c r="H432" s="36">
        <f t="shared" si="22"/>
        <v>-225</v>
      </c>
      <c r="I432" s="37">
        <f t="shared" si="20"/>
        <v>-4.1148500365764451E-2</v>
      </c>
      <c r="J432" s="37">
        <f t="shared" si="21"/>
        <v>-4.1930908697445091E-3</v>
      </c>
    </row>
    <row r="433" spans="1:10" ht="15" customHeight="1" x14ac:dyDescent="0.25">
      <c r="A433" s="39" t="s">
        <v>779</v>
      </c>
      <c r="B433" s="38" t="s">
        <v>849</v>
      </c>
      <c r="C433" s="39" t="s">
        <v>850</v>
      </c>
      <c r="E433" s="35">
        <v>21346</v>
      </c>
      <c r="F433" s="35">
        <v>21451</v>
      </c>
      <c r="H433" s="36">
        <f t="shared" si="22"/>
        <v>-105</v>
      </c>
      <c r="I433" s="37">
        <f t="shared" si="20"/>
        <v>-4.894876695725141E-3</v>
      </c>
      <c r="J433" s="37">
        <f t="shared" si="21"/>
        <v>-4.905692157738395E-4</v>
      </c>
    </row>
    <row r="434" spans="1:10" ht="15" customHeight="1" x14ac:dyDescent="0.25">
      <c r="A434" s="39" t="s">
        <v>779</v>
      </c>
      <c r="B434" s="38" t="s">
        <v>851</v>
      </c>
      <c r="C434" s="39" t="s">
        <v>852</v>
      </c>
      <c r="E434" s="35">
        <v>19610</v>
      </c>
      <c r="F434" s="35">
        <v>21241</v>
      </c>
      <c r="H434" s="36">
        <f t="shared" si="22"/>
        <v>-1631</v>
      </c>
      <c r="I434" s="37">
        <f t="shared" si="20"/>
        <v>-7.6785462078056588E-2</v>
      </c>
      <c r="J434" s="37">
        <f t="shared" si="21"/>
        <v>-7.9575334621846405E-3</v>
      </c>
    </row>
    <row r="435" spans="1:10" ht="15" customHeight="1" x14ac:dyDescent="0.25">
      <c r="A435" s="39" t="s">
        <v>779</v>
      </c>
      <c r="B435" s="38" t="s">
        <v>853</v>
      </c>
      <c r="C435" s="39" t="s">
        <v>854</v>
      </c>
      <c r="E435" s="35">
        <v>397</v>
      </c>
      <c r="F435" s="35">
        <v>563</v>
      </c>
      <c r="H435" s="36">
        <f t="shared" si="22"/>
        <v>-166</v>
      </c>
      <c r="I435" s="37">
        <f t="shared" si="20"/>
        <v>-0.29484902309058614</v>
      </c>
      <c r="J435" s="37">
        <f t="shared" si="21"/>
        <v>-3.4331174934931985E-2</v>
      </c>
    </row>
    <row r="436" spans="1:10" ht="15" customHeight="1" x14ac:dyDescent="0.25">
      <c r="A436" s="39" t="s">
        <v>779</v>
      </c>
      <c r="B436" s="38" t="s">
        <v>855</v>
      </c>
      <c r="C436" s="39" t="s">
        <v>195</v>
      </c>
      <c r="E436" s="35">
        <v>16838</v>
      </c>
      <c r="F436" s="35">
        <v>17686</v>
      </c>
      <c r="H436" s="36">
        <f t="shared" si="22"/>
        <v>-848</v>
      </c>
      <c r="I436" s="37">
        <f t="shared" si="20"/>
        <v>-4.7947529119077237E-2</v>
      </c>
      <c r="J436" s="37">
        <f t="shared" si="21"/>
        <v>-4.9014613657557549E-3</v>
      </c>
    </row>
    <row r="437" spans="1:10" ht="15" customHeight="1" x14ac:dyDescent="0.25">
      <c r="A437" s="39" t="s">
        <v>779</v>
      </c>
      <c r="B437" s="38" t="s">
        <v>856</v>
      </c>
      <c r="C437" s="39" t="s">
        <v>857</v>
      </c>
      <c r="E437" s="35">
        <v>3665</v>
      </c>
      <c r="F437" s="35">
        <v>3892</v>
      </c>
      <c r="H437" s="36">
        <f t="shared" si="22"/>
        <v>-227</v>
      </c>
      <c r="I437" s="37">
        <f t="shared" si="20"/>
        <v>-5.832476875642343E-2</v>
      </c>
      <c r="J437" s="37">
        <f t="shared" si="21"/>
        <v>-5.9914620728457324E-3</v>
      </c>
    </row>
    <row r="438" spans="1:10" ht="15" customHeight="1" x14ac:dyDescent="0.25">
      <c r="A438" s="39" t="s">
        <v>858</v>
      </c>
      <c r="C438" s="26" t="s">
        <v>859</v>
      </c>
      <c r="E438" s="35">
        <v>570900</v>
      </c>
      <c r="F438" s="35">
        <v>528784</v>
      </c>
      <c r="H438" s="36">
        <f t="shared" si="22"/>
        <v>42116</v>
      </c>
      <c r="I438" s="37">
        <f t="shared" si="20"/>
        <v>7.9646887954249748E-2</v>
      </c>
      <c r="J438" s="37">
        <f t="shared" si="21"/>
        <v>7.6928422350155401E-3</v>
      </c>
    </row>
    <row r="439" spans="1:10" ht="15" customHeight="1" x14ac:dyDescent="0.25">
      <c r="A439" s="39" t="s">
        <v>858</v>
      </c>
      <c r="B439" s="38" t="s">
        <v>860</v>
      </c>
      <c r="C439" s="39" t="s">
        <v>861</v>
      </c>
      <c r="E439" s="35">
        <v>21836</v>
      </c>
      <c r="F439" s="35">
        <v>19516</v>
      </c>
      <c r="H439" s="36">
        <f t="shared" si="22"/>
        <v>2320</v>
      </c>
      <c r="I439" s="37">
        <f t="shared" si="20"/>
        <v>0.11887681902029104</v>
      </c>
      <c r="J439" s="37">
        <f t="shared" si="21"/>
        <v>1.1295855974752689E-2</v>
      </c>
    </row>
    <row r="440" spans="1:10" ht="15" customHeight="1" x14ac:dyDescent="0.25">
      <c r="A440" s="39" t="s">
        <v>858</v>
      </c>
      <c r="B440" s="38" t="s">
        <v>862</v>
      </c>
      <c r="C440" s="39" t="s">
        <v>863</v>
      </c>
      <c r="E440" s="35">
        <v>619</v>
      </c>
      <c r="F440" s="35">
        <v>563</v>
      </c>
      <c r="H440" s="36">
        <f t="shared" si="22"/>
        <v>56</v>
      </c>
      <c r="I440" s="37">
        <f t="shared" si="20"/>
        <v>9.9467140319715805E-2</v>
      </c>
      <c r="J440" s="37">
        <f t="shared" si="21"/>
        <v>9.5276664168377767E-3</v>
      </c>
    </row>
    <row r="441" spans="1:10" ht="15" customHeight="1" x14ac:dyDescent="0.25">
      <c r="A441" s="39" t="s">
        <v>858</v>
      </c>
      <c r="B441" s="38" t="s">
        <v>864</v>
      </c>
      <c r="C441" s="39" t="s">
        <v>865</v>
      </c>
      <c r="E441" s="35">
        <v>903</v>
      </c>
      <c r="F441" s="35">
        <v>958</v>
      </c>
      <c r="H441" s="36">
        <f t="shared" si="22"/>
        <v>-55</v>
      </c>
      <c r="I441" s="37">
        <f t="shared" si="20"/>
        <v>-5.7411273486430062E-2</v>
      </c>
      <c r="J441" s="37">
        <f t="shared" si="21"/>
        <v>-5.8950778918854807E-3</v>
      </c>
    </row>
    <row r="442" spans="1:10" ht="15" customHeight="1" x14ac:dyDescent="0.25">
      <c r="A442" s="39" t="s">
        <v>858</v>
      </c>
      <c r="B442" s="38" t="s">
        <v>866</v>
      </c>
      <c r="C442" s="39" t="s">
        <v>867</v>
      </c>
      <c r="E442" s="35">
        <v>925</v>
      </c>
      <c r="F442" s="35">
        <v>1054</v>
      </c>
      <c r="H442" s="36">
        <f t="shared" si="22"/>
        <v>-129</v>
      </c>
      <c r="I442" s="37">
        <f t="shared" si="20"/>
        <v>-0.12239089184060721</v>
      </c>
      <c r="J442" s="37">
        <f t="shared" si="21"/>
        <v>-1.2970547095858875E-2</v>
      </c>
    </row>
    <row r="443" spans="1:10" ht="15" customHeight="1" x14ac:dyDescent="0.25">
      <c r="A443" s="39" t="s">
        <v>858</v>
      </c>
      <c r="B443" s="38" t="s">
        <v>868</v>
      </c>
      <c r="C443" s="39" t="s">
        <v>869</v>
      </c>
      <c r="E443" s="35">
        <v>9569</v>
      </c>
      <c r="F443" s="35">
        <v>10147</v>
      </c>
      <c r="H443" s="36">
        <f t="shared" si="22"/>
        <v>-578</v>
      </c>
      <c r="I443" s="37">
        <f t="shared" si="20"/>
        <v>-5.6962649058835121E-2</v>
      </c>
      <c r="J443" s="37">
        <f t="shared" si="21"/>
        <v>-5.8477736700964789E-3</v>
      </c>
    </row>
    <row r="444" spans="1:10" ht="15" customHeight="1" x14ac:dyDescent="0.25">
      <c r="A444" s="39" t="s">
        <v>858</v>
      </c>
      <c r="B444" s="38" t="s">
        <v>870</v>
      </c>
      <c r="C444" s="39" t="s">
        <v>871</v>
      </c>
      <c r="E444" s="35">
        <v>40074</v>
      </c>
      <c r="F444" s="35">
        <v>39227</v>
      </c>
      <c r="H444" s="36">
        <f t="shared" si="22"/>
        <v>847</v>
      </c>
      <c r="I444" s="37">
        <f t="shared" si="20"/>
        <v>2.1592270629923267E-2</v>
      </c>
      <c r="J444" s="37">
        <f t="shared" si="21"/>
        <v>2.1385293753053425E-3</v>
      </c>
    </row>
    <row r="445" spans="1:10" ht="15" customHeight="1" x14ac:dyDescent="0.25">
      <c r="A445" s="39" t="s">
        <v>858</v>
      </c>
      <c r="B445" s="38" t="s">
        <v>872</v>
      </c>
      <c r="C445" s="39" t="s">
        <v>873</v>
      </c>
      <c r="E445" s="35">
        <v>65402</v>
      </c>
      <c r="F445" s="35">
        <v>69771</v>
      </c>
      <c r="H445" s="36">
        <f t="shared" si="22"/>
        <v>-4369</v>
      </c>
      <c r="I445" s="37">
        <f t="shared" si="20"/>
        <v>-6.2619139757205719E-2</v>
      </c>
      <c r="J445" s="37">
        <f t="shared" si="21"/>
        <v>-6.4456979507604428E-3</v>
      </c>
    </row>
    <row r="446" spans="1:10" ht="15" customHeight="1" x14ac:dyDescent="0.25">
      <c r="A446" s="39" t="s">
        <v>858</v>
      </c>
      <c r="B446" s="38" t="s">
        <v>874</v>
      </c>
      <c r="C446" s="39" t="s">
        <v>875</v>
      </c>
      <c r="E446" s="35">
        <v>1606</v>
      </c>
      <c r="F446" s="35">
        <v>1549</v>
      </c>
      <c r="H446" s="36">
        <f t="shared" si="22"/>
        <v>57</v>
      </c>
      <c r="I446" s="37">
        <f t="shared" si="20"/>
        <v>3.6797934151065206E-2</v>
      </c>
      <c r="J446" s="37">
        <f t="shared" si="21"/>
        <v>3.6202427146356797E-3</v>
      </c>
    </row>
    <row r="447" spans="1:10" ht="15" customHeight="1" x14ac:dyDescent="0.25">
      <c r="A447" s="39" t="s">
        <v>858</v>
      </c>
      <c r="B447" s="38" t="s">
        <v>876</v>
      </c>
      <c r="C447" s="39" t="s">
        <v>877</v>
      </c>
      <c r="E447" s="35">
        <v>385</v>
      </c>
      <c r="F447" s="35">
        <v>334</v>
      </c>
      <c r="H447" s="36">
        <f t="shared" si="22"/>
        <v>51</v>
      </c>
      <c r="I447" s="37">
        <f t="shared" si="20"/>
        <v>0.15269461077844312</v>
      </c>
      <c r="J447" s="37">
        <f t="shared" si="21"/>
        <v>1.4311679459195759E-2</v>
      </c>
    </row>
    <row r="448" spans="1:10" ht="15" customHeight="1" x14ac:dyDescent="0.25">
      <c r="A448" s="39" t="s">
        <v>858</v>
      </c>
      <c r="B448" s="38" t="s">
        <v>878</v>
      </c>
      <c r="C448" s="39" t="s">
        <v>879</v>
      </c>
      <c r="E448" s="35">
        <v>1595</v>
      </c>
      <c r="F448" s="35">
        <v>1633</v>
      </c>
      <c r="H448" s="36">
        <f t="shared" si="22"/>
        <v>-38</v>
      </c>
      <c r="I448" s="37">
        <f t="shared" si="20"/>
        <v>-2.3270055113288425E-2</v>
      </c>
      <c r="J448" s="37">
        <f t="shared" si="21"/>
        <v>-2.3517380958906209E-3</v>
      </c>
    </row>
    <row r="449" spans="1:10" ht="15" customHeight="1" x14ac:dyDescent="0.25">
      <c r="A449" s="39" t="s">
        <v>858</v>
      </c>
      <c r="B449" s="38" t="s">
        <v>880</v>
      </c>
      <c r="C449" s="39" t="s">
        <v>881</v>
      </c>
      <c r="E449" s="35">
        <v>51001</v>
      </c>
      <c r="F449" s="35">
        <v>50561</v>
      </c>
      <c r="H449" s="36">
        <f t="shared" si="22"/>
        <v>440</v>
      </c>
      <c r="I449" s="37">
        <f t="shared" si="20"/>
        <v>8.7023595261169675E-3</v>
      </c>
      <c r="J449" s="37">
        <f t="shared" si="21"/>
        <v>8.668467197567864E-4</v>
      </c>
    </row>
    <row r="450" spans="1:10" ht="15" customHeight="1" x14ac:dyDescent="0.25">
      <c r="A450" s="39" t="s">
        <v>858</v>
      </c>
      <c r="B450" s="38" t="s">
        <v>882</v>
      </c>
      <c r="C450" s="39" t="s">
        <v>883</v>
      </c>
      <c r="E450" s="35">
        <v>26655</v>
      </c>
      <c r="F450" s="35">
        <v>26334</v>
      </c>
      <c r="H450" s="36">
        <f t="shared" si="22"/>
        <v>321</v>
      </c>
      <c r="I450" s="37">
        <f t="shared" si="20"/>
        <v>1.2189564821143769E-2</v>
      </c>
      <c r="J450" s="37">
        <f t="shared" si="21"/>
        <v>1.2123213021411061E-3</v>
      </c>
    </row>
    <row r="451" spans="1:10" ht="15" customHeight="1" x14ac:dyDescent="0.25">
      <c r="A451" s="39" t="s">
        <v>858</v>
      </c>
      <c r="B451" s="38" t="s">
        <v>884</v>
      </c>
      <c r="C451" s="39" t="s">
        <v>885</v>
      </c>
      <c r="E451" s="35">
        <v>2131</v>
      </c>
      <c r="F451" s="35">
        <v>2307</v>
      </c>
      <c r="H451" s="36">
        <f t="shared" si="22"/>
        <v>-176</v>
      </c>
      <c r="I451" s="37">
        <f t="shared" si="20"/>
        <v>-7.6289553532726484E-2</v>
      </c>
      <c r="J451" s="37">
        <f t="shared" si="21"/>
        <v>-7.9042583630726249E-3</v>
      </c>
    </row>
    <row r="452" spans="1:10" ht="15" customHeight="1" x14ac:dyDescent="0.25">
      <c r="A452" s="39" t="s">
        <v>858</v>
      </c>
      <c r="B452" s="38" t="s">
        <v>886</v>
      </c>
      <c r="C452" s="39" t="s">
        <v>887</v>
      </c>
      <c r="E452" s="35">
        <v>119390</v>
      </c>
      <c r="F452" s="35">
        <v>76781</v>
      </c>
      <c r="H452" s="36">
        <f t="shared" si="22"/>
        <v>42609</v>
      </c>
      <c r="I452" s="37">
        <f t="shared" si="20"/>
        <v>0.55494197783305765</v>
      </c>
      <c r="J452" s="37">
        <f t="shared" si="21"/>
        <v>4.5132658365809819E-2</v>
      </c>
    </row>
    <row r="453" spans="1:10" ht="15" customHeight="1" x14ac:dyDescent="0.25">
      <c r="A453" s="39" t="s">
        <v>858</v>
      </c>
      <c r="B453" s="38" t="s">
        <v>888</v>
      </c>
      <c r="C453" s="39" t="s">
        <v>889</v>
      </c>
      <c r="E453" s="35">
        <v>1727</v>
      </c>
      <c r="F453" s="35">
        <v>1819</v>
      </c>
      <c r="H453" s="36">
        <f t="shared" si="22"/>
        <v>-92</v>
      </c>
      <c r="I453" s="37">
        <f t="shared" si="20"/>
        <v>-5.0577240241891148E-2</v>
      </c>
      <c r="J453" s="37">
        <f t="shared" si="21"/>
        <v>-5.1766646870514688E-3</v>
      </c>
    </row>
    <row r="454" spans="1:10" ht="15" customHeight="1" x14ac:dyDescent="0.25">
      <c r="A454" s="39" t="s">
        <v>858</v>
      </c>
      <c r="B454" s="38" t="s">
        <v>890</v>
      </c>
      <c r="C454" s="39" t="s">
        <v>891</v>
      </c>
      <c r="E454" s="35">
        <v>19243</v>
      </c>
      <c r="F454" s="35">
        <v>19018</v>
      </c>
      <c r="H454" s="36">
        <f t="shared" si="22"/>
        <v>225</v>
      </c>
      <c r="I454" s="37">
        <f t="shared" si="20"/>
        <v>1.1830897044904826E-2</v>
      </c>
      <c r="J454" s="37">
        <f t="shared" si="21"/>
        <v>1.1768378429641846E-3</v>
      </c>
    </row>
    <row r="455" spans="1:10" ht="15" customHeight="1" x14ac:dyDescent="0.25">
      <c r="A455" s="39" t="s">
        <v>858</v>
      </c>
      <c r="B455" s="38" t="s">
        <v>892</v>
      </c>
      <c r="C455" s="39" t="s">
        <v>893</v>
      </c>
      <c r="E455" s="35">
        <v>3051</v>
      </c>
      <c r="F455" s="35">
        <v>2925</v>
      </c>
      <c r="H455" s="36">
        <f t="shared" si="22"/>
        <v>126</v>
      </c>
      <c r="I455" s="37">
        <f t="shared" si="20"/>
        <v>4.3076923076923075E-2</v>
      </c>
      <c r="J455" s="37">
        <f t="shared" si="21"/>
        <v>4.2263986427075739E-3</v>
      </c>
    </row>
    <row r="456" spans="1:10" ht="15" customHeight="1" x14ac:dyDescent="0.25">
      <c r="A456" s="39" t="s">
        <v>858</v>
      </c>
      <c r="B456" s="38" t="s">
        <v>894</v>
      </c>
      <c r="C456" s="39" t="s">
        <v>895</v>
      </c>
      <c r="E456" s="35">
        <v>41612</v>
      </c>
      <c r="F456" s="35">
        <v>41008</v>
      </c>
      <c r="H456" s="36">
        <f t="shared" si="22"/>
        <v>604</v>
      </c>
      <c r="I456" s="37">
        <f t="shared" si="20"/>
        <v>1.4728833398361296E-2</v>
      </c>
      <c r="J456" s="37">
        <f t="shared" si="21"/>
        <v>1.4632112091204075E-3</v>
      </c>
    </row>
    <row r="457" spans="1:10" ht="15" customHeight="1" x14ac:dyDescent="0.25">
      <c r="A457" s="39" t="s">
        <v>858</v>
      </c>
      <c r="B457" s="38" t="s">
        <v>896</v>
      </c>
      <c r="C457" s="39" t="s">
        <v>897</v>
      </c>
      <c r="E457" s="35">
        <v>316</v>
      </c>
      <c r="F457" s="35">
        <v>289</v>
      </c>
      <c r="H457" s="36">
        <f t="shared" si="22"/>
        <v>27</v>
      </c>
      <c r="I457" s="37">
        <f t="shared" si="20"/>
        <v>9.3425605536332182E-2</v>
      </c>
      <c r="J457" s="37">
        <f t="shared" si="21"/>
        <v>8.9715578774367533E-3</v>
      </c>
    </row>
    <row r="458" spans="1:10" ht="15" customHeight="1" x14ac:dyDescent="0.25">
      <c r="A458" s="39" t="s">
        <v>858</v>
      </c>
      <c r="B458" s="38" t="s">
        <v>898</v>
      </c>
      <c r="C458" s="39" t="s">
        <v>748</v>
      </c>
      <c r="E458" s="35">
        <v>8428</v>
      </c>
      <c r="F458" s="35">
        <v>8102</v>
      </c>
      <c r="H458" s="36">
        <f t="shared" si="22"/>
        <v>326</v>
      </c>
      <c r="I458" s="37">
        <f t="shared" si="20"/>
        <v>4.0236978523821278E-2</v>
      </c>
      <c r="J458" s="37">
        <f t="shared" si="21"/>
        <v>3.9526462987480304E-3</v>
      </c>
    </row>
    <row r="459" spans="1:10" ht="15" customHeight="1" x14ac:dyDescent="0.25">
      <c r="A459" s="39" t="s">
        <v>858</v>
      </c>
      <c r="B459" s="38" t="s">
        <v>899</v>
      </c>
      <c r="C459" s="39" t="s">
        <v>900</v>
      </c>
      <c r="E459" s="35">
        <v>1776</v>
      </c>
      <c r="F459" s="35">
        <v>1883</v>
      </c>
      <c r="H459" s="36">
        <f t="shared" si="22"/>
        <v>-107</v>
      </c>
      <c r="I459" s="37">
        <f t="shared" ref="I459:I522" si="23">IFERROR(H459/F459,"-")</f>
        <v>-5.6824216675517791E-2</v>
      </c>
      <c r="J459" s="37">
        <f t="shared" ref="J459:J522" si="24">IFERROR((E459/F459)^(1/10)-1,"-")</f>
        <v>-5.8331810591278899E-3</v>
      </c>
    </row>
    <row r="460" spans="1:10" ht="15" customHeight="1" x14ac:dyDescent="0.25">
      <c r="A460" s="39" t="s">
        <v>858</v>
      </c>
      <c r="B460" s="38" t="s">
        <v>901</v>
      </c>
      <c r="C460" s="39" t="s">
        <v>902</v>
      </c>
      <c r="E460" s="35">
        <v>2006</v>
      </c>
      <c r="F460" s="35">
        <v>2048</v>
      </c>
      <c r="H460" s="36">
        <f t="shared" ref="H460:H523" si="25">E460-F460</f>
        <v>-42</v>
      </c>
      <c r="I460" s="37">
        <f t="shared" si="23"/>
        <v>-2.05078125E-2</v>
      </c>
      <c r="J460" s="37">
        <f t="shared" si="24"/>
        <v>-2.0699564429222939E-3</v>
      </c>
    </row>
    <row r="461" spans="1:10" ht="15" customHeight="1" x14ac:dyDescent="0.25">
      <c r="A461" s="39" t="s">
        <v>858</v>
      </c>
      <c r="B461" s="38" t="s">
        <v>903</v>
      </c>
      <c r="C461" s="39" t="s">
        <v>904</v>
      </c>
      <c r="E461" s="35">
        <v>7395</v>
      </c>
      <c r="F461" s="35">
        <v>7923</v>
      </c>
      <c r="H461" s="36">
        <f t="shared" si="25"/>
        <v>-528</v>
      </c>
      <c r="I461" s="37">
        <f t="shared" si="23"/>
        <v>-6.6641423703142744E-2</v>
      </c>
      <c r="J461" s="37">
        <f t="shared" si="24"/>
        <v>-6.8728557324378992E-3</v>
      </c>
    </row>
    <row r="462" spans="1:10" ht="15" customHeight="1" x14ac:dyDescent="0.25">
      <c r="A462" s="39" t="s">
        <v>858</v>
      </c>
      <c r="B462" s="38" t="s">
        <v>905</v>
      </c>
      <c r="C462" s="39" t="s">
        <v>906</v>
      </c>
      <c r="E462" s="35">
        <v>17614</v>
      </c>
      <c r="F462" s="35">
        <v>17457</v>
      </c>
      <c r="H462" s="36">
        <f t="shared" si="25"/>
        <v>157</v>
      </c>
      <c r="I462" s="37">
        <f t="shared" si="23"/>
        <v>8.9935269519390501E-3</v>
      </c>
      <c r="J462" s="37">
        <f t="shared" si="24"/>
        <v>8.9573353394478694E-4</v>
      </c>
    </row>
    <row r="463" spans="1:10" ht="15" customHeight="1" x14ac:dyDescent="0.25">
      <c r="A463" s="39" t="s">
        <v>858</v>
      </c>
      <c r="B463" s="38" t="s">
        <v>907</v>
      </c>
      <c r="C463" s="39" t="s">
        <v>908</v>
      </c>
      <c r="E463" s="35">
        <v>4291</v>
      </c>
      <c r="F463" s="35">
        <v>4244</v>
      </c>
      <c r="H463" s="36">
        <f t="shared" si="25"/>
        <v>47</v>
      </c>
      <c r="I463" s="37">
        <f t="shared" si="23"/>
        <v>1.1074458058435438E-2</v>
      </c>
      <c r="J463" s="37">
        <f t="shared" si="24"/>
        <v>1.101965243783809E-3</v>
      </c>
    </row>
    <row r="464" spans="1:10" ht="15" customHeight="1" x14ac:dyDescent="0.25">
      <c r="A464" s="39" t="s">
        <v>858</v>
      </c>
      <c r="B464" s="38" t="s">
        <v>909</v>
      </c>
      <c r="C464" s="39" t="s">
        <v>910</v>
      </c>
      <c r="E464" s="35">
        <v>1874</v>
      </c>
      <c r="F464" s="35">
        <v>2371</v>
      </c>
      <c r="H464" s="36">
        <f t="shared" si="25"/>
        <v>-497</v>
      </c>
      <c r="I464" s="37">
        <f t="shared" si="23"/>
        <v>-0.2096161956980177</v>
      </c>
      <c r="J464" s="37">
        <f t="shared" si="24"/>
        <v>-2.3249137802612063E-2</v>
      </c>
    </row>
    <row r="465" spans="1:10" ht="15" customHeight="1" x14ac:dyDescent="0.25">
      <c r="A465" s="39" t="s">
        <v>858</v>
      </c>
      <c r="B465" s="38" t="s">
        <v>911</v>
      </c>
      <c r="C465" s="39" t="s">
        <v>912</v>
      </c>
      <c r="E465" s="35">
        <v>1381</v>
      </c>
      <c r="F465" s="35">
        <v>1525</v>
      </c>
      <c r="H465" s="36">
        <f t="shared" si="25"/>
        <v>-144</v>
      </c>
      <c r="I465" s="37">
        <f t="shared" si="23"/>
        <v>-9.4426229508196721E-2</v>
      </c>
      <c r="J465" s="37">
        <f t="shared" si="24"/>
        <v>-9.8696259488348925E-3</v>
      </c>
    </row>
    <row r="466" spans="1:10" ht="15" customHeight="1" x14ac:dyDescent="0.25">
      <c r="A466" s="39" t="s">
        <v>858</v>
      </c>
      <c r="B466" s="38" t="s">
        <v>913</v>
      </c>
      <c r="C466" s="39" t="s">
        <v>914</v>
      </c>
      <c r="E466" s="35">
        <v>1026</v>
      </c>
      <c r="F466" s="35">
        <v>1050</v>
      </c>
      <c r="H466" s="36">
        <f t="shared" si="25"/>
        <v>-24</v>
      </c>
      <c r="I466" s="37">
        <f t="shared" si="23"/>
        <v>-2.2857142857142857E-2</v>
      </c>
      <c r="J466" s="37">
        <f t="shared" si="24"/>
        <v>-2.3095705703434222E-3</v>
      </c>
    </row>
    <row r="467" spans="1:10" ht="15" customHeight="1" x14ac:dyDescent="0.25">
      <c r="A467" s="39" t="s">
        <v>858</v>
      </c>
      <c r="B467" s="38" t="s">
        <v>915</v>
      </c>
      <c r="C467" s="39" t="s">
        <v>916</v>
      </c>
      <c r="E467" s="35">
        <v>2603</v>
      </c>
      <c r="F467" s="35">
        <v>2966</v>
      </c>
      <c r="H467" s="36">
        <f t="shared" si="25"/>
        <v>-363</v>
      </c>
      <c r="I467" s="37">
        <f t="shared" si="23"/>
        <v>-0.12238705327039784</v>
      </c>
      <c r="J467" s="37">
        <f t="shared" si="24"/>
        <v>-1.297011538037629E-2</v>
      </c>
    </row>
    <row r="468" spans="1:10" ht="15" customHeight="1" x14ac:dyDescent="0.25">
      <c r="A468" s="39" t="s">
        <v>858</v>
      </c>
      <c r="B468" s="38" t="s">
        <v>917</v>
      </c>
      <c r="C468" s="39" t="s">
        <v>918</v>
      </c>
      <c r="E468" s="35">
        <v>26149</v>
      </c>
      <c r="F468" s="35">
        <v>25125</v>
      </c>
      <c r="H468" s="36">
        <f t="shared" si="25"/>
        <v>1024</v>
      </c>
      <c r="I468" s="37">
        <f t="shared" si="23"/>
        <v>4.0756218905472638E-2</v>
      </c>
      <c r="J468" s="37">
        <f t="shared" si="24"/>
        <v>4.0027479304087787E-3</v>
      </c>
    </row>
    <row r="469" spans="1:10" ht="15" customHeight="1" x14ac:dyDescent="0.25">
      <c r="A469" s="39" t="s">
        <v>858</v>
      </c>
      <c r="B469" s="38" t="s">
        <v>919</v>
      </c>
      <c r="C469" s="39" t="s">
        <v>920</v>
      </c>
      <c r="E469" s="35">
        <v>1199</v>
      </c>
      <c r="F469" s="35">
        <v>1144</v>
      </c>
      <c r="H469" s="36">
        <f t="shared" si="25"/>
        <v>55</v>
      </c>
      <c r="I469" s="37">
        <f t="shared" si="23"/>
        <v>4.807692307692308E-2</v>
      </c>
      <c r="J469" s="37">
        <f t="shared" si="24"/>
        <v>4.7067403767220295E-3</v>
      </c>
    </row>
    <row r="470" spans="1:10" ht="15" customHeight="1" x14ac:dyDescent="0.25">
      <c r="A470" s="39" t="s">
        <v>858</v>
      </c>
      <c r="B470" s="38" t="s">
        <v>921</v>
      </c>
      <c r="C470" s="39" t="s">
        <v>922</v>
      </c>
      <c r="E470" s="35">
        <v>83845</v>
      </c>
      <c r="F470" s="35">
        <v>84008</v>
      </c>
      <c r="H470" s="36">
        <f t="shared" si="25"/>
        <v>-163</v>
      </c>
      <c r="I470" s="37">
        <f t="shared" si="23"/>
        <v>-1.9402914008189696E-3</v>
      </c>
      <c r="J470" s="37">
        <f t="shared" si="24"/>
        <v>-1.9419876144077808E-4</v>
      </c>
    </row>
    <row r="471" spans="1:10" ht="15" customHeight="1" x14ac:dyDescent="0.25">
      <c r="A471" s="39" t="s">
        <v>858</v>
      </c>
      <c r="B471" s="38" t="s">
        <v>923</v>
      </c>
      <c r="C471" s="39" t="s">
        <v>924</v>
      </c>
      <c r="E471" s="35">
        <v>3273</v>
      </c>
      <c r="F471" s="35">
        <v>3144</v>
      </c>
      <c r="H471" s="36">
        <f t="shared" si="25"/>
        <v>129</v>
      </c>
      <c r="I471" s="37">
        <f t="shared" si="23"/>
        <v>4.1030534351145037E-2</v>
      </c>
      <c r="J471" s="37">
        <f t="shared" si="24"/>
        <v>4.0292076138082056E-3</v>
      </c>
    </row>
    <row r="472" spans="1:10" ht="15" customHeight="1" x14ac:dyDescent="0.25">
      <c r="A472" s="39" t="s">
        <v>925</v>
      </c>
      <c r="C472" s="26" t="s">
        <v>926</v>
      </c>
      <c r="E472" s="35">
        <v>300088</v>
      </c>
      <c r="F472" s="35">
        <v>315549</v>
      </c>
      <c r="H472" s="36">
        <f t="shared" si="25"/>
        <v>-15461</v>
      </c>
      <c r="I472" s="37">
        <f t="shared" si="23"/>
        <v>-4.8997144658991153E-2</v>
      </c>
      <c r="J472" s="37">
        <f t="shared" si="24"/>
        <v>-5.0112231132500851E-3</v>
      </c>
    </row>
    <row r="473" spans="1:10" ht="15" customHeight="1" x14ac:dyDescent="0.25">
      <c r="A473" s="39" t="s">
        <v>925</v>
      </c>
      <c r="B473" s="38" t="s">
        <v>927</v>
      </c>
      <c r="C473" s="39" t="s">
        <v>928</v>
      </c>
      <c r="E473" s="35">
        <v>6591</v>
      </c>
      <c r="F473" s="35">
        <v>6942</v>
      </c>
      <c r="H473" s="36">
        <f t="shared" si="25"/>
        <v>-351</v>
      </c>
      <c r="I473" s="37">
        <f t="shared" si="23"/>
        <v>-5.0561797752808987E-2</v>
      </c>
      <c r="J473" s="37">
        <f t="shared" si="24"/>
        <v>-5.1750466053387401E-3</v>
      </c>
    </row>
    <row r="474" spans="1:10" ht="15" customHeight="1" x14ac:dyDescent="0.25">
      <c r="A474" s="39" t="s">
        <v>925</v>
      </c>
      <c r="B474" s="38" t="s">
        <v>929</v>
      </c>
      <c r="C474" s="39" t="s">
        <v>930</v>
      </c>
      <c r="E474" s="35">
        <v>54137</v>
      </c>
      <c r="F474" s="35">
        <v>57282</v>
      </c>
      <c r="H474" s="36">
        <f t="shared" si="25"/>
        <v>-3145</v>
      </c>
      <c r="I474" s="37">
        <f t="shared" si="23"/>
        <v>-5.4903809224538247E-2</v>
      </c>
      <c r="J474" s="37">
        <f t="shared" si="24"/>
        <v>-5.6309432211408827E-3</v>
      </c>
    </row>
    <row r="475" spans="1:10" ht="15" customHeight="1" x14ac:dyDescent="0.25">
      <c r="A475" s="39" t="s">
        <v>925</v>
      </c>
      <c r="B475" s="38" t="s">
        <v>931</v>
      </c>
      <c r="C475" s="39" t="s">
        <v>932</v>
      </c>
      <c r="E475" s="35">
        <v>4576</v>
      </c>
      <c r="F475" s="35">
        <v>4858</v>
      </c>
      <c r="H475" s="36">
        <f t="shared" si="25"/>
        <v>-282</v>
      </c>
      <c r="I475" s="37">
        <f t="shared" si="23"/>
        <v>-5.8048579662412517E-2</v>
      </c>
      <c r="J475" s="37">
        <f t="shared" si="24"/>
        <v>-5.9623120982794653E-3</v>
      </c>
    </row>
    <row r="476" spans="1:10" ht="15" customHeight="1" x14ac:dyDescent="0.25">
      <c r="A476" s="39" t="s">
        <v>925</v>
      </c>
      <c r="B476" s="38" t="s">
        <v>933</v>
      </c>
      <c r="C476" s="39" t="s">
        <v>934</v>
      </c>
      <c r="E476" s="35">
        <v>14859</v>
      </c>
      <c r="F476" s="35">
        <v>15894</v>
      </c>
      <c r="H476" s="36">
        <f t="shared" si="25"/>
        <v>-1035</v>
      </c>
      <c r="I476" s="37">
        <f t="shared" si="23"/>
        <v>-6.5118912797281991E-2</v>
      </c>
      <c r="J476" s="37">
        <f t="shared" si="24"/>
        <v>-6.7109738815754882E-3</v>
      </c>
    </row>
    <row r="477" spans="1:10" ht="15" customHeight="1" x14ac:dyDescent="0.25">
      <c r="A477" s="39" t="s">
        <v>925</v>
      </c>
      <c r="B477" s="38" t="s">
        <v>935</v>
      </c>
      <c r="C477" s="39" t="s">
        <v>936</v>
      </c>
      <c r="E477" s="35">
        <v>11096</v>
      </c>
      <c r="F477" s="35">
        <v>13004</v>
      </c>
      <c r="H477" s="36">
        <f t="shared" si="25"/>
        <v>-1908</v>
      </c>
      <c r="I477" s="37">
        <f t="shared" si="23"/>
        <v>-0.14672408489695479</v>
      </c>
      <c r="J477" s="37">
        <f t="shared" si="24"/>
        <v>-1.5742010598339129E-2</v>
      </c>
    </row>
    <row r="478" spans="1:10" ht="15" customHeight="1" x14ac:dyDescent="0.25">
      <c r="A478" s="39" t="s">
        <v>925</v>
      </c>
      <c r="B478" s="38" t="s">
        <v>937</v>
      </c>
      <c r="C478" s="39" t="s">
        <v>938</v>
      </c>
      <c r="E478" s="35">
        <v>7798</v>
      </c>
      <c r="F478" s="35">
        <v>7789</v>
      </c>
      <c r="H478" s="36">
        <f t="shared" si="25"/>
        <v>9</v>
      </c>
      <c r="I478" s="37">
        <f t="shared" si="23"/>
        <v>1.1554756708178199E-3</v>
      </c>
      <c r="J478" s="37">
        <f t="shared" si="24"/>
        <v>1.1548753043078008E-4</v>
      </c>
    </row>
    <row r="479" spans="1:10" ht="15" customHeight="1" x14ac:dyDescent="0.25">
      <c r="A479" s="39" t="s">
        <v>925</v>
      </c>
      <c r="B479" s="38" t="s">
        <v>939</v>
      </c>
      <c r="C479" s="39" t="s">
        <v>940</v>
      </c>
      <c r="E479" s="35">
        <v>18953</v>
      </c>
      <c r="F479" s="35">
        <v>20224</v>
      </c>
      <c r="H479" s="36">
        <f t="shared" si="25"/>
        <v>-1271</v>
      </c>
      <c r="I479" s="37">
        <f t="shared" si="23"/>
        <v>-6.2846123417721514E-2</v>
      </c>
      <c r="J479" s="37">
        <f t="shared" si="24"/>
        <v>-6.4697591600099136E-3</v>
      </c>
    </row>
    <row r="480" spans="1:10" ht="15" customHeight="1" x14ac:dyDescent="0.25">
      <c r="A480" s="39" t="s">
        <v>925</v>
      </c>
      <c r="B480" s="38" t="s">
        <v>941</v>
      </c>
      <c r="C480" s="39" t="s">
        <v>942</v>
      </c>
      <c r="E480" s="35">
        <v>60869</v>
      </c>
      <c r="F480" s="35">
        <v>61945</v>
      </c>
      <c r="H480" s="36">
        <f t="shared" si="25"/>
        <v>-1076</v>
      </c>
      <c r="I480" s="37">
        <f t="shared" si="23"/>
        <v>-1.7370247800468159E-2</v>
      </c>
      <c r="J480" s="37">
        <f t="shared" si="24"/>
        <v>-1.750753704703123E-3</v>
      </c>
    </row>
    <row r="481" spans="1:10" ht="15" customHeight="1" x14ac:dyDescent="0.25">
      <c r="A481" s="39" t="s">
        <v>925</v>
      </c>
      <c r="B481" s="38" t="s">
        <v>943</v>
      </c>
      <c r="C481" s="39" t="s">
        <v>944</v>
      </c>
      <c r="E481" s="35">
        <v>8953</v>
      </c>
      <c r="F481" s="35">
        <v>9888</v>
      </c>
      <c r="H481" s="36">
        <f t="shared" si="25"/>
        <v>-935</v>
      </c>
      <c r="I481" s="37">
        <f t="shared" si="23"/>
        <v>-9.4559061488673143E-2</v>
      </c>
      <c r="J481" s="37">
        <f t="shared" si="24"/>
        <v>-9.8841504044827611E-3</v>
      </c>
    </row>
    <row r="482" spans="1:10" ht="15" customHeight="1" x14ac:dyDescent="0.25">
      <c r="A482" s="39" t="s">
        <v>925</v>
      </c>
      <c r="B482" s="38" t="s">
        <v>945</v>
      </c>
      <c r="C482" s="39" t="s">
        <v>946</v>
      </c>
      <c r="E482" s="35">
        <v>2620</v>
      </c>
      <c r="F482" s="35">
        <v>2810</v>
      </c>
      <c r="H482" s="36">
        <f t="shared" si="25"/>
        <v>-190</v>
      </c>
      <c r="I482" s="37">
        <f t="shared" si="23"/>
        <v>-6.7615658362989328E-2</v>
      </c>
      <c r="J482" s="37">
        <f t="shared" si="24"/>
        <v>-6.9765665324634796E-3</v>
      </c>
    </row>
    <row r="483" spans="1:10" ht="15" customHeight="1" x14ac:dyDescent="0.25">
      <c r="A483" s="39" t="s">
        <v>925</v>
      </c>
      <c r="B483" s="38" t="s">
        <v>947</v>
      </c>
      <c r="C483" s="39" t="s">
        <v>948</v>
      </c>
      <c r="E483" s="35">
        <v>10651</v>
      </c>
      <c r="F483" s="35">
        <v>11521</v>
      </c>
      <c r="H483" s="36">
        <f t="shared" si="25"/>
        <v>-870</v>
      </c>
      <c r="I483" s="37">
        <f t="shared" si="23"/>
        <v>-7.5514278274455338E-2</v>
      </c>
      <c r="J483" s="37">
        <f t="shared" si="24"/>
        <v>-7.8210226540583738E-3</v>
      </c>
    </row>
    <row r="484" spans="1:10" ht="15" customHeight="1" x14ac:dyDescent="0.25">
      <c r="A484" s="39" t="s">
        <v>925</v>
      </c>
      <c r="B484" s="38" t="s">
        <v>949</v>
      </c>
      <c r="C484" s="39" t="s">
        <v>950</v>
      </c>
      <c r="E484" s="35">
        <v>8657</v>
      </c>
      <c r="F484" s="35">
        <v>9254</v>
      </c>
      <c r="H484" s="36">
        <f t="shared" si="25"/>
        <v>-597</v>
      </c>
      <c r="I484" s="37">
        <f t="shared" si="23"/>
        <v>-6.451264318132699E-2</v>
      </c>
      <c r="J484" s="37">
        <f t="shared" si="24"/>
        <v>-6.6465779600288766E-3</v>
      </c>
    </row>
    <row r="485" spans="1:10" ht="15" customHeight="1" x14ac:dyDescent="0.25">
      <c r="A485" s="39" t="s">
        <v>925</v>
      </c>
      <c r="B485" s="38" t="s">
        <v>951</v>
      </c>
      <c r="C485" s="39" t="s">
        <v>952</v>
      </c>
      <c r="E485" s="35">
        <v>9658</v>
      </c>
      <c r="F485" s="35">
        <v>10041</v>
      </c>
      <c r="H485" s="36">
        <f t="shared" si="25"/>
        <v>-383</v>
      </c>
      <c r="I485" s="37">
        <f t="shared" si="23"/>
        <v>-3.8143611194104171E-2</v>
      </c>
      <c r="J485" s="37">
        <f t="shared" si="24"/>
        <v>-3.8814599297369856E-3</v>
      </c>
    </row>
    <row r="486" spans="1:10" ht="15" customHeight="1" x14ac:dyDescent="0.25">
      <c r="A486" s="39" t="s">
        <v>925</v>
      </c>
      <c r="B486" s="38" t="s">
        <v>953</v>
      </c>
      <c r="C486" s="39" t="s">
        <v>954</v>
      </c>
      <c r="E486" s="35">
        <v>48399</v>
      </c>
      <c r="F486" s="35">
        <v>50382</v>
      </c>
      <c r="H486" s="36">
        <f t="shared" si="25"/>
        <v>-1983</v>
      </c>
      <c r="I486" s="37">
        <f t="shared" si="23"/>
        <v>-3.9359294986304631E-2</v>
      </c>
      <c r="J486" s="37">
        <f t="shared" si="24"/>
        <v>-4.0074303416408608E-3</v>
      </c>
    </row>
    <row r="487" spans="1:10" ht="15" customHeight="1" x14ac:dyDescent="0.25">
      <c r="A487" s="39" t="s">
        <v>925</v>
      </c>
      <c r="B487" s="38" t="s">
        <v>955</v>
      </c>
      <c r="C487" s="39" t="s">
        <v>956</v>
      </c>
      <c r="E487" s="35">
        <v>22603</v>
      </c>
      <c r="F487" s="35">
        <v>24338</v>
      </c>
      <c r="H487" s="36">
        <f t="shared" si="25"/>
        <v>-1735</v>
      </c>
      <c r="I487" s="37">
        <f t="shared" si="23"/>
        <v>-7.1287698249650755E-2</v>
      </c>
      <c r="J487" s="37">
        <f t="shared" si="24"/>
        <v>-7.3683470491520131E-3</v>
      </c>
    </row>
    <row r="488" spans="1:10" ht="15" customHeight="1" x14ac:dyDescent="0.25">
      <c r="A488" s="39" t="s">
        <v>925</v>
      </c>
      <c r="B488" s="38" t="s">
        <v>957</v>
      </c>
      <c r="C488" s="39" t="s">
        <v>958</v>
      </c>
      <c r="E488" s="35">
        <v>9668</v>
      </c>
      <c r="F488" s="35">
        <v>9377</v>
      </c>
      <c r="H488" s="36">
        <f t="shared" si="25"/>
        <v>291</v>
      </c>
      <c r="I488" s="37">
        <f t="shared" si="23"/>
        <v>3.1033379545696918E-2</v>
      </c>
      <c r="J488" s="37">
        <f t="shared" si="24"/>
        <v>3.0608328524670547E-3</v>
      </c>
    </row>
    <row r="489" spans="1:10" ht="15" customHeight="1" x14ac:dyDescent="0.25">
      <c r="A489" s="39" t="s">
        <v>959</v>
      </c>
      <c r="C489" s="26" t="s">
        <v>960</v>
      </c>
      <c r="E489" s="35">
        <v>58302</v>
      </c>
      <c r="F489" s="35">
        <v>61576</v>
      </c>
      <c r="H489" s="36">
        <f t="shared" si="25"/>
        <v>-3274</v>
      </c>
      <c r="I489" s="37">
        <f t="shared" si="23"/>
        <v>-5.3170066259581657E-2</v>
      </c>
      <c r="J489" s="37">
        <f t="shared" si="24"/>
        <v>-5.4486804138725864E-3</v>
      </c>
    </row>
    <row r="490" spans="1:10" ht="15" customHeight="1" x14ac:dyDescent="0.25">
      <c r="A490" s="39" t="s">
        <v>959</v>
      </c>
      <c r="B490" s="38" t="s">
        <v>961</v>
      </c>
      <c r="C490" s="39" t="s">
        <v>962</v>
      </c>
      <c r="E490" s="35">
        <v>3219</v>
      </c>
      <c r="F490" s="35">
        <v>3399</v>
      </c>
      <c r="H490" s="36">
        <f t="shared" si="25"/>
        <v>-180</v>
      </c>
      <c r="I490" s="37">
        <f t="shared" si="23"/>
        <v>-5.2956751985878202E-2</v>
      </c>
      <c r="J490" s="37">
        <f t="shared" si="24"/>
        <v>-5.426276127787566E-3</v>
      </c>
    </row>
    <row r="491" spans="1:10" ht="15" customHeight="1" x14ac:dyDescent="0.25">
      <c r="A491" s="39" t="s">
        <v>959</v>
      </c>
      <c r="B491" s="38" t="s">
        <v>963</v>
      </c>
      <c r="C491" s="39" t="s">
        <v>964</v>
      </c>
      <c r="E491" s="35">
        <v>7120</v>
      </c>
      <c r="F491" s="35">
        <v>7149</v>
      </c>
      <c r="H491" s="36">
        <f t="shared" si="25"/>
        <v>-29</v>
      </c>
      <c r="I491" s="37">
        <f t="shared" si="23"/>
        <v>-4.0565114001958318E-3</v>
      </c>
      <c r="J491" s="37">
        <f t="shared" si="24"/>
        <v>-4.0639353585047999E-4</v>
      </c>
    </row>
    <row r="492" spans="1:10" ht="15" customHeight="1" x14ac:dyDescent="0.25">
      <c r="A492" s="39" t="s">
        <v>959</v>
      </c>
      <c r="B492" s="38" t="s">
        <v>965</v>
      </c>
      <c r="C492" s="39" t="s">
        <v>966</v>
      </c>
      <c r="E492" s="35">
        <v>1283</v>
      </c>
      <c r="F492" s="35">
        <v>1351</v>
      </c>
      <c r="H492" s="36">
        <f t="shared" si="25"/>
        <v>-68</v>
      </c>
      <c r="I492" s="37">
        <f t="shared" si="23"/>
        <v>-5.0333086602516654E-2</v>
      </c>
      <c r="J492" s="37">
        <f t="shared" si="24"/>
        <v>-5.1510847615402477E-3</v>
      </c>
    </row>
    <row r="493" spans="1:10" ht="15" customHeight="1" x14ac:dyDescent="0.25">
      <c r="A493" s="39" t="s">
        <v>959</v>
      </c>
      <c r="B493" s="38" t="s">
        <v>967</v>
      </c>
      <c r="C493" s="39" t="s">
        <v>968</v>
      </c>
      <c r="E493" s="35">
        <v>948</v>
      </c>
      <c r="F493" s="35">
        <v>1013</v>
      </c>
      <c r="H493" s="36">
        <f t="shared" si="25"/>
        <v>-65</v>
      </c>
      <c r="I493" s="37">
        <f t="shared" si="23"/>
        <v>-6.4165844027640667E-2</v>
      </c>
      <c r="J493" s="37">
        <f t="shared" si="24"/>
        <v>-6.6097590048662669E-3</v>
      </c>
    </row>
    <row r="494" spans="1:10" ht="15" customHeight="1" x14ac:dyDescent="0.25">
      <c r="A494" s="39" t="s">
        <v>959</v>
      </c>
      <c r="B494" s="38" t="s">
        <v>969</v>
      </c>
      <c r="C494" s="39" t="s">
        <v>970</v>
      </c>
      <c r="E494" s="35">
        <v>1664</v>
      </c>
      <c r="F494" s="35">
        <v>1743</v>
      </c>
      <c r="H494" s="36">
        <f t="shared" si="25"/>
        <v>-79</v>
      </c>
      <c r="I494" s="37">
        <f t="shared" si="23"/>
        <v>-4.5324153757888695E-2</v>
      </c>
      <c r="J494" s="37">
        <f t="shared" si="24"/>
        <v>-4.6276019161645143E-3</v>
      </c>
    </row>
    <row r="495" spans="1:10" ht="15" customHeight="1" x14ac:dyDescent="0.25">
      <c r="A495" s="39" t="s">
        <v>959</v>
      </c>
      <c r="B495" s="38" t="s">
        <v>971</v>
      </c>
      <c r="C495" s="39" t="s">
        <v>972</v>
      </c>
      <c r="E495" s="35">
        <v>1327</v>
      </c>
      <c r="F495" s="35">
        <v>1658</v>
      </c>
      <c r="H495" s="36">
        <f t="shared" si="25"/>
        <v>-331</v>
      </c>
      <c r="I495" s="37">
        <f t="shared" si="23"/>
        <v>-0.19963811821471653</v>
      </c>
      <c r="J495" s="37">
        <f t="shared" si="24"/>
        <v>-2.2023003452290579E-2</v>
      </c>
    </row>
    <row r="496" spans="1:10" ht="15" customHeight="1" x14ac:dyDescent="0.25">
      <c r="A496" s="39" t="s">
        <v>959</v>
      </c>
      <c r="B496" s="38" t="s">
        <v>973</v>
      </c>
      <c r="C496" s="39" t="s">
        <v>974</v>
      </c>
      <c r="E496" s="35">
        <v>1792</v>
      </c>
      <c r="F496" s="35">
        <v>1649</v>
      </c>
      <c r="H496" s="36">
        <f t="shared" si="25"/>
        <v>143</v>
      </c>
      <c r="I496" s="37">
        <f t="shared" si="23"/>
        <v>8.6719223771983017E-2</v>
      </c>
      <c r="J496" s="37">
        <f t="shared" si="24"/>
        <v>8.351003806686963E-3</v>
      </c>
    </row>
    <row r="497" spans="1:10" ht="15" customHeight="1" x14ac:dyDescent="0.25">
      <c r="A497" s="39" t="s">
        <v>959</v>
      </c>
      <c r="B497" s="38" t="s">
        <v>975</v>
      </c>
      <c r="C497" s="39" t="s">
        <v>976</v>
      </c>
      <c r="E497" s="35">
        <v>3144</v>
      </c>
      <c r="F497" s="35">
        <v>3692</v>
      </c>
      <c r="H497" s="36">
        <f t="shared" si="25"/>
        <v>-548</v>
      </c>
      <c r="I497" s="37">
        <f t="shared" si="23"/>
        <v>-0.14842903575297942</v>
      </c>
      <c r="J497" s="37">
        <f t="shared" si="24"/>
        <v>-1.5938854581342365E-2</v>
      </c>
    </row>
    <row r="498" spans="1:10" ht="15" customHeight="1" x14ac:dyDescent="0.25">
      <c r="A498" s="39" t="s">
        <v>959</v>
      </c>
      <c r="B498" s="38" t="s">
        <v>977</v>
      </c>
      <c r="C498" s="39" t="s">
        <v>978</v>
      </c>
      <c r="E498" s="35">
        <v>12007</v>
      </c>
      <c r="F498" s="35">
        <v>12998</v>
      </c>
      <c r="H498" s="36">
        <f t="shared" si="25"/>
        <v>-991</v>
      </c>
      <c r="I498" s="37">
        <f t="shared" si="23"/>
        <v>-7.6242498845976309E-2</v>
      </c>
      <c r="J498" s="37">
        <f t="shared" si="24"/>
        <v>-7.8992046490615753E-3</v>
      </c>
    </row>
    <row r="499" spans="1:10" ht="15" customHeight="1" x14ac:dyDescent="0.25">
      <c r="A499" s="39" t="s">
        <v>959</v>
      </c>
      <c r="B499" s="38" t="s">
        <v>979</v>
      </c>
      <c r="C499" s="39" t="s">
        <v>980</v>
      </c>
      <c r="E499" s="35">
        <v>3951</v>
      </c>
      <c r="F499" s="35">
        <v>3912</v>
      </c>
      <c r="H499" s="36">
        <f t="shared" si="25"/>
        <v>39</v>
      </c>
      <c r="I499" s="37">
        <f t="shared" si="23"/>
        <v>9.9693251533742328E-3</v>
      </c>
      <c r="J499" s="37">
        <f t="shared" si="24"/>
        <v>9.9248811636343248E-4</v>
      </c>
    </row>
    <row r="500" spans="1:10" ht="15" customHeight="1" x14ac:dyDescent="0.25">
      <c r="A500" s="39" t="s">
        <v>959</v>
      </c>
      <c r="B500" s="38" t="s">
        <v>981</v>
      </c>
      <c r="C500" s="39" t="s">
        <v>982</v>
      </c>
      <c r="E500" s="35">
        <v>8117</v>
      </c>
      <c r="F500" s="35">
        <v>8942</v>
      </c>
      <c r="H500" s="36">
        <f t="shared" si="25"/>
        <v>-825</v>
      </c>
      <c r="I500" s="37">
        <f t="shared" si="23"/>
        <v>-9.2261239096399023E-2</v>
      </c>
      <c r="J500" s="37">
        <f t="shared" si="24"/>
        <v>-9.6331659118031876E-3</v>
      </c>
    </row>
    <row r="501" spans="1:10" ht="15" customHeight="1" x14ac:dyDescent="0.25">
      <c r="A501" s="39" t="s">
        <v>959</v>
      </c>
      <c r="B501" s="38" t="s">
        <v>983</v>
      </c>
      <c r="C501" s="39" t="s">
        <v>984</v>
      </c>
      <c r="E501" s="35">
        <v>2385</v>
      </c>
      <c r="F501" s="35">
        <v>2559</v>
      </c>
      <c r="H501" s="36">
        <f t="shared" si="25"/>
        <v>-174</v>
      </c>
      <c r="I501" s="37">
        <f t="shared" si="23"/>
        <v>-6.799531066822978E-2</v>
      </c>
      <c r="J501" s="37">
        <f t="shared" si="24"/>
        <v>-7.017008302680372E-3</v>
      </c>
    </row>
    <row r="502" spans="1:10" ht="15" customHeight="1" x14ac:dyDescent="0.25">
      <c r="A502" s="39" t="s">
        <v>959</v>
      </c>
      <c r="B502" s="38" t="s">
        <v>985</v>
      </c>
      <c r="C502" s="39" t="s">
        <v>986</v>
      </c>
      <c r="E502" s="35">
        <v>4678</v>
      </c>
      <c r="F502" s="35">
        <v>4802</v>
      </c>
      <c r="H502" s="36">
        <f t="shared" si="25"/>
        <v>-124</v>
      </c>
      <c r="I502" s="37">
        <f t="shared" si="23"/>
        <v>-2.5822573927530196E-2</v>
      </c>
      <c r="J502" s="37">
        <f t="shared" si="24"/>
        <v>-2.6127637394796066E-3</v>
      </c>
    </row>
    <row r="503" spans="1:10" ht="15" customHeight="1" x14ac:dyDescent="0.25">
      <c r="A503" s="39" t="s">
        <v>959</v>
      </c>
      <c r="B503" s="38" t="s">
        <v>987</v>
      </c>
      <c r="C503" s="39" t="s">
        <v>988</v>
      </c>
      <c r="E503" s="35">
        <v>3236</v>
      </c>
      <c r="F503" s="35">
        <v>3399</v>
      </c>
      <c r="H503" s="36">
        <f t="shared" si="25"/>
        <v>-163</v>
      </c>
      <c r="I503" s="37">
        <f t="shared" si="23"/>
        <v>-4.7955280964989702E-2</v>
      </c>
      <c r="J503" s="37">
        <f t="shared" si="24"/>
        <v>-4.902271602485242E-3</v>
      </c>
    </row>
    <row r="504" spans="1:10" ht="15" customHeight="1" x14ac:dyDescent="0.25">
      <c r="A504" s="39" t="s">
        <v>959</v>
      </c>
      <c r="B504" s="38" t="s">
        <v>989</v>
      </c>
      <c r="C504" s="39" t="s">
        <v>990</v>
      </c>
      <c r="E504" s="35">
        <v>3431</v>
      </c>
      <c r="F504" s="35">
        <v>3310</v>
      </c>
      <c r="H504" s="36">
        <f t="shared" si="25"/>
        <v>121</v>
      </c>
      <c r="I504" s="37">
        <f t="shared" si="23"/>
        <v>3.6555891238670694E-2</v>
      </c>
      <c r="J504" s="37">
        <f t="shared" si="24"/>
        <v>3.5968105026511488E-3</v>
      </c>
    </row>
    <row r="505" spans="1:10" ht="15" customHeight="1" x14ac:dyDescent="0.25">
      <c r="A505" s="39" t="s">
        <v>991</v>
      </c>
      <c r="C505" s="26" t="s">
        <v>992</v>
      </c>
      <c r="E505" s="35">
        <v>287982</v>
      </c>
      <c r="F505" s="35">
        <v>281353</v>
      </c>
      <c r="H505" s="36">
        <f t="shared" si="25"/>
        <v>6629</v>
      </c>
      <c r="I505" s="37">
        <f t="shared" si="23"/>
        <v>2.3561149161373789E-2</v>
      </c>
      <c r="J505" s="37">
        <f t="shared" si="24"/>
        <v>2.3315006789712545E-3</v>
      </c>
    </row>
    <row r="506" spans="1:10" ht="15" customHeight="1" x14ac:dyDescent="0.25">
      <c r="A506" s="39" t="s">
        <v>991</v>
      </c>
      <c r="B506" s="38" t="s">
        <v>993</v>
      </c>
      <c r="C506" s="39" t="s">
        <v>994</v>
      </c>
      <c r="E506" s="35">
        <v>7468</v>
      </c>
      <c r="F506" s="35">
        <v>7646</v>
      </c>
      <c r="H506" s="36">
        <f t="shared" si="25"/>
        <v>-178</v>
      </c>
      <c r="I506" s="37">
        <f t="shared" si="23"/>
        <v>-2.3280146481820561E-2</v>
      </c>
      <c r="J506" s="37">
        <f t="shared" si="24"/>
        <v>-2.3527688499016541E-3</v>
      </c>
    </row>
    <row r="507" spans="1:10" ht="15" customHeight="1" x14ac:dyDescent="0.25">
      <c r="A507" s="39" t="s">
        <v>991</v>
      </c>
      <c r="B507" s="38" t="s">
        <v>995</v>
      </c>
      <c r="C507" s="39" t="s">
        <v>996</v>
      </c>
      <c r="E507" s="35">
        <v>26235</v>
      </c>
      <c r="F507" s="35">
        <v>25598</v>
      </c>
      <c r="H507" s="36">
        <f t="shared" si="25"/>
        <v>637</v>
      </c>
      <c r="I507" s="37">
        <f t="shared" si="23"/>
        <v>2.4884756621611062E-2</v>
      </c>
      <c r="J507" s="37">
        <f t="shared" si="24"/>
        <v>2.4610407718879124E-3</v>
      </c>
    </row>
    <row r="508" spans="1:10" ht="15" customHeight="1" x14ac:dyDescent="0.25">
      <c r="A508" s="39" t="s">
        <v>991</v>
      </c>
      <c r="B508" s="38" t="s">
        <v>997</v>
      </c>
      <c r="C508" s="39" t="s">
        <v>998</v>
      </c>
      <c r="E508" s="35">
        <v>6621</v>
      </c>
      <c r="F508" s="35">
        <v>6804</v>
      </c>
      <c r="H508" s="36">
        <f t="shared" si="25"/>
        <v>-183</v>
      </c>
      <c r="I508" s="37">
        <f t="shared" si="23"/>
        <v>-2.6895943562610228E-2</v>
      </c>
      <c r="J508" s="37">
        <f t="shared" si="24"/>
        <v>-2.7227125355751003E-3</v>
      </c>
    </row>
    <row r="509" spans="1:10" ht="15" customHeight="1" x14ac:dyDescent="0.25">
      <c r="A509" s="39" t="s">
        <v>991</v>
      </c>
      <c r="B509" s="38" t="s">
        <v>999</v>
      </c>
      <c r="C509" s="39" t="s">
        <v>1000</v>
      </c>
      <c r="E509" s="35">
        <v>5614</v>
      </c>
      <c r="F509" s="35">
        <v>5340</v>
      </c>
      <c r="H509" s="36">
        <f t="shared" si="25"/>
        <v>274</v>
      </c>
      <c r="I509" s="37">
        <f t="shared" si="23"/>
        <v>5.1310861423220971E-2</v>
      </c>
      <c r="J509" s="37">
        <f t="shared" si="24"/>
        <v>5.0163223231931564E-3</v>
      </c>
    </row>
    <row r="510" spans="1:10" ht="15" customHeight="1" x14ac:dyDescent="0.25">
      <c r="A510" s="39" t="s">
        <v>991</v>
      </c>
      <c r="B510" s="38" t="s">
        <v>1001</v>
      </c>
      <c r="C510" s="39" t="s">
        <v>1002</v>
      </c>
      <c r="E510" s="35">
        <v>13824</v>
      </c>
      <c r="F510" s="35">
        <v>13816</v>
      </c>
      <c r="H510" s="36">
        <f t="shared" si="25"/>
        <v>8</v>
      </c>
      <c r="I510" s="37">
        <f t="shared" si="23"/>
        <v>5.7903879559930511E-4</v>
      </c>
      <c r="J510" s="37">
        <f t="shared" si="24"/>
        <v>5.7888797224014965E-5</v>
      </c>
    </row>
    <row r="511" spans="1:10" ht="15" customHeight="1" x14ac:dyDescent="0.25">
      <c r="A511" s="39" t="s">
        <v>991</v>
      </c>
      <c r="B511" s="38" t="s">
        <v>1003</v>
      </c>
      <c r="C511" s="39" t="s">
        <v>1004</v>
      </c>
      <c r="E511" s="35">
        <v>41460</v>
      </c>
      <c r="F511" s="35">
        <v>41460</v>
      </c>
      <c r="H511" s="36">
        <f t="shared" si="25"/>
        <v>0</v>
      </c>
      <c r="I511" s="37">
        <f t="shared" si="23"/>
        <v>0</v>
      </c>
      <c r="J511" s="37">
        <f t="shared" si="24"/>
        <v>0</v>
      </c>
    </row>
    <row r="512" spans="1:10" ht="15" customHeight="1" x14ac:dyDescent="0.25">
      <c r="A512" s="39" t="s">
        <v>991</v>
      </c>
      <c r="B512" s="38" t="s">
        <v>1005</v>
      </c>
      <c r="C512" s="39" t="s">
        <v>1006</v>
      </c>
      <c r="E512" s="35">
        <v>817</v>
      </c>
      <c r="F512" s="35">
        <v>831</v>
      </c>
      <c r="H512" s="36">
        <f t="shared" si="25"/>
        <v>-14</v>
      </c>
      <c r="I512" s="37">
        <f t="shared" si="23"/>
        <v>-1.684717208182912E-2</v>
      </c>
      <c r="J512" s="37">
        <f t="shared" si="24"/>
        <v>-1.6976273972559852E-3</v>
      </c>
    </row>
    <row r="513" spans="1:10" ht="15" customHeight="1" x14ac:dyDescent="0.25">
      <c r="A513" s="39" t="s">
        <v>991</v>
      </c>
      <c r="B513" s="38" t="s">
        <v>1007</v>
      </c>
      <c r="C513" s="39" t="s">
        <v>481</v>
      </c>
      <c r="E513" s="35">
        <v>56426</v>
      </c>
      <c r="F513" s="35">
        <v>54250</v>
      </c>
      <c r="H513" s="36">
        <f t="shared" si="25"/>
        <v>2176</v>
      </c>
      <c r="I513" s="37">
        <f t="shared" si="23"/>
        <v>4.0110599078341011E-2</v>
      </c>
      <c r="J513" s="37">
        <f t="shared" si="24"/>
        <v>3.9404485093523789E-3</v>
      </c>
    </row>
    <row r="514" spans="1:10" ht="15" customHeight="1" x14ac:dyDescent="0.25">
      <c r="A514" s="39" t="s">
        <v>991</v>
      </c>
      <c r="B514" s="38" t="s">
        <v>1008</v>
      </c>
      <c r="C514" s="39" t="s">
        <v>1009</v>
      </c>
      <c r="E514" s="35">
        <v>6438</v>
      </c>
      <c r="F514" s="35">
        <v>6709</v>
      </c>
      <c r="H514" s="36">
        <f t="shared" si="25"/>
        <v>-271</v>
      </c>
      <c r="I514" s="37">
        <f t="shared" si="23"/>
        <v>-4.0393501266954839E-2</v>
      </c>
      <c r="J514" s="37">
        <f t="shared" si="24"/>
        <v>-4.114708862192451E-3</v>
      </c>
    </row>
    <row r="515" spans="1:10" ht="15" customHeight="1" x14ac:dyDescent="0.25">
      <c r="A515" s="39" t="s">
        <v>991</v>
      </c>
      <c r="B515" s="38" t="s">
        <v>1010</v>
      </c>
      <c r="C515" s="39" t="s">
        <v>1011</v>
      </c>
      <c r="E515" s="35">
        <v>39209</v>
      </c>
      <c r="F515" s="35">
        <v>35410</v>
      </c>
      <c r="H515" s="36">
        <f t="shared" si="25"/>
        <v>3799</v>
      </c>
      <c r="I515" s="37">
        <f t="shared" si="23"/>
        <v>0.10728607737927139</v>
      </c>
      <c r="J515" s="37">
        <f t="shared" si="24"/>
        <v>1.0243311802712318E-2</v>
      </c>
    </row>
    <row r="516" spans="1:10" ht="15" customHeight="1" x14ac:dyDescent="0.25">
      <c r="A516" s="39" t="s">
        <v>991</v>
      </c>
      <c r="B516" s="38" t="s">
        <v>1012</v>
      </c>
      <c r="C516" s="39" t="s">
        <v>1013</v>
      </c>
      <c r="E516" s="35">
        <v>7489</v>
      </c>
      <c r="F516" s="35">
        <v>8381</v>
      </c>
      <c r="H516" s="36">
        <f t="shared" si="25"/>
        <v>-892</v>
      </c>
      <c r="I516" s="37">
        <f t="shared" si="23"/>
        <v>-0.10643121345901443</v>
      </c>
      <c r="J516" s="37">
        <f t="shared" si="24"/>
        <v>-1.1190115813091706E-2</v>
      </c>
    </row>
    <row r="517" spans="1:10" ht="15" customHeight="1" x14ac:dyDescent="0.25">
      <c r="A517" s="39" t="s">
        <v>991</v>
      </c>
      <c r="B517" s="38" t="s">
        <v>1014</v>
      </c>
      <c r="C517" s="39" t="s">
        <v>1015</v>
      </c>
      <c r="E517" s="35">
        <v>414</v>
      </c>
      <c r="F517" s="35">
        <v>403</v>
      </c>
      <c r="H517" s="36">
        <f t="shared" si="25"/>
        <v>11</v>
      </c>
      <c r="I517" s="37">
        <f t="shared" si="23"/>
        <v>2.729528535980149E-2</v>
      </c>
      <c r="J517" s="37">
        <f t="shared" si="24"/>
        <v>2.6965704110140098E-3</v>
      </c>
    </row>
    <row r="518" spans="1:10" ht="15" customHeight="1" x14ac:dyDescent="0.25">
      <c r="A518" s="39" t="s">
        <v>991</v>
      </c>
      <c r="B518" s="38" t="s">
        <v>1016</v>
      </c>
      <c r="C518" s="39" t="s">
        <v>1017</v>
      </c>
      <c r="E518" s="35">
        <v>22376</v>
      </c>
      <c r="F518" s="35">
        <v>21237</v>
      </c>
      <c r="H518" s="36">
        <f t="shared" si="25"/>
        <v>1139</v>
      </c>
      <c r="I518" s="37">
        <f t="shared" si="23"/>
        <v>5.3632810660639449E-2</v>
      </c>
      <c r="J518" s="37">
        <f t="shared" si="24"/>
        <v>5.2380722253240197E-3</v>
      </c>
    </row>
    <row r="519" spans="1:10" ht="15" customHeight="1" x14ac:dyDescent="0.25">
      <c r="A519" s="39" t="s">
        <v>991</v>
      </c>
      <c r="B519" s="38" t="s">
        <v>1018</v>
      </c>
      <c r="C519" s="39" t="s">
        <v>1019</v>
      </c>
      <c r="E519" s="35">
        <v>11260</v>
      </c>
      <c r="F519" s="35">
        <v>12237</v>
      </c>
      <c r="H519" s="36">
        <f t="shared" si="25"/>
        <v>-977</v>
      </c>
      <c r="I519" s="37">
        <f t="shared" si="23"/>
        <v>-7.9839830023698613E-2</v>
      </c>
      <c r="J519" s="37">
        <f t="shared" si="24"/>
        <v>-8.2862309820908031E-3</v>
      </c>
    </row>
    <row r="520" spans="1:10" ht="15" customHeight="1" x14ac:dyDescent="0.25">
      <c r="A520" s="39" t="s">
        <v>991</v>
      </c>
      <c r="B520" s="38" t="s">
        <v>1020</v>
      </c>
      <c r="C520" s="39" t="s">
        <v>1021</v>
      </c>
      <c r="E520" s="35">
        <v>2239</v>
      </c>
      <c r="F520" s="35">
        <v>2301</v>
      </c>
      <c r="H520" s="36">
        <f t="shared" si="25"/>
        <v>-62</v>
      </c>
      <c r="I520" s="37">
        <f t="shared" si="23"/>
        <v>-2.6944806605823556E-2</v>
      </c>
      <c r="J520" s="37">
        <f t="shared" si="24"/>
        <v>-2.7277203355132729E-3</v>
      </c>
    </row>
    <row r="521" spans="1:10" ht="15" customHeight="1" x14ac:dyDescent="0.25">
      <c r="A521" s="39" t="s">
        <v>991</v>
      </c>
      <c r="B521" s="38" t="s">
        <v>1022</v>
      </c>
      <c r="C521" s="39" t="s">
        <v>1023</v>
      </c>
      <c r="E521" s="35">
        <v>6163</v>
      </c>
      <c r="F521" s="35">
        <v>5753</v>
      </c>
      <c r="H521" s="36">
        <f t="shared" si="25"/>
        <v>410</v>
      </c>
      <c r="I521" s="37">
        <f t="shared" si="23"/>
        <v>7.1267164957413517E-2</v>
      </c>
      <c r="J521" s="37">
        <f t="shared" si="24"/>
        <v>6.9079721325684407E-3</v>
      </c>
    </row>
    <row r="522" spans="1:10" ht="15" customHeight="1" x14ac:dyDescent="0.25">
      <c r="A522" s="39" t="s">
        <v>991</v>
      </c>
      <c r="B522" s="38" t="s">
        <v>1024</v>
      </c>
      <c r="C522" s="39" t="s">
        <v>1025</v>
      </c>
      <c r="E522" s="35">
        <v>673</v>
      </c>
      <c r="F522" s="35">
        <v>649</v>
      </c>
      <c r="H522" s="36">
        <f t="shared" si="25"/>
        <v>24</v>
      </c>
      <c r="I522" s="37">
        <f t="shared" si="23"/>
        <v>3.6979969183359017E-2</v>
      </c>
      <c r="J522" s="37">
        <f t="shared" si="24"/>
        <v>3.6378623109438735E-3</v>
      </c>
    </row>
    <row r="523" spans="1:10" ht="15" customHeight="1" x14ac:dyDescent="0.25">
      <c r="A523" s="39" t="s">
        <v>991</v>
      </c>
      <c r="B523" s="38" t="s">
        <v>1026</v>
      </c>
      <c r="C523" s="39" t="s">
        <v>1027</v>
      </c>
      <c r="E523" s="35">
        <v>9233</v>
      </c>
      <c r="F523" s="35">
        <v>9225</v>
      </c>
      <c r="H523" s="36">
        <f t="shared" si="25"/>
        <v>8</v>
      </c>
      <c r="I523" s="37">
        <f t="shared" ref="I523:I586" si="26">IFERROR(H523/F523,"-")</f>
        <v>8.6720867208672087E-4</v>
      </c>
      <c r="J523" s="37">
        <f t="shared" ref="J523:J586" si="27">IFERROR((E523/F523)^(1/10)-1,"-")</f>
        <v>8.6687043494571014E-5</v>
      </c>
    </row>
    <row r="524" spans="1:10" ht="15" customHeight="1" x14ac:dyDescent="0.25">
      <c r="A524" s="39" t="s">
        <v>991</v>
      </c>
      <c r="B524" s="38" t="s">
        <v>1028</v>
      </c>
      <c r="C524" s="39" t="s">
        <v>1029</v>
      </c>
      <c r="E524" s="35">
        <v>3326</v>
      </c>
      <c r="F524" s="35">
        <v>3318</v>
      </c>
      <c r="H524" s="36">
        <f t="shared" ref="H524:H587" si="28">E524-F524</f>
        <v>8</v>
      </c>
      <c r="I524" s="37">
        <f t="shared" si="26"/>
        <v>2.4110910186859553E-3</v>
      </c>
      <c r="J524" s="37">
        <f t="shared" si="27"/>
        <v>2.4084789944756047E-4</v>
      </c>
    </row>
    <row r="525" spans="1:10" ht="15" customHeight="1" x14ac:dyDescent="0.25">
      <c r="A525" s="39" t="s">
        <v>991</v>
      </c>
      <c r="B525" s="38" t="s">
        <v>1030</v>
      </c>
      <c r="C525" s="39" t="s">
        <v>1031</v>
      </c>
      <c r="E525" s="35">
        <v>14767</v>
      </c>
      <c r="F525" s="35">
        <v>14491</v>
      </c>
      <c r="H525" s="36">
        <f t="shared" si="28"/>
        <v>276</v>
      </c>
      <c r="I525" s="37">
        <f t="shared" si="26"/>
        <v>1.9046304602856945E-2</v>
      </c>
      <c r="J525" s="37">
        <f t="shared" si="27"/>
        <v>1.8885004178035292E-3</v>
      </c>
    </row>
    <row r="526" spans="1:10" ht="15" customHeight="1" x14ac:dyDescent="0.25">
      <c r="A526" s="39" t="s">
        <v>991</v>
      </c>
      <c r="B526" s="38" t="s">
        <v>1032</v>
      </c>
      <c r="C526" s="39" t="s">
        <v>1033</v>
      </c>
      <c r="E526" s="35">
        <v>5930</v>
      </c>
      <c r="F526" s="35">
        <v>5494</v>
      </c>
      <c r="H526" s="36">
        <f t="shared" si="28"/>
        <v>436</v>
      </c>
      <c r="I526" s="37">
        <f t="shared" si="26"/>
        <v>7.9359301055697121E-2</v>
      </c>
      <c r="J526" s="37">
        <f t="shared" si="27"/>
        <v>7.6659969761005975E-3</v>
      </c>
    </row>
    <row r="527" spans="1:10" ht="15" customHeight="1" x14ac:dyDescent="0.25">
      <c r="A527" s="39" t="s">
        <v>1034</v>
      </c>
      <c r="C527" s="26" t="s">
        <v>1035</v>
      </c>
      <c r="E527" s="35">
        <v>129911</v>
      </c>
      <c r="F527" s="35">
        <v>139648</v>
      </c>
      <c r="H527" s="36">
        <f t="shared" si="28"/>
        <v>-9737</v>
      </c>
      <c r="I527" s="37">
        <f t="shared" si="26"/>
        <v>-6.9725309349220901E-2</v>
      </c>
      <c r="J527" s="37">
        <f t="shared" si="27"/>
        <v>-7.2014811808749357E-3</v>
      </c>
    </row>
    <row r="528" spans="1:10" ht="15" customHeight="1" x14ac:dyDescent="0.25">
      <c r="A528" s="39" t="s">
        <v>1034</v>
      </c>
      <c r="B528" s="38" t="s">
        <v>1036</v>
      </c>
      <c r="C528" s="39" t="s">
        <v>1037</v>
      </c>
      <c r="E528" s="35">
        <v>536</v>
      </c>
      <c r="F528" s="35">
        <v>560</v>
      </c>
      <c r="H528" s="36">
        <f t="shared" si="28"/>
        <v>-24</v>
      </c>
      <c r="I528" s="37">
        <f t="shared" si="26"/>
        <v>-4.2857142857142858E-2</v>
      </c>
      <c r="J528" s="37">
        <f t="shared" si="27"/>
        <v>-4.3706829088830945E-3</v>
      </c>
    </row>
    <row r="529" spans="1:10" ht="15" customHeight="1" x14ac:dyDescent="0.25">
      <c r="A529" s="39" t="s">
        <v>1034</v>
      </c>
      <c r="B529" s="38" t="s">
        <v>1038</v>
      </c>
      <c r="C529" s="39" t="s">
        <v>1039</v>
      </c>
      <c r="E529" s="35">
        <v>5466</v>
      </c>
      <c r="F529" s="35">
        <v>5994</v>
      </c>
      <c r="H529" s="36">
        <f t="shared" si="28"/>
        <v>-528</v>
      </c>
      <c r="I529" s="37">
        <f t="shared" si="26"/>
        <v>-8.8088088088088087E-2</v>
      </c>
      <c r="J529" s="37">
        <f t="shared" si="27"/>
        <v>-9.1788033628937837E-3</v>
      </c>
    </row>
    <row r="530" spans="1:10" ht="15" customHeight="1" x14ac:dyDescent="0.25">
      <c r="A530" s="39" t="s">
        <v>1034</v>
      </c>
      <c r="B530" s="38" t="s">
        <v>1040</v>
      </c>
      <c r="C530" s="39" t="s">
        <v>1041</v>
      </c>
      <c r="E530" s="35">
        <v>738</v>
      </c>
      <c r="F530" s="35">
        <v>808</v>
      </c>
      <c r="H530" s="36">
        <f t="shared" si="28"/>
        <v>-70</v>
      </c>
      <c r="I530" s="37">
        <f t="shared" si="26"/>
        <v>-8.6633663366336627E-2</v>
      </c>
      <c r="J530" s="37">
        <f t="shared" si="27"/>
        <v>-9.0208888110983043E-3</v>
      </c>
    </row>
    <row r="531" spans="1:10" ht="15" customHeight="1" x14ac:dyDescent="0.25">
      <c r="A531" s="39" t="s">
        <v>1034</v>
      </c>
      <c r="B531" s="38" t="s">
        <v>1042</v>
      </c>
      <c r="C531" s="39" t="s">
        <v>1043</v>
      </c>
      <c r="E531" s="35">
        <v>7345</v>
      </c>
      <c r="F531" s="35">
        <v>7933</v>
      </c>
      <c r="H531" s="36">
        <f t="shared" si="28"/>
        <v>-588</v>
      </c>
      <c r="I531" s="37">
        <f t="shared" si="26"/>
        <v>-7.4120761376528427E-2</v>
      </c>
      <c r="J531" s="37">
        <f t="shared" si="27"/>
        <v>-7.6715686174235742E-3</v>
      </c>
    </row>
    <row r="532" spans="1:10" ht="15" customHeight="1" x14ac:dyDescent="0.25">
      <c r="A532" s="39" t="s">
        <v>1034</v>
      </c>
      <c r="B532" s="38" t="s">
        <v>1044</v>
      </c>
      <c r="C532" s="39" t="s">
        <v>1045</v>
      </c>
      <c r="E532" s="35">
        <v>5005</v>
      </c>
      <c r="F532" s="35">
        <v>5389</v>
      </c>
      <c r="H532" s="36">
        <f t="shared" si="28"/>
        <v>-384</v>
      </c>
      <c r="I532" s="37">
        <f t="shared" si="26"/>
        <v>-7.1256262757468922E-2</v>
      </c>
      <c r="J532" s="37">
        <f t="shared" si="27"/>
        <v>-7.3649871938743505E-3</v>
      </c>
    </row>
    <row r="533" spans="1:10" ht="15" customHeight="1" x14ac:dyDescent="0.25">
      <c r="A533" s="39" t="s">
        <v>1034</v>
      </c>
      <c r="B533" s="38" t="s">
        <v>1046</v>
      </c>
      <c r="C533" s="39" t="s">
        <v>1047</v>
      </c>
      <c r="E533" s="35">
        <v>4251</v>
      </c>
      <c r="F533" s="35">
        <v>4650</v>
      </c>
      <c r="H533" s="36">
        <f t="shared" si="28"/>
        <v>-399</v>
      </c>
      <c r="I533" s="37">
        <f t="shared" si="26"/>
        <v>-8.580645161290322E-2</v>
      </c>
      <c r="J533" s="37">
        <f t="shared" si="27"/>
        <v>-8.9311750089424713E-3</v>
      </c>
    </row>
    <row r="534" spans="1:10" ht="15" customHeight="1" x14ac:dyDescent="0.25">
      <c r="A534" s="39" t="s">
        <v>1034</v>
      </c>
      <c r="B534" s="38" t="s">
        <v>1048</v>
      </c>
      <c r="C534" s="39" t="s">
        <v>1049</v>
      </c>
      <c r="E534" s="35">
        <v>3054</v>
      </c>
      <c r="F534" s="35">
        <v>3310</v>
      </c>
      <c r="H534" s="36">
        <f t="shared" si="28"/>
        <v>-256</v>
      </c>
      <c r="I534" s="37">
        <f t="shared" si="26"/>
        <v>-7.7341389728096677E-2</v>
      </c>
      <c r="J534" s="37">
        <f t="shared" si="27"/>
        <v>-8.0172869988659468E-3</v>
      </c>
    </row>
    <row r="535" spans="1:10" ht="15" customHeight="1" x14ac:dyDescent="0.25">
      <c r="A535" s="39" t="s">
        <v>1034</v>
      </c>
      <c r="B535" s="38" t="s">
        <v>1050</v>
      </c>
      <c r="C535" s="39" t="s">
        <v>1051</v>
      </c>
      <c r="E535" s="35">
        <v>3321</v>
      </c>
      <c r="F535" s="35">
        <v>3428</v>
      </c>
      <c r="H535" s="36">
        <f t="shared" si="28"/>
        <v>-107</v>
      </c>
      <c r="I535" s="37">
        <f t="shared" si="26"/>
        <v>-3.1213535589264877E-2</v>
      </c>
      <c r="J535" s="37">
        <f t="shared" si="27"/>
        <v>-3.1660831885030882E-3</v>
      </c>
    </row>
    <row r="536" spans="1:10" ht="15" customHeight="1" x14ac:dyDescent="0.25">
      <c r="A536" s="39" t="s">
        <v>1034</v>
      </c>
      <c r="B536" s="38" t="s">
        <v>1052</v>
      </c>
      <c r="C536" s="39" t="s">
        <v>1053</v>
      </c>
      <c r="E536" s="35">
        <v>2948</v>
      </c>
      <c r="F536" s="35">
        <v>3052</v>
      </c>
      <c r="H536" s="36">
        <f t="shared" si="28"/>
        <v>-104</v>
      </c>
      <c r="I536" s="37">
        <f t="shared" si="26"/>
        <v>-3.4076015727391877E-2</v>
      </c>
      <c r="J536" s="37">
        <f t="shared" si="27"/>
        <v>-3.461010756463323E-3</v>
      </c>
    </row>
    <row r="537" spans="1:10" ht="15" customHeight="1" x14ac:dyDescent="0.25">
      <c r="A537" s="39" t="s">
        <v>1034</v>
      </c>
      <c r="B537" s="38" t="s">
        <v>1054</v>
      </c>
      <c r="C537" s="39" t="s">
        <v>1055</v>
      </c>
      <c r="E537" s="35">
        <v>4626</v>
      </c>
      <c r="F537" s="35">
        <v>4996</v>
      </c>
      <c r="H537" s="36">
        <f t="shared" si="28"/>
        <v>-370</v>
      </c>
      <c r="I537" s="37">
        <f t="shared" si="26"/>
        <v>-7.4059247397918332E-2</v>
      </c>
      <c r="J537" s="37">
        <f t="shared" si="27"/>
        <v>-7.6649759385472027E-3</v>
      </c>
    </row>
    <row r="538" spans="1:10" ht="15" customHeight="1" x14ac:dyDescent="0.25">
      <c r="A538" s="39" t="s">
        <v>1034</v>
      </c>
      <c r="B538" s="38" t="s">
        <v>1056</v>
      </c>
      <c r="C538" s="39" t="s">
        <v>1057</v>
      </c>
      <c r="E538" s="35">
        <v>7478</v>
      </c>
      <c r="F538" s="35">
        <v>7756</v>
      </c>
      <c r="H538" s="36">
        <f t="shared" si="28"/>
        <v>-278</v>
      </c>
      <c r="I538" s="37">
        <f t="shared" si="26"/>
        <v>-3.5843218153687469E-2</v>
      </c>
      <c r="J538" s="37">
        <f t="shared" si="27"/>
        <v>-3.6434824338740235E-3</v>
      </c>
    </row>
    <row r="539" spans="1:10" ht="15" customHeight="1" x14ac:dyDescent="0.25">
      <c r="A539" s="39" t="s">
        <v>1034</v>
      </c>
      <c r="B539" s="38" t="s">
        <v>1058</v>
      </c>
      <c r="C539" s="39" t="s">
        <v>1059</v>
      </c>
      <c r="E539" s="35">
        <v>11818</v>
      </c>
      <c r="F539" s="35">
        <v>13433</v>
      </c>
      <c r="H539" s="36">
        <f t="shared" si="28"/>
        <v>-1615</v>
      </c>
      <c r="I539" s="37">
        <f t="shared" si="26"/>
        <v>-0.12022630834512023</v>
      </c>
      <c r="J539" s="37">
        <f t="shared" si="27"/>
        <v>-1.2727370490131285E-2</v>
      </c>
    </row>
    <row r="540" spans="1:10" ht="15" customHeight="1" x14ac:dyDescent="0.25">
      <c r="A540" s="39" t="s">
        <v>1034</v>
      </c>
      <c r="B540" s="38" t="s">
        <v>1060</v>
      </c>
      <c r="C540" s="39" t="s">
        <v>1061</v>
      </c>
      <c r="E540" s="35">
        <v>2194</v>
      </c>
      <c r="F540" s="35">
        <v>2409</v>
      </c>
      <c r="H540" s="36">
        <f t="shared" si="28"/>
        <v>-215</v>
      </c>
      <c r="I540" s="37">
        <f t="shared" si="26"/>
        <v>-8.9248650892486514E-2</v>
      </c>
      <c r="J540" s="37">
        <f t="shared" si="27"/>
        <v>-9.3049744654024602E-3</v>
      </c>
    </row>
    <row r="541" spans="1:10" ht="15" customHeight="1" x14ac:dyDescent="0.25">
      <c r="A541" s="39" t="s">
        <v>1034</v>
      </c>
      <c r="B541" s="38" t="s">
        <v>1062</v>
      </c>
      <c r="C541" s="39" t="s">
        <v>1063</v>
      </c>
      <c r="E541" s="35">
        <v>3422</v>
      </c>
      <c r="F541" s="35">
        <v>3601</v>
      </c>
      <c r="H541" s="36">
        <f t="shared" si="28"/>
        <v>-179</v>
      </c>
      <c r="I541" s="37">
        <f t="shared" si="26"/>
        <v>-4.9708414329352961E-2</v>
      </c>
      <c r="J541" s="37">
        <f t="shared" si="27"/>
        <v>-5.0856649127599685E-3</v>
      </c>
    </row>
    <row r="542" spans="1:10" ht="15" customHeight="1" x14ac:dyDescent="0.25">
      <c r="A542" s="39" t="s">
        <v>1034</v>
      </c>
      <c r="B542" s="38" t="s">
        <v>1064</v>
      </c>
      <c r="C542" s="39" t="s">
        <v>1065</v>
      </c>
      <c r="E542" s="35">
        <v>7011</v>
      </c>
      <c r="F542" s="35">
        <v>7010</v>
      </c>
      <c r="H542" s="36">
        <f t="shared" si="28"/>
        <v>1</v>
      </c>
      <c r="I542" s="37">
        <f t="shared" si="26"/>
        <v>1.4265335235378031E-4</v>
      </c>
      <c r="J542" s="37">
        <f t="shared" si="27"/>
        <v>1.426441956908775E-5</v>
      </c>
    </row>
    <row r="543" spans="1:10" ht="15" customHeight="1" x14ac:dyDescent="0.25">
      <c r="A543" s="39" t="s">
        <v>1034</v>
      </c>
      <c r="B543" s="38" t="s">
        <v>1066</v>
      </c>
      <c r="C543" s="39" t="s">
        <v>1067</v>
      </c>
      <c r="E543" s="35">
        <v>1993</v>
      </c>
      <c r="F543" s="35">
        <v>2259</v>
      </c>
      <c r="H543" s="36">
        <f t="shared" si="28"/>
        <v>-266</v>
      </c>
      <c r="I543" s="37">
        <f t="shared" si="26"/>
        <v>-0.11775121735281098</v>
      </c>
      <c r="J543" s="37">
        <f t="shared" si="27"/>
        <v>-1.2449969433599328E-2</v>
      </c>
    </row>
    <row r="544" spans="1:10" ht="15" customHeight="1" x14ac:dyDescent="0.25">
      <c r="A544" s="39" t="s">
        <v>1034</v>
      </c>
      <c r="B544" s="38" t="s">
        <v>1068</v>
      </c>
      <c r="C544" s="39" t="s">
        <v>1069</v>
      </c>
      <c r="E544" s="35">
        <v>1876</v>
      </c>
      <c r="F544" s="35">
        <v>1930</v>
      </c>
      <c r="H544" s="36">
        <f t="shared" si="28"/>
        <v>-54</v>
      </c>
      <c r="I544" s="37">
        <f t="shared" si="26"/>
        <v>-2.7979274611398965E-2</v>
      </c>
      <c r="J544" s="37">
        <f t="shared" si="27"/>
        <v>-2.8337924418396776E-3</v>
      </c>
    </row>
    <row r="545" spans="1:10" ht="15" customHeight="1" x14ac:dyDescent="0.25">
      <c r="A545" s="39" t="s">
        <v>1034</v>
      </c>
      <c r="B545" s="38" t="s">
        <v>1070</v>
      </c>
      <c r="C545" s="39" t="s">
        <v>1071</v>
      </c>
      <c r="E545" s="35">
        <v>18030</v>
      </c>
      <c r="F545" s="35">
        <v>18668</v>
      </c>
      <c r="H545" s="36">
        <f t="shared" si="28"/>
        <v>-638</v>
      </c>
      <c r="I545" s="37">
        <f t="shared" si="26"/>
        <v>-3.4176130276408825E-2</v>
      </c>
      <c r="J545" s="37">
        <f t="shared" si="27"/>
        <v>-3.4713400066617162E-3</v>
      </c>
    </row>
    <row r="546" spans="1:10" ht="15" customHeight="1" x14ac:dyDescent="0.25">
      <c r="A546" s="39" t="s">
        <v>1034</v>
      </c>
      <c r="B546" s="38" t="s">
        <v>1072</v>
      </c>
      <c r="C546" s="39" t="s">
        <v>1073</v>
      </c>
      <c r="E546" s="35">
        <v>3034</v>
      </c>
      <c r="F546" s="35">
        <v>3303</v>
      </c>
      <c r="H546" s="36">
        <f t="shared" si="28"/>
        <v>-269</v>
      </c>
      <c r="I546" s="37">
        <f t="shared" si="26"/>
        <v>-8.1441114138661827E-2</v>
      </c>
      <c r="J546" s="37">
        <f t="shared" si="27"/>
        <v>-8.4589466140831959E-3</v>
      </c>
    </row>
    <row r="547" spans="1:10" ht="15" customHeight="1" x14ac:dyDescent="0.25">
      <c r="A547" s="39" t="s">
        <v>1034</v>
      </c>
      <c r="B547" s="38" t="s">
        <v>1074</v>
      </c>
      <c r="C547" s="39" t="s">
        <v>1075</v>
      </c>
      <c r="E547" s="35">
        <v>3802</v>
      </c>
      <c r="F547" s="35">
        <v>4009</v>
      </c>
      <c r="H547" s="36">
        <f t="shared" si="28"/>
        <v>-207</v>
      </c>
      <c r="I547" s="37">
        <f t="shared" si="26"/>
        <v>-5.1633823896233472E-2</v>
      </c>
      <c r="J547" s="37">
        <f t="shared" si="27"/>
        <v>-5.287431026315792E-3</v>
      </c>
    </row>
    <row r="548" spans="1:10" ht="15" customHeight="1" x14ac:dyDescent="0.25">
      <c r="A548" s="39" t="s">
        <v>1034</v>
      </c>
      <c r="B548" s="38" t="s">
        <v>1076</v>
      </c>
      <c r="C548" s="39" t="s">
        <v>1077</v>
      </c>
      <c r="E548" s="35">
        <v>1740</v>
      </c>
      <c r="F548" s="35">
        <v>1961</v>
      </c>
      <c r="H548" s="36">
        <f t="shared" si="28"/>
        <v>-221</v>
      </c>
      <c r="I548" s="37">
        <f t="shared" si="26"/>
        <v>-0.11269760326364101</v>
      </c>
      <c r="J548" s="37">
        <f t="shared" si="27"/>
        <v>-1.1885743212457389E-2</v>
      </c>
    </row>
    <row r="549" spans="1:10" ht="15" customHeight="1" x14ac:dyDescent="0.25">
      <c r="A549" s="39" t="s">
        <v>1034</v>
      </c>
      <c r="B549" s="38" t="s">
        <v>1078</v>
      </c>
      <c r="C549" s="39" t="s">
        <v>1079</v>
      </c>
      <c r="E549" s="35">
        <v>20195</v>
      </c>
      <c r="F549" s="35">
        <v>22409</v>
      </c>
      <c r="H549" s="36">
        <f t="shared" si="28"/>
        <v>-2214</v>
      </c>
      <c r="I549" s="37">
        <f t="shared" si="26"/>
        <v>-9.879958945066715E-2</v>
      </c>
      <c r="J549" s="37">
        <f t="shared" si="27"/>
        <v>-1.0348839903059237E-2</v>
      </c>
    </row>
    <row r="550" spans="1:10" ht="15" customHeight="1" x14ac:dyDescent="0.25">
      <c r="A550" s="39" t="s">
        <v>1034</v>
      </c>
      <c r="B550" s="38" t="s">
        <v>1080</v>
      </c>
      <c r="C550" s="39" t="s">
        <v>1081</v>
      </c>
      <c r="E550" s="35">
        <v>5</v>
      </c>
      <c r="F550" s="35">
        <v>16</v>
      </c>
      <c r="H550" s="36">
        <f t="shared" si="28"/>
        <v>-11</v>
      </c>
      <c r="I550" s="37">
        <f t="shared" si="26"/>
        <v>-0.6875</v>
      </c>
      <c r="J550" s="37">
        <f t="shared" si="27"/>
        <v>-0.10980530431227753</v>
      </c>
    </row>
    <row r="551" spans="1:10" ht="15" customHeight="1" x14ac:dyDescent="0.25">
      <c r="A551" s="39" t="s">
        <v>1034</v>
      </c>
      <c r="B551" s="38" t="s">
        <v>1082</v>
      </c>
      <c r="C551" s="39" t="s">
        <v>1083</v>
      </c>
      <c r="E551" s="35">
        <v>10023</v>
      </c>
      <c r="F551" s="35">
        <v>10764</v>
      </c>
      <c r="H551" s="36">
        <f t="shared" si="28"/>
        <v>-741</v>
      </c>
      <c r="I551" s="37">
        <f t="shared" si="26"/>
        <v>-6.8840579710144928E-2</v>
      </c>
      <c r="J551" s="37">
        <f t="shared" si="27"/>
        <v>-7.1071023269112521E-3</v>
      </c>
    </row>
    <row r="552" spans="1:10" ht="15" customHeight="1" x14ac:dyDescent="0.25">
      <c r="A552" s="39" t="s">
        <v>1084</v>
      </c>
      <c r="C552" s="26" t="s">
        <v>1085</v>
      </c>
      <c r="E552" s="35">
        <v>379826</v>
      </c>
      <c r="F552" s="35">
        <v>389795</v>
      </c>
      <c r="H552" s="36">
        <f t="shared" si="28"/>
        <v>-9969</v>
      </c>
      <c r="I552" s="37">
        <f t="shared" si="26"/>
        <v>-2.5574981721161124E-2</v>
      </c>
      <c r="J552" s="37">
        <f t="shared" si="27"/>
        <v>-2.5874175282785128E-3</v>
      </c>
    </row>
    <row r="553" spans="1:10" ht="15" customHeight="1" x14ac:dyDescent="0.25">
      <c r="A553" s="39" t="s">
        <v>1084</v>
      </c>
      <c r="B553" s="38" t="s">
        <v>1086</v>
      </c>
      <c r="C553" s="39" t="s">
        <v>1087</v>
      </c>
      <c r="E553" s="35">
        <v>12145</v>
      </c>
      <c r="F553" s="35">
        <v>12508</v>
      </c>
      <c r="H553" s="36">
        <f t="shared" si="28"/>
        <v>-363</v>
      </c>
      <c r="I553" s="37">
        <f t="shared" si="26"/>
        <v>-2.9021426287176206E-2</v>
      </c>
      <c r="J553" s="37">
        <f t="shared" si="27"/>
        <v>-2.9407551975813018E-3</v>
      </c>
    </row>
    <row r="554" spans="1:10" ht="15" customHeight="1" x14ac:dyDescent="0.25">
      <c r="A554" s="39" t="s">
        <v>1084</v>
      </c>
      <c r="B554" s="38" t="s">
        <v>1088</v>
      </c>
      <c r="C554" s="39" t="s">
        <v>1089</v>
      </c>
      <c r="E554" s="35">
        <v>13599</v>
      </c>
      <c r="F554" s="35">
        <v>13649</v>
      </c>
      <c r="H554" s="36">
        <f t="shared" si="28"/>
        <v>-50</v>
      </c>
      <c r="I554" s="37">
        <f t="shared" si="26"/>
        <v>-3.6632720345812879E-3</v>
      </c>
      <c r="J554" s="37">
        <f t="shared" si="27"/>
        <v>-3.6693248852570637E-4</v>
      </c>
    </row>
    <row r="555" spans="1:10" ht="15" customHeight="1" x14ac:dyDescent="0.25">
      <c r="A555" s="39" t="s">
        <v>1084</v>
      </c>
      <c r="B555" s="38" t="s">
        <v>1090</v>
      </c>
      <c r="C555" s="39" t="s">
        <v>1091</v>
      </c>
      <c r="E555" s="35">
        <v>21404</v>
      </c>
      <c r="F555" s="35">
        <v>21151</v>
      </c>
      <c r="H555" s="36">
        <f t="shared" si="28"/>
        <v>253</v>
      </c>
      <c r="I555" s="37">
        <f t="shared" si="26"/>
        <v>1.196160938017115E-2</v>
      </c>
      <c r="J555" s="37">
        <f t="shared" si="27"/>
        <v>1.1897706913164274E-3</v>
      </c>
    </row>
    <row r="556" spans="1:10" ht="15" customHeight="1" x14ac:dyDescent="0.25">
      <c r="A556" s="39" t="s">
        <v>1084</v>
      </c>
      <c r="B556" s="38" t="s">
        <v>1092</v>
      </c>
      <c r="C556" s="39" t="s">
        <v>1093</v>
      </c>
      <c r="E556" s="35">
        <v>47065</v>
      </c>
      <c r="F556" s="35">
        <v>50616</v>
      </c>
      <c r="H556" s="36">
        <f t="shared" si="28"/>
        <v>-3551</v>
      </c>
      <c r="I556" s="37">
        <f t="shared" si="26"/>
        <v>-7.0155681997787267E-2</v>
      </c>
      <c r="J556" s="37">
        <f t="shared" si="27"/>
        <v>-7.2474205479878817E-3</v>
      </c>
    </row>
    <row r="557" spans="1:10" ht="15" customHeight="1" x14ac:dyDescent="0.25">
      <c r="A557" s="39" t="s">
        <v>1084</v>
      </c>
      <c r="B557" s="38" t="s">
        <v>1094</v>
      </c>
      <c r="C557" s="39" t="s">
        <v>1095</v>
      </c>
      <c r="E557" s="35">
        <v>7045</v>
      </c>
      <c r="F557" s="35">
        <v>6860</v>
      </c>
      <c r="H557" s="36">
        <f t="shared" si="28"/>
        <v>185</v>
      </c>
      <c r="I557" s="37">
        <f t="shared" si="26"/>
        <v>2.696793002915452E-2</v>
      </c>
      <c r="J557" s="37">
        <f t="shared" si="27"/>
        <v>2.6646141517467914E-3</v>
      </c>
    </row>
    <row r="558" spans="1:10" ht="15" customHeight="1" x14ac:dyDescent="0.25">
      <c r="A558" s="39" t="s">
        <v>1084</v>
      </c>
      <c r="B558" s="38" t="s">
        <v>1096</v>
      </c>
      <c r="C558" s="39" t="s">
        <v>1097</v>
      </c>
      <c r="E558" s="35">
        <v>3784</v>
      </c>
      <c r="F558" s="35">
        <v>3853</v>
      </c>
      <c r="H558" s="36">
        <f t="shared" si="28"/>
        <v>-69</v>
      </c>
      <c r="I558" s="37">
        <f t="shared" si="26"/>
        <v>-1.7908123540098624E-2</v>
      </c>
      <c r="J558" s="37">
        <f t="shared" si="27"/>
        <v>-1.8054097290538529E-3</v>
      </c>
    </row>
    <row r="559" spans="1:10" ht="15" customHeight="1" x14ac:dyDescent="0.25">
      <c r="A559" s="39" t="s">
        <v>1084</v>
      </c>
      <c r="B559" s="38" t="s">
        <v>1098</v>
      </c>
      <c r="C559" s="39" t="s">
        <v>1099</v>
      </c>
      <c r="E559" s="35">
        <v>17267</v>
      </c>
      <c r="F559" s="35">
        <v>17630</v>
      </c>
      <c r="H559" s="36">
        <f t="shared" si="28"/>
        <v>-363</v>
      </c>
      <c r="I559" s="37">
        <f t="shared" si="26"/>
        <v>-2.0589903573454339E-2</v>
      </c>
      <c r="J559" s="37">
        <f t="shared" si="27"/>
        <v>-2.0783203930717642E-3</v>
      </c>
    </row>
    <row r="560" spans="1:10" ht="15" customHeight="1" x14ac:dyDescent="0.25">
      <c r="A560" s="39" t="s">
        <v>1084</v>
      </c>
      <c r="B560" s="38" t="s">
        <v>1100</v>
      </c>
      <c r="C560" s="39" t="s">
        <v>1101</v>
      </c>
      <c r="E560" s="35">
        <v>6494</v>
      </c>
      <c r="F560" s="35">
        <v>6686</v>
      </c>
      <c r="H560" s="36">
        <f t="shared" si="28"/>
        <v>-192</v>
      </c>
      <c r="I560" s="37">
        <f t="shared" si="26"/>
        <v>-2.8716721507627878E-2</v>
      </c>
      <c r="J560" s="37">
        <f t="shared" si="27"/>
        <v>-2.9094706943331161E-3</v>
      </c>
    </row>
    <row r="561" spans="1:10" ht="15" customHeight="1" x14ac:dyDescent="0.25">
      <c r="A561" s="39" t="s">
        <v>1084</v>
      </c>
      <c r="B561" s="38" t="s">
        <v>1102</v>
      </c>
      <c r="C561" s="39" t="s">
        <v>1103</v>
      </c>
      <c r="E561" s="35">
        <v>28683</v>
      </c>
      <c r="F561" s="35">
        <v>30404</v>
      </c>
      <c r="H561" s="36">
        <f t="shared" si="28"/>
        <v>-1721</v>
      </c>
      <c r="I561" s="37">
        <f t="shared" si="26"/>
        <v>-5.6604394158663335E-2</v>
      </c>
      <c r="J561" s="37">
        <f t="shared" si="27"/>
        <v>-5.8100128078760749E-3</v>
      </c>
    </row>
    <row r="562" spans="1:10" ht="15" customHeight="1" x14ac:dyDescent="0.25">
      <c r="A562" s="39" t="s">
        <v>1084</v>
      </c>
      <c r="B562" s="38" t="s">
        <v>1104</v>
      </c>
      <c r="C562" s="39" t="s">
        <v>1105</v>
      </c>
      <c r="E562" s="35">
        <v>6353</v>
      </c>
      <c r="F562" s="35">
        <v>6278</v>
      </c>
      <c r="H562" s="36">
        <f t="shared" si="28"/>
        <v>75</v>
      </c>
      <c r="I562" s="37">
        <f t="shared" si="26"/>
        <v>1.1946479770627589E-2</v>
      </c>
      <c r="J562" s="37">
        <f t="shared" si="27"/>
        <v>1.1882738250241776E-3</v>
      </c>
    </row>
    <row r="563" spans="1:10" ht="15" customHeight="1" x14ac:dyDescent="0.25">
      <c r="A563" s="39" t="s">
        <v>1084</v>
      </c>
      <c r="B563" s="38" t="s">
        <v>1106</v>
      </c>
      <c r="C563" s="39" t="s">
        <v>1107</v>
      </c>
      <c r="E563" s="35">
        <v>12399</v>
      </c>
      <c r="F563" s="35">
        <v>11388</v>
      </c>
      <c r="H563" s="36">
        <f t="shared" si="28"/>
        <v>1011</v>
      </c>
      <c r="I563" s="37">
        <f t="shared" si="26"/>
        <v>8.8777660695468913E-2</v>
      </c>
      <c r="J563" s="37">
        <f t="shared" si="27"/>
        <v>8.5418405740387282E-3</v>
      </c>
    </row>
    <row r="564" spans="1:10" ht="15" customHeight="1" x14ac:dyDescent="0.25">
      <c r="A564" s="39" t="s">
        <v>1084</v>
      </c>
      <c r="B564" s="38" t="s">
        <v>1108</v>
      </c>
      <c r="C564" s="39" t="s">
        <v>1109</v>
      </c>
      <c r="E564" s="35">
        <v>24794</v>
      </c>
      <c r="F564" s="35">
        <v>29703</v>
      </c>
      <c r="H564" s="36">
        <f t="shared" si="28"/>
        <v>-4909</v>
      </c>
      <c r="I564" s="37">
        <f t="shared" si="26"/>
        <v>-0.16526950139716526</v>
      </c>
      <c r="J564" s="37">
        <f t="shared" si="27"/>
        <v>-1.7902448785558689E-2</v>
      </c>
    </row>
    <row r="565" spans="1:10" ht="15" customHeight="1" x14ac:dyDescent="0.25">
      <c r="A565" s="39" t="s">
        <v>1084</v>
      </c>
      <c r="B565" s="38" t="s">
        <v>1110</v>
      </c>
      <c r="C565" s="39" t="s">
        <v>1111</v>
      </c>
      <c r="E565" s="35">
        <v>20689</v>
      </c>
      <c r="F565" s="35">
        <v>20913</v>
      </c>
      <c r="H565" s="36">
        <f t="shared" si="28"/>
        <v>-224</v>
      </c>
      <c r="I565" s="37">
        <f t="shared" si="26"/>
        <v>-1.0711040979295176E-2</v>
      </c>
      <c r="J565" s="37">
        <f t="shared" si="27"/>
        <v>-1.0763020820493407E-3</v>
      </c>
    </row>
    <row r="566" spans="1:10" ht="15" customHeight="1" x14ac:dyDescent="0.25">
      <c r="A566" s="39" t="s">
        <v>1084</v>
      </c>
      <c r="B566" s="38" t="s">
        <v>1112</v>
      </c>
      <c r="C566" s="39" t="s">
        <v>1113</v>
      </c>
      <c r="E566" s="35">
        <v>14795</v>
      </c>
      <c r="F566" s="35">
        <v>15441</v>
      </c>
      <c r="H566" s="36">
        <f t="shared" si="28"/>
        <v>-646</v>
      </c>
      <c r="I566" s="37">
        <f t="shared" si="26"/>
        <v>-4.1836668609546011E-2</v>
      </c>
      <c r="J566" s="37">
        <f t="shared" si="27"/>
        <v>-4.2645830784138195E-3</v>
      </c>
    </row>
    <row r="567" spans="1:10" ht="15" customHeight="1" x14ac:dyDescent="0.25">
      <c r="A567" s="39" t="s">
        <v>1084</v>
      </c>
      <c r="B567" s="38" t="s">
        <v>1114</v>
      </c>
      <c r="C567" s="39" t="s">
        <v>1115</v>
      </c>
      <c r="E567" s="35">
        <v>8674</v>
      </c>
      <c r="F567" s="35">
        <v>9488</v>
      </c>
      <c r="H567" s="36">
        <f t="shared" si="28"/>
        <v>-814</v>
      </c>
      <c r="I567" s="37">
        <f t="shared" si="26"/>
        <v>-8.5792580101180432E-2</v>
      </c>
      <c r="J567" s="37">
        <f t="shared" si="27"/>
        <v>-8.9296712213715601E-3</v>
      </c>
    </row>
    <row r="568" spans="1:10" ht="15" customHeight="1" x14ac:dyDescent="0.25">
      <c r="A568" s="39" t="s">
        <v>1084</v>
      </c>
      <c r="B568" s="38" t="s">
        <v>1116</v>
      </c>
      <c r="C568" s="39" t="s">
        <v>1117</v>
      </c>
      <c r="E568" s="35">
        <v>22389</v>
      </c>
      <c r="F568" s="35">
        <v>21928</v>
      </c>
      <c r="H568" s="36">
        <f t="shared" si="28"/>
        <v>461</v>
      </c>
      <c r="I568" s="37">
        <f t="shared" si="26"/>
        <v>2.1023349142648667E-2</v>
      </c>
      <c r="J568" s="37">
        <f t="shared" si="27"/>
        <v>2.0827066084294632E-3</v>
      </c>
    </row>
    <row r="569" spans="1:10" ht="15" customHeight="1" x14ac:dyDescent="0.25">
      <c r="A569" s="39" t="s">
        <v>1084</v>
      </c>
      <c r="B569" s="38" t="s">
        <v>1118</v>
      </c>
      <c r="C569" s="39" t="s">
        <v>273</v>
      </c>
      <c r="E569" s="35">
        <v>14943</v>
      </c>
      <c r="F569" s="35">
        <v>14315</v>
      </c>
      <c r="H569" s="36">
        <f t="shared" si="28"/>
        <v>628</v>
      </c>
      <c r="I569" s="37">
        <f t="shared" si="26"/>
        <v>4.3870066363953894E-2</v>
      </c>
      <c r="J569" s="37">
        <f t="shared" si="27"/>
        <v>4.3027327077955757E-3</v>
      </c>
    </row>
    <row r="570" spans="1:10" ht="15" customHeight="1" x14ac:dyDescent="0.25">
      <c r="A570" s="39" t="s">
        <v>1084</v>
      </c>
      <c r="B570" s="38" t="s">
        <v>1119</v>
      </c>
      <c r="C570" s="39" t="s">
        <v>1120</v>
      </c>
      <c r="E570" s="35">
        <v>19406</v>
      </c>
      <c r="F570" s="35">
        <v>18606</v>
      </c>
      <c r="H570" s="36">
        <f t="shared" si="28"/>
        <v>800</v>
      </c>
      <c r="I570" s="37">
        <f t="shared" si="26"/>
        <v>4.2996882726002363E-2</v>
      </c>
      <c r="J570" s="37">
        <f t="shared" si="27"/>
        <v>4.2186924604274978E-3</v>
      </c>
    </row>
    <row r="571" spans="1:10" ht="15" customHeight="1" x14ac:dyDescent="0.25">
      <c r="A571" s="39" t="s">
        <v>1084</v>
      </c>
      <c r="B571" s="38" t="s">
        <v>1121</v>
      </c>
      <c r="C571" s="39" t="s">
        <v>594</v>
      </c>
      <c r="E571" s="35">
        <v>47829</v>
      </c>
      <c r="F571" s="35">
        <v>48177</v>
      </c>
      <c r="H571" s="36">
        <f t="shared" si="28"/>
        <v>-348</v>
      </c>
      <c r="I571" s="37">
        <f t="shared" si="26"/>
        <v>-7.2233638458185445E-3</v>
      </c>
      <c r="J571" s="37">
        <f t="shared" si="27"/>
        <v>-7.2469514694972759E-4</v>
      </c>
    </row>
    <row r="572" spans="1:10" ht="15" customHeight="1" x14ac:dyDescent="0.25">
      <c r="A572" s="39" t="s">
        <v>1084</v>
      </c>
      <c r="B572" s="38" t="s">
        <v>1122</v>
      </c>
      <c r="C572" s="39" t="s">
        <v>1123</v>
      </c>
      <c r="E572" s="35">
        <v>28785</v>
      </c>
      <c r="F572" s="35">
        <v>28824</v>
      </c>
      <c r="H572" s="36">
        <f t="shared" si="28"/>
        <v>-39</v>
      </c>
      <c r="I572" s="37">
        <f t="shared" si="26"/>
        <v>-1.3530391340549543E-3</v>
      </c>
      <c r="J572" s="37">
        <f t="shared" si="27"/>
        <v>-1.35386366240553E-4</v>
      </c>
    </row>
    <row r="573" spans="1:10" ht="15" customHeight="1" x14ac:dyDescent="0.25">
      <c r="A573" s="39" t="s">
        <v>1084</v>
      </c>
      <c r="B573" s="38" t="s">
        <v>1124</v>
      </c>
      <c r="C573" s="39" t="s">
        <v>1125</v>
      </c>
      <c r="E573" s="35">
        <v>1284</v>
      </c>
      <c r="F573" s="35">
        <v>1377</v>
      </c>
      <c r="H573" s="36">
        <f t="shared" si="28"/>
        <v>-93</v>
      </c>
      <c r="I573" s="37">
        <f t="shared" si="26"/>
        <v>-6.7538126361655779E-2</v>
      </c>
      <c r="J573" s="37">
        <f t="shared" si="27"/>
        <v>-6.9683093996578682E-3</v>
      </c>
    </row>
    <row r="574" spans="1:10" ht="15" customHeight="1" x14ac:dyDescent="0.25">
      <c r="A574" s="39" t="s">
        <v>1126</v>
      </c>
      <c r="B574" s="38"/>
      <c r="C574" s="26" t="s">
        <v>1127</v>
      </c>
      <c r="E574" s="35">
        <v>97407</v>
      </c>
      <c r="F574" s="35">
        <v>101033</v>
      </c>
      <c r="H574" s="36">
        <f t="shared" si="28"/>
        <v>-3626</v>
      </c>
      <c r="I574" s="37">
        <f t="shared" si="26"/>
        <v>-3.5889263903872995E-2</v>
      </c>
      <c r="J574" s="37">
        <f t="shared" si="27"/>
        <v>-3.648240889153942E-3</v>
      </c>
    </row>
    <row r="575" spans="1:10" ht="15" customHeight="1" x14ac:dyDescent="0.25">
      <c r="A575" s="39" t="s">
        <v>1126</v>
      </c>
      <c r="B575" s="38" t="s">
        <v>1128</v>
      </c>
      <c r="C575" s="39" t="s">
        <v>1129</v>
      </c>
      <c r="E575" s="35">
        <v>4870</v>
      </c>
      <c r="F575" s="35">
        <v>4129</v>
      </c>
      <c r="H575" s="36">
        <f t="shared" si="28"/>
        <v>741</v>
      </c>
      <c r="I575" s="37">
        <f t="shared" si="26"/>
        <v>0.17946233954952773</v>
      </c>
      <c r="J575" s="37">
        <f t="shared" si="27"/>
        <v>1.6642843464766299E-2</v>
      </c>
    </row>
    <row r="576" spans="1:10" ht="15" customHeight="1" x14ac:dyDescent="0.25">
      <c r="A576" s="39" t="s">
        <v>1126</v>
      </c>
      <c r="B576" s="38" t="s">
        <v>1130</v>
      </c>
      <c r="C576" s="39" t="s">
        <v>1131</v>
      </c>
      <c r="E576" s="35">
        <v>2117</v>
      </c>
      <c r="F576" s="35">
        <v>2244</v>
      </c>
      <c r="H576" s="36">
        <f t="shared" si="28"/>
        <v>-127</v>
      </c>
      <c r="I576" s="37">
        <f t="shared" si="26"/>
        <v>-5.659536541889483E-2</v>
      </c>
      <c r="J576" s="37">
        <f t="shared" si="27"/>
        <v>-5.8090613253843904E-3</v>
      </c>
    </row>
    <row r="577" spans="1:10" ht="15" customHeight="1" x14ac:dyDescent="0.25">
      <c r="A577" s="39" t="s">
        <v>1126</v>
      </c>
      <c r="B577" s="38" t="s">
        <v>1132</v>
      </c>
      <c r="C577" s="39" t="s">
        <v>1133</v>
      </c>
      <c r="E577" s="35">
        <v>2322</v>
      </c>
      <c r="F577" s="35">
        <v>2584</v>
      </c>
      <c r="H577" s="36">
        <f t="shared" si="28"/>
        <v>-262</v>
      </c>
      <c r="I577" s="37">
        <f t="shared" si="26"/>
        <v>-0.10139318885448917</v>
      </c>
      <c r="J577" s="37">
        <f t="shared" si="27"/>
        <v>-1.0634024956068022E-2</v>
      </c>
    </row>
    <row r="578" spans="1:10" ht="15" customHeight="1" x14ac:dyDescent="0.25">
      <c r="A578" s="39" t="s">
        <v>1126</v>
      </c>
      <c r="B578" s="38" t="s">
        <v>1134</v>
      </c>
      <c r="C578" s="39" t="s">
        <v>1135</v>
      </c>
      <c r="E578" s="35">
        <v>5372</v>
      </c>
      <c r="F578" s="35">
        <v>5741</v>
      </c>
      <c r="H578" s="36">
        <f t="shared" si="28"/>
        <v>-369</v>
      </c>
      <c r="I578" s="37">
        <f t="shared" si="26"/>
        <v>-6.4274516634732631E-2</v>
      </c>
      <c r="J578" s="37">
        <f t="shared" si="27"/>
        <v>-6.6212952314832485E-3</v>
      </c>
    </row>
    <row r="579" spans="1:10" ht="15" customHeight="1" x14ac:dyDescent="0.25">
      <c r="A579" s="39" t="s">
        <v>1126</v>
      </c>
      <c r="B579" s="38" t="s">
        <v>1136</v>
      </c>
      <c r="C579" s="39" t="s">
        <v>481</v>
      </c>
      <c r="E579" s="35">
        <v>2794</v>
      </c>
      <c r="F579" s="35">
        <v>3054</v>
      </c>
      <c r="H579" s="36">
        <f t="shared" si="28"/>
        <v>-260</v>
      </c>
      <c r="I579" s="37">
        <f t="shared" si="26"/>
        <v>-8.5134250163719713E-2</v>
      </c>
      <c r="J579" s="37">
        <f t="shared" si="27"/>
        <v>-8.8583263686363711E-3</v>
      </c>
    </row>
    <row r="580" spans="1:10" ht="15" customHeight="1" x14ac:dyDescent="0.25">
      <c r="A580" s="39" t="s">
        <v>1126</v>
      </c>
      <c r="B580" s="38" t="s">
        <v>1137</v>
      </c>
      <c r="C580" s="39" t="s">
        <v>1138</v>
      </c>
      <c r="E580" s="35">
        <v>2075</v>
      </c>
      <c r="F580" s="35">
        <v>2173</v>
      </c>
      <c r="H580" s="36">
        <f t="shared" si="28"/>
        <v>-98</v>
      </c>
      <c r="I580" s="37">
        <f t="shared" si="26"/>
        <v>-4.5098941555453291E-2</v>
      </c>
      <c r="J580" s="37">
        <f t="shared" si="27"/>
        <v>-4.6041231388136428E-3</v>
      </c>
    </row>
    <row r="581" spans="1:10" ht="15" customHeight="1" x14ac:dyDescent="0.25">
      <c r="A581" s="39" t="s">
        <v>1126</v>
      </c>
      <c r="B581" s="38" t="s">
        <v>1139</v>
      </c>
      <c r="C581" s="39" t="s">
        <v>408</v>
      </c>
      <c r="E581" s="35">
        <v>4927</v>
      </c>
      <c r="F581" s="35">
        <v>5348</v>
      </c>
      <c r="H581" s="36">
        <f t="shared" si="28"/>
        <v>-421</v>
      </c>
      <c r="I581" s="37">
        <f t="shared" si="26"/>
        <v>-7.8721017202692589E-2</v>
      </c>
      <c r="J581" s="37">
        <f t="shared" si="27"/>
        <v>-8.1657155004710713E-3</v>
      </c>
    </row>
    <row r="582" spans="1:10" ht="15" customHeight="1" x14ac:dyDescent="0.25">
      <c r="A582" s="39" t="s">
        <v>1126</v>
      </c>
      <c r="B582" s="38" t="s">
        <v>1140</v>
      </c>
      <c r="C582" s="39" t="s">
        <v>1141</v>
      </c>
      <c r="E582" s="35">
        <v>7855</v>
      </c>
      <c r="F582" s="35">
        <v>8250</v>
      </c>
      <c r="H582" s="36">
        <f t="shared" si="28"/>
        <v>-395</v>
      </c>
      <c r="I582" s="37">
        <f t="shared" si="26"/>
        <v>-4.7878787878787882E-2</v>
      </c>
      <c r="J582" s="37">
        <f t="shared" si="27"/>
        <v>-4.8942766687569694E-3</v>
      </c>
    </row>
    <row r="583" spans="1:10" ht="15" customHeight="1" x14ac:dyDescent="0.25">
      <c r="A583" s="39" t="s">
        <v>1126</v>
      </c>
      <c r="B583" s="38" t="s">
        <v>1142</v>
      </c>
      <c r="C583" s="39" t="s">
        <v>1143</v>
      </c>
      <c r="E583" s="35">
        <v>1493</v>
      </c>
      <c r="F583" s="35">
        <v>1629</v>
      </c>
      <c r="H583" s="36">
        <f t="shared" si="28"/>
        <v>-136</v>
      </c>
      <c r="I583" s="37">
        <f t="shared" si="26"/>
        <v>-8.3486801718845913E-2</v>
      </c>
      <c r="J583" s="37">
        <f t="shared" si="27"/>
        <v>-8.679990569139262E-3</v>
      </c>
    </row>
    <row r="584" spans="1:10" ht="15" customHeight="1" x14ac:dyDescent="0.25">
      <c r="A584" s="39" t="s">
        <v>1126</v>
      </c>
      <c r="B584" s="38" t="s">
        <v>1144</v>
      </c>
      <c r="C584" s="39" t="s">
        <v>1145</v>
      </c>
      <c r="E584" s="35">
        <v>2446</v>
      </c>
      <c r="F584" s="35">
        <v>2632</v>
      </c>
      <c r="H584" s="36">
        <f t="shared" si="28"/>
        <v>-186</v>
      </c>
      <c r="I584" s="37">
        <f t="shared" si="26"/>
        <v>-7.0668693009118544E-2</v>
      </c>
      <c r="J584" s="37">
        <f t="shared" si="27"/>
        <v>-7.3022060085935481E-3</v>
      </c>
    </row>
    <row r="585" spans="1:10" ht="15" customHeight="1" x14ac:dyDescent="0.25">
      <c r="A585" s="39" t="s">
        <v>1126</v>
      </c>
      <c r="B585" s="38" t="s">
        <v>1146</v>
      </c>
      <c r="C585" s="39" t="s">
        <v>1147</v>
      </c>
      <c r="E585" s="35">
        <v>1696</v>
      </c>
      <c r="F585" s="35">
        <v>1872</v>
      </c>
      <c r="H585" s="36">
        <f t="shared" si="28"/>
        <v>-176</v>
      </c>
      <c r="I585" s="37">
        <f t="shared" si="26"/>
        <v>-9.4017094017094016E-2</v>
      </c>
      <c r="J585" s="37">
        <f t="shared" si="27"/>
        <v>-9.8249012501099298E-3</v>
      </c>
    </row>
    <row r="586" spans="1:10" ht="15" customHeight="1" x14ac:dyDescent="0.25">
      <c r="A586" s="39" t="s">
        <v>1126</v>
      </c>
      <c r="B586" s="38" t="s">
        <v>1148</v>
      </c>
      <c r="C586" s="39" t="s">
        <v>1149</v>
      </c>
      <c r="E586" s="35">
        <v>5025</v>
      </c>
      <c r="F586" s="35">
        <v>5355</v>
      </c>
      <c r="H586" s="36">
        <f t="shared" si="28"/>
        <v>-330</v>
      </c>
      <c r="I586" s="37">
        <f t="shared" si="26"/>
        <v>-6.1624649859943981E-2</v>
      </c>
      <c r="J586" s="37">
        <f t="shared" si="27"/>
        <v>-6.3403396754335706E-3</v>
      </c>
    </row>
    <row r="587" spans="1:10" ht="15" customHeight="1" x14ac:dyDescent="0.25">
      <c r="A587" s="39" t="s">
        <v>1126</v>
      </c>
      <c r="B587" s="38" t="s">
        <v>1150</v>
      </c>
      <c r="C587" s="39" t="s">
        <v>1151</v>
      </c>
      <c r="E587" s="35">
        <v>2697</v>
      </c>
      <c r="F587" s="35">
        <v>2944</v>
      </c>
      <c r="H587" s="36">
        <f t="shared" si="28"/>
        <v>-247</v>
      </c>
      <c r="I587" s="37">
        <f t="shared" ref="I587:I596" si="29">IFERROR(H587/F587,"-")</f>
        <v>-8.3899456521739135E-2</v>
      </c>
      <c r="J587" s="37">
        <f t="shared" ref="J587:J596" si="30">IFERROR((E587/F587)^(1/10)-1,"-")</f>
        <v>-8.7246332289223627E-3</v>
      </c>
    </row>
    <row r="588" spans="1:10" ht="15" customHeight="1" x14ac:dyDescent="0.25">
      <c r="A588" s="39" t="s">
        <v>1126</v>
      </c>
      <c r="B588" s="38" t="s">
        <v>1152</v>
      </c>
      <c r="C588" s="39" t="s">
        <v>1153</v>
      </c>
      <c r="E588" s="35">
        <v>2514</v>
      </c>
      <c r="F588" s="35">
        <v>2820</v>
      </c>
      <c r="H588" s="36">
        <f t="shared" ref="H588:H596" si="31">E588-F588</f>
        <v>-306</v>
      </c>
      <c r="I588" s="37">
        <f t="shared" si="29"/>
        <v>-0.10851063829787234</v>
      </c>
      <c r="J588" s="37">
        <f t="shared" si="30"/>
        <v>-1.1420463184324658E-2</v>
      </c>
    </row>
    <row r="589" spans="1:10" ht="15" customHeight="1" x14ac:dyDescent="0.25">
      <c r="A589" s="39" t="s">
        <v>1126</v>
      </c>
      <c r="B589" s="38" t="s">
        <v>1154</v>
      </c>
      <c r="C589" s="39" t="s">
        <v>1155</v>
      </c>
      <c r="E589" s="35">
        <v>7973</v>
      </c>
      <c r="F589" s="35">
        <v>7534</v>
      </c>
      <c r="H589" s="36">
        <f t="shared" si="31"/>
        <v>439</v>
      </c>
      <c r="I589" s="37">
        <f t="shared" si="29"/>
        <v>5.8269179718608975E-2</v>
      </c>
      <c r="J589" s="37">
        <f t="shared" si="30"/>
        <v>5.6795402038249954E-3</v>
      </c>
    </row>
    <row r="590" spans="1:10" ht="15" customHeight="1" x14ac:dyDescent="0.25">
      <c r="A590" s="39" t="s">
        <v>1126</v>
      </c>
      <c r="B590" s="38" t="s">
        <v>1156</v>
      </c>
      <c r="C590" s="39" t="s">
        <v>241</v>
      </c>
      <c r="E590" s="35">
        <v>6628</v>
      </c>
      <c r="F590" s="35">
        <v>6880</v>
      </c>
      <c r="H590" s="36">
        <f t="shared" si="31"/>
        <v>-252</v>
      </c>
      <c r="I590" s="37">
        <f t="shared" si="29"/>
        <v>-3.6627906976744187E-2</v>
      </c>
      <c r="J590" s="37">
        <f t="shared" si="30"/>
        <v>-3.7246016377828761E-3</v>
      </c>
    </row>
    <row r="591" spans="1:10" ht="15" customHeight="1" x14ac:dyDescent="0.25">
      <c r="A591" s="39" t="s">
        <v>1126</v>
      </c>
      <c r="B591" s="38" t="s">
        <v>1157</v>
      </c>
      <c r="C591" s="39" t="s">
        <v>1158</v>
      </c>
      <c r="E591" s="35">
        <v>2258</v>
      </c>
      <c r="F591" s="35">
        <v>2419</v>
      </c>
      <c r="H591" s="36">
        <f t="shared" si="31"/>
        <v>-161</v>
      </c>
      <c r="I591" s="37">
        <f t="shared" si="29"/>
        <v>-6.6556428276147162E-2</v>
      </c>
      <c r="J591" s="37">
        <f t="shared" si="30"/>
        <v>-6.8638122834402404E-3</v>
      </c>
    </row>
    <row r="592" spans="1:10" ht="15" customHeight="1" x14ac:dyDescent="0.25">
      <c r="A592" s="39" t="s">
        <v>1126</v>
      </c>
      <c r="B592" s="38" t="s">
        <v>1159</v>
      </c>
      <c r="C592" s="39" t="s">
        <v>1160</v>
      </c>
      <c r="E592" s="35">
        <v>12697</v>
      </c>
      <c r="F592" s="35">
        <v>13183</v>
      </c>
      <c r="H592" s="36">
        <f t="shared" si="31"/>
        <v>-486</v>
      </c>
      <c r="I592" s="37">
        <f t="shared" si="29"/>
        <v>-3.6865660320109232E-2</v>
      </c>
      <c r="J592" s="37">
        <f t="shared" si="30"/>
        <v>-3.749191733186108E-3</v>
      </c>
    </row>
    <row r="593" spans="1:10" ht="15" customHeight="1" x14ac:dyDescent="0.25">
      <c r="A593" s="39" t="s">
        <v>1126</v>
      </c>
      <c r="B593" s="38" t="s">
        <v>1161</v>
      </c>
      <c r="C593" s="39" t="s">
        <v>1162</v>
      </c>
      <c r="E593" s="35">
        <v>3026</v>
      </c>
      <c r="F593" s="35">
        <v>3223</v>
      </c>
      <c r="H593" s="36">
        <f t="shared" si="31"/>
        <v>-197</v>
      </c>
      <c r="I593" s="37">
        <f t="shared" si="29"/>
        <v>-6.1123177164132798E-2</v>
      </c>
      <c r="J593" s="37">
        <f t="shared" si="30"/>
        <v>-6.2872507490960849E-3</v>
      </c>
    </row>
    <row r="594" spans="1:10" ht="15" customHeight="1" x14ac:dyDescent="0.25">
      <c r="A594" s="39" t="s">
        <v>1126</v>
      </c>
      <c r="B594" s="38" t="s">
        <v>1163</v>
      </c>
      <c r="C594" s="39" t="s">
        <v>1164</v>
      </c>
      <c r="E594" s="35">
        <v>6297</v>
      </c>
      <c r="F594" s="35">
        <v>5912</v>
      </c>
      <c r="H594" s="36">
        <f t="shared" si="31"/>
        <v>385</v>
      </c>
      <c r="I594" s="37">
        <f t="shared" si="29"/>
        <v>6.5121786197564271E-2</v>
      </c>
      <c r="J594" s="37">
        <f t="shared" si="30"/>
        <v>6.3288577054509965E-3</v>
      </c>
    </row>
    <row r="595" spans="1:10" ht="15" customHeight="1" x14ac:dyDescent="0.25">
      <c r="A595" s="39" t="s">
        <v>1126</v>
      </c>
      <c r="B595" s="38" t="s">
        <v>1165</v>
      </c>
      <c r="C595" s="39" t="s">
        <v>195</v>
      </c>
      <c r="E595" s="35">
        <v>5959</v>
      </c>
      <c r="F595" s="35">
        <v>6359</v>
      </c>
      <c r="H595" s="36">
        <f t="shared" si="31"/>
        <v>-400</v>
      </c>
      <c r="I595" s="37">
        <f t="shared" si="29"/>
        <v>-6.290297216543482E-2</v>
      </c>
      <c r="J595" s="37">
        <f t="shared" si="30"/>
        <v>-6.4757861843082187E-3</v>
      </c>
    </row>
    <row r="596" spans="1:10" ht="15" customHeight="1" x14ac:dyDescent="0.25">
      <c r="A596" s="41" t="s">
        <v>1126</v>
      </c>
      <c r="B596" s="42" t="s">
        <v>1166</v>
      </c>
      <c r="C596" s="41" t="s">
        <v>1167</v>
      </c>
      <c r="D596" s="43"/>
      <c r="E596" s="44">
        <v>4366</v>
      </c>
      <c r="F596" s="44">
        <v>4748</v>
      </c>
      <c r="G596" s="43"/>
      <c r="H596" s="45">
        <f t="shared" si="31"/>
        <v>-382</v>
      </c>
      <c r="I596" s="46">
        <f t="shared" si="29"/>
        <v>-8.0454928390901431E-2</v>
      </c>
      <c r="J596" s="46">
        <f t="shared" si="30"/>
        <v>-8.3525439037789306E-3</v>
      </c>
    </row>
    <row r="597" spans="1:10" ht="15" customHeight="1" x14ac:dyDescent="0.25">
      <c r="I597" s="37"/>
    </row>
    <row r="598" spans="1:10" ht="15" customHeight="1" x14ac:dyDescent="0.25">
      <c r="A598" s="2" t="s">
        <v>1192</v>
      </c>
      <c r="I598" s="37"/>
    </row>
    <row r="599" spans="1:10" ht="15" customHeight="1" x14ac:dyDescent="0.25">
      <c r="A599" s="2"/>
      <c r="F599" s="47"/>
      <c r="I599" s="37"/>
    </row>
    <row r="600" spans="1:10" ht="15" customHeight="1" x14ac:dyDescent="0.25">
      <c r="A600" s="48" t="s">
        <v>1193</v>
      </c>
      <c r="I600" s="37"/>
    </row>
    <row r="601" spans="1:10" ht="15" customHeight="1" x14ac:dyDescent="0.25">
      <c r="A601" s="48" t="s">
        <v>1194</v>
      </c>
      <c r="I601" s="37"/>
    </row>
    <row r="602" spans="1:10" ht="15" customHeight="1" x14ac:dyDescent="0.25">
      <c r="A602" s="2"/>
      <c r="I602" s="37"/>
    </row>
    <row r="603" spans="1:10" ht="15" customHeight="1" x14ac:dyDescent="0.25">
      <c r="A603" s="2" t="s">
        <v>1195</v>
      </c>
      <c r="I603" s="37"/>
    </row>
    <row r="604" spans="1:10" ht="15" customHeight="1" x14ac:dyDescent="0.25">
      <c r="A604" s="2" t="s">
        <v>1168</v>
      </c>
      <c r="I604" s="37"/>
    </row>
    <row r="605" spans="1:10" ht="15" customHeight="1" x14ac:dyDescent="0.25">
      <c r="I605" s="37"/>
    </row>
    <row r="606" spans="1:10" ht="15" customHeight="1" x14ac:dyDescent="0.25">
      <c r="A606" s="39"/>
      <c r="I606" s="37"/>
    </row>
    <row r="607" spans="1:10" ht="15" customHeight="1" x14ac:dyDescent="0.25">
      <c r="A607" s="39"/>
      <c r="I607" s="37"/>
    </row>
    <row r="608" spans="1:10" ht="15" customHeight="1" x14ac:dyDescent="0.25">
      <c r="I608" s="37"/>
    </row>
    <row r="609" spans="9:9" ht="15" customHeight="1" x14ac:dyDescent="0.25">
      <c r="I609" s="37"/>
    </row>
    <row r="610" spans="9:9" ht="15" customHeight="1" x14ac:dyDescent="0.25">
      <c r="I610" s="37"/>
    </row>
    <row r="611" spans="9:9" ht="15" customHeight="1" x14ac:dyDescent="0.25">
      <c r="I611" s="37"/>
    </row>
    <row r="612" spans="9:9" ht="15" customHeight="1" x14ac:dyDescent="0.25">
      <c r="I612" s="37"/>
    </row>
    <row r="613" spans="9:9" ht="15" customHeight="1" x14ac:dyDescent="0.25">
      <c r="I613" s="37"/>
    </row>
    <row r="614" spans="9:9" ht="15" customHeight="1" x14ac:dyDescent="0.25">
      <c r="I614" s="37"/>
    </row>
    <row r="615" spans="9:9" ht="15" customHeight="1" x14ac:dyDescent="0.25">
      <c r="I615" s="37"/>
    </row>
    <row r="616" spans="9:9" ht="15" customHeight="1" x14ac:dyDescent="0.25">
      <c r="I616" s="37"/>
    </row>
  </sheetData>
  <mergeCells count="8">
    <mergeCell ref="A4:A7"/>
    <mergeCell ref="E4:F4"/>
    <mergeCell ref="H4:J4"/>
    <mergeCell ref="B6:B7"/>
    <mergeCell ref="C6:C7"/>
    <mergeCell ref="H6:H7"/>
    <mergeCell ref="I6:I7"/>
    <mergeCell ref="E5:F5"/>
  </mergeCells>
  <pageMargins left="0" right="0" top="0.25" bottom="0.25" header="0.5" footer="0.5"/>
  <pageSetup scale="98" fitToHeight="27" orientation="portrait" horizontalDpi="96" verticalDpi="96" r:id="rId1"/>
  <headerFooter alignWithMargins="0"/>
  <rowBreaks count="19" manualBreakCount="19">
    <brk id="34" max="16383" man="1"/>
    <brk id="105" max="16383" man="1"/>
    <brk id="146" max="16383" man="1"/>
    <brk id="184" max="16383" man="1"/>
    <brk id="201" max="16383" man="1"/>
    <brk id="216" max="16383" man="1"/>
    <brk id="239" max="16383" man="1"/>
    <brk id="264" max="16383" man="1"/>
    <brk id="277" max="16383" man="1"/>
    <brk id="304" max="16383" man="1"/>
    <brk id="317" max="16383" man="1"/>
    <brk id="343" max="16383" man="1"/>
    <brk id="437" max="16383" man="1"/>
    <brk id="471" max="16383" man="1"/>
    <brk id="488" max="16383" man="1"/>
    <brk id="504" max="16383" man="1"/>
    <brk id="526" max="16383" man="1"/>
    <brk id="551" max="16383" man="1"/>
    <brk id="57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7DD1D-C22D-488F-BA3F-2CBCA2AD86F3}">
  <dimension ref="A1:K616"/>
  <sheetViews>
    <sheetView zoomScale="96" zoomScaleNormal="113" workbookViewId="0"/>
  </sheetViews>
  <sheetFormatPr defaultColWidth="11" defaultRowHeight="15" customHeight="1" x14ac:dyDescent="0.25"/>
  <cols>
    <col min="1" max="1" width="9.33203125" style="13" customWidth="1"/>
    <col min="2" max="2" width="11" style="13"/>
    <col min="3" max="3" width="29.33203125" style="13" customWidth="1"/>
    <col min="4" max="4" width="3.6640625" style="13" customWidth="1"/>
    <col min="5" max="6" width="11" style="13"/>
    <col min="7" max="7" width="3" style="13" customWidth="1"/>
    <col min="8" max="8" width="10" style="14" customWidth="1"/>
    <col min="9" max="9" width="9.6640625" style="13" customWidth="1"/>
    <col min="10" max="10" width="9.5546875" style="15" customWidth="1"/>
    <col min="11" max="11" width="5.33203125" style="13" customWidth="1"/>
    <col min="12" max="16384" width="11" style="13"/>
  </cols>
  <sheetData>
    <row r="1" spans="1:11" ht="15" customHeight="1" x14ac:dyDescent="0.3">
      <c r="A1" s="1" t="s">
        <v>1201</v>
      </c>
      <c r="B1" s="12"/>
    </row>
    <row r="2" spans="1:11" ht="15" customHeight="1" x14ac:dyDescent="0.25">
      <c r="A2" s="11" t="s">
        <v>1</v>
      </c>
      <c r="B2" s="12"/>
    </row>
    <row r="3" spans="1:11" ht="1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6"/>
    </row>
    <row r="4" spans="1:11" ht="15" customHeight="1" x14ac:dyDescent="0.25">
      <c r="A4" s="53" t="s">
        <v>1189</v>
      </c>
      <c r="B4" s="3"/>
      <c r="C4" s="3"/>
      <c r="D4" s="3"/>
      <c r="E4" s="55" t="s">
        <v>1188</v>
      </c>
      <c r="F4" s="55"/>
      <c r="G4" s="4"/>
      <c r="H4" s="55" t="s">
        <v>2</v>
      </c>
      <c r="I4" s="55"/>
      <c r="J4" s="55"/>
    </row>
    <row r="5" spans="1:11" ht="15" customHeight="1" x14ac:dyDescent="0.25">
      <c r="A5" s="53"/>
      <c r="B5" s="3"/>
      <c r="C5" s="3"/>
      <c r="D5" s="3"/>
      <c r="E5" s="3"/>
      <c r="F5" s="3"/>
      <c r="G5" s="3"/>
      <c r="H5" s="5"/>
      <c r="I5" s="3"/>
      <c r="J5" s="49" t="s">
        <v>3</v>
      </c>
    </row>
    <row r="6" spans="1:11" ht="15" customHeight="1" x14ac:dyDescent="0.25">
      <c r="A6" s="53"/>
      <c r="B6" s="53" t="s">
        <v>1190</v>
      </c>
      <c r="C6" s="56" t="s">
        <v>4</v>
      </c>
      <c r="D6" s="6"/>
      <c r="E6" s="7" t="s">
        <v>5</v>
      </c>
      <c r="F6" s="7" t="s">
        <v>5</v>
      </c>
      <c r="G6" s="6"/>
      <c r="H6" s="58" t="s">
        <v>6</v>
      </c>
      <c r="I6" s="56" t="s">
        <v>7</v>
      </c>
      <c r="J6" s="50" t="s">
        <v>8</v>
      </c>
    </row>
    <row r="7" spans="1:11" ht="15" customHeight="1" x14ac:dyDescent="0.25">
      <c r="A7" s="54"/>
      <c r="B7" s="54"/>
      <c r="C7" s="57"/>
      <c r="D7" s="8"/>
      <c r="E7" s="9" t="s">
        <v>9</v>
      </c>
      <c r="F7" s="9" t="s">
        <v>10</v>
      </c>
      <c r="G7" s="10"/>
      <c r="H7" s="55"/>
      <c r="I7" s="57"/>
      <c r="J7" s="51" t="s">
        <v>11</v>
      </c>
    </row>
    <row r="8" spans="1:11" ht="15" customHeight="1" x14ac:dyDescent="0.25">
      <c r="A8" s="17"/>
      <c r="B8" s="17"/>
      <c r="C8" s="18"/>
      <c r="D8" s="19"/>
      <c r="E8" s="20"/>
      <c r="F8" s="20"/>
      <c r="G8" s="21"/>
      <c r="H8" s="22"/>
      <c r="I8" s="23"/>
      <c r="J8" s="24"/>
    </row>
    <row r="9" spans="1:11" ht="15" customHeight="1" x14ac:dyDescent="0.25">
      <c r="A9" s="25" t="s">
        <v>12</v>
      </c>
      <c r="B9" s="17"/>
      <c r="C9" s="26" t="s">
        <v>13</v>
      </c>
      <c r="D9" s="19"/>
      <c r="E9" s="27">
        <v>7281310</v>
      </c>
      <c r="F9" s="27">
        <v>6726680</v>
      </c>
      <c r="G9" s="21"/>
      <c r="H9" s="28">
        <f>E9-F9</f>
        <v>554630</v>
      </c>
      <c r="I9" s="29">
        <f>H9/F9</f>
        <v>8.24522647130531E-2</v>
      </c>
      <c r="J9" s="29">
        <f>(E9/F9)^(1/10)-1</f>
        <v>7.9543775581751852E-3</v>
      </c>
    </row>
    <row r="10" spans="1:11" ht="15" customHeight="1" x14ac:dyDescent="0.25">
      <c r="A10" s="30"/>
      <c r="B10" s="30"/>
      <c r="C10" s="31"/>
      <c r="E10" s="30"/>
      <c r="F10" s="30"/>
      <c r="G10" s="30"/>
      <c r="H10" s="32"/>
      <c r="I10" s="33"/>
      <c r="J10" s="34"/>
    </row>
    <row r="11" spans="1:11" ht="15" customHeight="1" x14ac:dyDescent="0.25">
      <c r="A11" s="25" t="s">
        <v>14</v>
      </c>
      <c r="C11" s="26" t="s">
        <v>15</v>
      </c>
      <c r="E11" s="35">
        <v>217993</v>
      </c>
      <c r="F11" s="35">
        <v>210661</v>
      </c>
      <c r="H11" s="36">
        <f>E11-F11</f>
        <v>7332</v>
      </c>
      <c r="I11" s="37">
        <f>H11/F11</f>
        <v>3.4804733671633573E-2</v>
      </c>
      <c r="J11" s="37">
        <f>(E11/F11)^(1/10)-1</f>
        <v>3.4271338198943457E-3</v>
      </c>
    </row>
    <row r="12" spans="1:11" ht="15" customHeight="1" x14ac:dyDescent="0.25">
      <c r="A12" s="25" t="s">
        <v>14</v>
      </c>
      <c r="B12" s="38" t="s">
        <v>16</v>
      </c>
      <c r="C12" s="39" t="s">
        <v>17</v>
      </c>
      <c r="D12" s="35"/>
      <c r="E12" s="35">
        <v>7428</v>
      </c>
      <c r="F12" s="35">
        <v>6659</v>
      </c>
      <c r="H12" s="36">
        <f t="shared" ref="H12:H75" si="0">E12-F12</f>
        <v>769</v>
      </c>
      <c r="I12" s="37">
        <f t="shared" ref="I12:I75" si="1">H12/F12</f>
        <v>0.11548280522600991</v>
      </c>
      <c r="J12" s="37">
        <f t="shared" ref="J12:J75" si="2">(E12/F12)^(1/10)-1</f>
        <v>1.0988668773339816E-2</v>
      </c>
    </row>
    <row r="13" spans="1:11" ht="15" customHeight="1" x14ac:dyDescent="0.25">
      <c r="A13" s="25" t="s">
        <v>14</v>
      </c>
      <c r="B13" s="38" t="s">
        <v>18</v>
      </c>
      <c r="C13" s="39" t="s">
        <v>19</v>
      </c>
      <c r="E13" s="35">
        <v>29455</v>
      </c>
      <c r="F13" s="35">
        <v>29841</v>
      </c>
      <c r="H13" s="36">
        <f t="shared" si="0"/>
        <v>-386</v>
      </c>
      <c r="I13" s="37">
        <f t="shared" si="1"/>
        <v>-1.2935223350423913E-2</v>
      </c>
      <c r="J13" s="37">
        <f t="shared" si="2"/>
        <v>-1.3011140027147095E-3</v>
      </c>
    </row>
    <row r="14" spans="1:11" ht="15" customHeight="1" x14ac:dyDescent="0.25">
      <c r="A14" s="25" t="s">
        <v>14</v>
      </c>
      <c r="B14" s="38" t="s">
        <v>20</v>
      </c>
      <c r="C14" s="39" t="s">
        <v>21</v>
      </c>
      <c r="E14" s="35">
        <v>6814</v>
      </c>
      <c r="F14" s="35">
        <v>7901</v>
      </c>
      <c r="H14" s="36">
        <f t="shared" si="0"/>
        <v>-1087</v>
      </c>
      <c r="I14" s="37">
        <f t="shared" si="1"/>
        <v>-0.13757752183267941</v>
      </c>
      <c r="J14" s="37">
        <f t="shared" si="2"/>
        <v>-1.4692005042829526E-2</v>
      </c>
    </row>
    <row r="15" spans="1:11" ht="15" customHeight="1" x14ac:dyDescent="0.25">
      <c r="A15" s="25" t="s">
        <v>14</v>
      </c>
      <c r="B15" s="38" t="s">
        <v>22</v>
      </c>
      <c r="C15" s="39" t="s">
        <v>23</v>
      </c>
      <c r="D15" s="40"/>
      <c r="E15" s="35">
        <v>3511</v>
      </c>
      <c r="F15" s="35">
        <v>3457</v>
      </c>
      <c r="H15" s="36">
        <f t="shared" si="0"/>
        <v>54</v>
      </c>
      <c r="I15" s="37">
        <f t="shared" si="1"/>
        <v>1.5620480185131617E-2</v>
      </c>
      <c r="J15" s="37">
        <f t="shared" si="2"/>
        <v>1.5511754546539969E-3</v>
      </c>
    </row>
    <row r="16" spans="1:11" ht="15" customHeight="1" x14ac:dyDescent="0.25">
      <c r="A16" s="25" t="s">
        <v>14</v>
      </c>
      <c r="B16" s="38" t="s">
        <v>24</v>
      </c>
      <c r="C16" s="39" t="s">
        <v>25</v>
      </c>
      <c r="E16" s="35">
        <v>5730</v>
      </c>
      <c r="F16" s="35">
        <v>5840</v>
      </c>
      <c r="H16" s="36">
        <f t="shared" si="0"/>
        <v>-110</v>
      </c>
      <c r="I16" s="37">
        <f t="shared" si="1"/>
        <v>-1.8835616438356163E-2</v>
      </c>
      <c r="J16" s="37">
        <f t="shared" si="2"/>
        <v>-1.8997198550018135E-3</v>
      </c>
    </row>
    <row r="17" spans="1:10" ht="15" customHeight="1" x14ac:dyDescent="0.25">
      <c r="A17" s="25" t="s">
        <v>14</v>
      </c>
      <c r="B17" s="38" t="s">
        <v>26</v>
      </c>
      <c r="C17" s="39" t="s">
        <v>27</v>
      </c>
      <c r="E17" s="35">
        <v>387</v>
      </c>
      <c r="F17" s="35">
        <v>378</v>
      </c>
      <c r="H17" s="36">
        <f t="shared" si="0"/>
        <v>9</v>
      </c>
      <c r="I17" s="37">
        <f t="shared" si="1"/>
        <v>2.3809523809523808E-2</v>
      </c>
      <c r="J17" s="37">
        <f t="shared" si="2"/>
        <v>2.3558203352505025E-3</v>
      </c>
    </row>
    <row r="18" spans="1:10" ht="15" customHeight="1" x14ac:dyDescent="0.25">
      <c r="A18" s="25" t="s">
        <v>14</v>
      </c>
      <c r="B18" s="38" t="s">
        <v>28</v>
      </c>
      <c r="C18" s="39" t="s">
        <v>29</v>
      </c>
      <c r="E18" s="35">
        <v>37068</v>
      </c>
      <c r="F18" s="35">
        <v>31960</v>
      </c>
      <c r="H18" s="36">
        <f t="shared" si="0"/>
        <v>5108</v>
      </c>
      <c r="I18" s="37">
        <f t="shared" si="1"/>
        <v>0.15982478097622027</v>
      </c>
      <c r="J18" s="37">
        <f t="shared" si="2"/>
        <v>1.4937357948817231E-2</v>
      </c>
    </row>
    <row r="19" spans="1:10" ht="15" customHeight="1" x14ac:dyDescent="0.25">
      <c r="A19" s="25" t="s">
        <v>14</v>
      </c>
      <c r="B19" s="38" t="s">
        <v>30</v>
      </c>
      <c r="C19" s="39" t="s">
        <v>31</v>
      </c>
      <c r="E19" s="35">
        <v>3369</v>
      </c>
      <c r="F19" s="35">
        <v>3187</v>
      </c>
      <c r="H19" s="36">
        <f t="shared" si="0"/>
        <v>182</v>
      </c>
      <c r="I19" s="37">
        <f t="shared" si="1"/>
        <v>5.7106997176027609E-2</v>
      </c>
      <c r="J19" s="37">
        <f t="shared" si="2"/>
        <v>5.5690426833281403E-3</v>
      </c>
    </row>
    <row r="20" spans="1:10" ht="15" customHeight="1" x14ac:dyDescent="0.25">
      <c r="A20" s="25" t="s">
        <v>14</v>
      </c>
      <c r="B20" s="38" t="s">
        <v>32</v>
      </c>
      <c r="C20" s="39" t="s">
        <v>33</v>
      </c>
      <c r="E20" s="35">
        <v>1339</v>
      </c>
      <c r="F20" s="35">
        <v>1321</v>
      </c>
      <c r="H20" s="36">
        <f t="shared" si="0"/>
        <v>18</v>
      </c>
      <c r="I20" s="37">
        <f t="shared" si="1"/>
        <v>1.3626040878122634E-2</v>
      </c>
      <c r="J20" s="37">
        <f t="shared" si="2"/>
        <v>1.3543203815487015E-3</v>
      </c>
    </row>
    <row r="21" spans="1:10" ht="15" customHeight="1" x14ac:dyDescent="0.25">
      <c r="A21" s="25" t="s">
        <v>14</v>
      </c>
      <c r="B21" s="38" t="s">
        <v>34</v>
      </c>
      <c r="C21" s="39" t="s">
        <v>35</v>
      </c>
      <c r="E21" s="35">
        <v>1464</v>
      </c>
      <c r="F21" s="35">
        <v>1469</v>
      </c>
      <c r="H21" s="36">
        <f t="shared" si="0"/>
        <v>-5</v>
      </c>
      <c r="I21" s="37">
        <f t="shared" si="1"/>
        <v>-3.4036759700476512E-3</v>
      </c>
      <c r="J21" s="37">
        <f t="shared" si="2"/>
        <v>-3.4089004904136466E-4</v>
      </c>
    </row>
    <row r="22" spans="1:10" ht="15" customHeight="1" x14ac:dyDescent="0.25">
      <c r="A22" s="25" t="s">
        <v>14</v>
      </c>
      <c r="B22" s="38" t="s">
        <v>36</v>
      </c>
      <c r="C22" s="39" t="s">
        <v>37</v>
      </c>
      <c r="E22" s="35">
        <v>30856</v>
      </c>
      <c r="F22" s="35">
        <v>29382</v>
      </c>
      <c r="H22" s="36">
        <f t="shared" si="0"/>
        <v>1474</v>
      </c>
      <c r="I22" s="37">
        <f t="shared" si="1"/>
        <v>5.0166768769995235E-2</v>
      </c>
      <c r="J22" s="37">
        <f t="shared" si="2"/>
        <v>4.9068974793973208E-3</v>
      </c>
    </row>
    <row r="23" spans="1:10" ht="15" customHeight="1" x14ac:dyDescent="0.25">
      <c r="A23" s="25" t="s">
        <v>14</v>
      </c>
      <c r="B23" s="38" t="s">
        <v>38</v>
      </c>
      <c r="C23" s="39" t="s">
        <v>39</v>
      </c>
      <c r="E23" s="35">
        <v>21587</v>
      </c>
      <c r="F23" s="35">
        <v>20127</v>
      </c>
      <c r="H23" s="36">
        <f t="shared" si="0"/>
        <v>1460</v>
      </c>
      <c r="I23" s="37">
        <f t="shared" si="1"/>
        <v>7.253937496894719E-2</v>
      </c>
      <c r="J23" s="37">
        <f t="shared" si="2"/>
        <v>7.0274861420018819E-3</v>
      </c>
    </row>
    <row r="24" spans="1:10" ht="15" customHeight="1" x14ac:dyDescent="0.25">
      <c r="A24" s="25" t="s">
        <v>14</v>
      </c>
      <c r="B24" s="38" t="s">
        <v>40</v>
      </c>
      <c r="C24" s="39" t="s">
        <v>41</v>
      </c>
      <c r="E24" s="35">
        <v>11472</v>
      </c>
      <c r="F24" s="35">
        <v>11337</v>
      </c>
      <c r="H24" s="36">
        <f t="shared" si="0"/>
        <v>135</v>
      </c>
      <c r="I24" s="37">
        <f t="shared" si="1"/>
        <v>1.190791214607039E-2</v>
      </c>
      <c r="J24" s="37">
        <f t="shared" si="2"/>
        <v>1.1844579991395765E-3</v>
      </c>
    </row>
    <row r="25" spans="1:10" ht="15" customHeight="1" x14ac:dyDescent="0.25">
      <c r="A25" s="25" t="s">
        <v>14</v>
      </c>
      <c r="B25" s="38" t="s">
        <v>42</v>
      </c>
      <c r="C25" s="39" t="s">
        <v>43</v>
      </c>
      <c r="E25" s="35">
        <v>5394</v>
      </c>
      <c r="F25" s="35">
        <v>5329</v>
      </c>
      <c r="H25" s="36">
        <f t="shared" si="0"/>
        <v>65</v>
      </c>
      <c r="I25" s="37">
        <f t="shared" si="1"/>
        <v>1.2197410395946707E-2</v>
      </c>
      <c r="J25" s="37">
        <f t="shared" si="2"/>
        <v>1.2130973483517327E-3</v>
      </c>
    </row>
    <row r="26" spans="1:10" ht="15" customHeight="1" x14ac:dyDescent="0.25">
      <c r="A26" s="25" t="s">
        <v>14</v>
      </c>
      <c r="B26" s="38" t="s">
        <v>44</v>
      </c>
      <c r="C26" s="39" t="s">
        <v>45</v>
      </c>
      <c r="E26" s="35">
        <v>797</v>
      </c>
      <c r="F26" s="35">
        <v>791</v>
      </c>
      <c r="H26" s="36">
        <f t="shared" si="0"/>
        <v>6</v>
      </c>
      <c r="I26" s="37">
        <f t="shared" si="1"/>
        <v>7.5853350189633373E-3</v>
      </c>
      <c r="J26" s="37">
        <f t="shared" si="2"/>
        <v>7.5595669359662665E-4</v>
      </c>
    </row>
    <row r="27" spans="1:10" ht="15" customHeight="1" x14ac:dyDescent="0.25">
      <c r="A27" s="25" t="s">
        <v>14</v>
      </c>
      <c r="B27" s="38" t="s">
        <v>46</v>
      </c>
      <c r="C27" s="39" t="s">
        <v>47</v>
      </c>
      <c r="E27" s="35">
        <v>4710</v>
      </c>
      <c r="F27" s="35">
        <v>5462</v>
      </c>
      <c r="H27" s="36">
        <f t="shared" si="0"/>
        <v>-752</v>
      </c>
      <c r="I27" s="37">
        <f t="shared" si="1"/>
        <v>-0.13767850604174295</v>
      </c>
      <c r="J27" s="37">
        <f t="shared" si="2"/>
        <v>-1.4703542983265927E-2</v>
      </c>
    </row>
    <row r="28" spans="1:10" ht="15" customHeight="1" x14ac:dyDescent="0.25">
      <c r="A28" s="25" t="s">
        <v>14</v>
      </c>
      <c r="B28" s="38" t="s">
        <v>48</v>
      </c>
      <c r="C28" s="39" t="s">
        <v>49</v>
      </c>
      <c r="E28" s="35">
        <v>4655</v>
      </c>
      <c r="F28" s="35">
        <v>4725</v>
      </c>
      <c r="H28" s="36">
        <f t="shared" si="0"/>
        <v>-70</v>
      </c>
      <c r="I28" s="37">
        <f t="shared" si="1"/>
        <v>-1.4814814814814815E-2</v>
      </c>
      <c r="J28" s="37">
        <f t="shared" si="2"/>
        <v>-1.49145170046594E-3</v>
      </c>
    </row>
    <row r="29" spans="1:10" ht="15" customHeight="1" x14ac:dyDescent="0.25">
      <c r="A29" s="25" t="s">
        <v>14</v>
      </c>
      <c r="B29" s="38" t="s">
        <v>50</v>
      </c>
      <c r="C29" s="39" t="s">
        <v>51</v>
      </c>
      <c r="E29" s="35">
        <v>6616</v>
      </c>
      <c r="F29" s="35">
        <v>6533</v>
      </c>
      <c r="H29" s="36">
        <f t="shared" si="0"/>
        <v>83</v>
      </c>
      <c r="I29" s="37">
        <f t="shared" si="1"/>
        <v>1.2704729833154753E-2</v>
      </c>
      <c r="J29" s="37">
        <f t="shared" si="2"/>
        <v>1.2632674372299313E-3</v>
      </c>
    </row>
    <row r="30" spans="1:10" ht="15" customHeight="1" x14ac:dyDescent="0.25">
      <c r="A30" s="25" t="s">
        <v>14</v>
      </c>
      <c r="B30" s="38" t="s">
        <v>52</v>
      </c>
      <c r="C30" s="39" t="s">
        <v>53</v>
      </c>
      <c r="E30" s="35">
        <v>15571</v>
      </c>
      <c r="F30" s="35">
        <v>14675</v>
      </c>
      <c r="H30" s="36">
        <f t="shared" si="0"/>
        <v>896</v>
      </c>
      <c r="I30" s="37">
        <f t="shared" si="1"/>
        <v>6.1056218057921635E-2</v>
      </c>
      <c r="J30" s="37">
        <f t="shared" si="2"/>
        <v>5.9440807676001128E-3</v>
      </c>
    </row>
    <row r="31" spans="1:10" ht="15" customHeight="1" x14ac:dyDescent="0.25">
      <c r="A31" s="25" t="s">
        <v>14</v>
      </c>
      <c r="B31" s="38" t="s">
        <v>54</v>
      </c>
      <c r="C31" s="39" t="s">
        <v>55</v>
      </c>
      <c r="E31" s="35">
        <v>868</v>
      </c>
      <c r="F31" s="35">
        <v>867</v>
      </c>
      <c r="H31" s="36">
        <f t="shared" si="0"/>
        <v>1</v>
      </c>
      <c r="I31" s="37">
        <f t="shared" si="1"/>
        <v>1.1534025374855825E-3</v>
      </c>
      <c r="J31" s="37">
        <f t="shared" si="2"/>
        <v>1.1528043225927931E-4</v>
      </c>
    </row>
    <row r="32" spans="1:10" ht="15" customHeight="1" x14ac:dyDescent="0.25">
      <c r="A32" s="25" t="s">
        <v>14</v>
      </c>
      <c r="B32" s="38" t="s">
        <v>56</v>
      </c>
      <c r="C32" s="39" t="s">
        <v>57</v>
      </c>
      <c r="E32" s="35">
        <v>8742</v>
      </c>
      <c r="F32" s="35">
        <v>8495</v>
      </c>
      <c r="H32" s="36">
        <f t="shared" si="0"/>
        <v>247</v>
      </c>
      <c r="I32" s="37">
        <f t="shared" si="1"/>
        <v>2.9075927015891703E-2</v>
      </c>
      <c r="J32" s="37">
        <f t="shared" si="2"/>
        <v>2.8702353923479862E-3</v>
      </c>
    </row>
    <row r="33" spans="1:10" ht="15" customHeight="1" x14ac:dyDescent="0.25">
      <c r="A33" s="25" t="s">
        <v>14</v>
      </c>
      <c r="B33" s="38" t="s">
        <v>58</v>
      </c>
      <c r="C33" s="39" t="s">
        <v>59</v>
      </c>
      <c r="E33" s="35">
        <v>7891</v>
      </c>
      <c r="F33" s="35">
        <v>8677</v>
      </c>
      <c r="H33" s="36">
        <f t="shared" si="0"/>
        <v>-786</v>
      </c>
      <c r="I33" s="37">
        <f t="shared" si="1"/>
        <v>-9.0584303330644225E-2</v>
      </c>
      <c r="J33" s="37">
        <f t="shared" si="2"/>
        <v>-9.4503597334653078E-3</v>
      </c>
    </row>
    <row r="34" spans="1:10" ht="15" customHeight="1" x14ac:dyDescent="0.25">
      <c r="A34" s="25" t="s">
        <v>14</v>
      </c>
      <c r="B34" s="38" t="s">
        <v>60</v>
      </c>
      <c r="C34" s="39" t="s">
        <v>61</v>
      </c>
      <c r="E34" s="35">
        <v>2269</v>
      </c>
      <c r="F34" s="35">
        <v>2248</v>
      </c>
      <c r="H34" s="36">
        <f t="shared" si="0"/>
        <v>21</v>
      </c>
      <c r="I34" s="37">
        <f t="shared" si="1"/>
        <v>9.341637010676156E-3</v>
      </c>
      <c r="J34" s="37">
        <f t="shared" si="2"/>
        <v>9.3025980011729459E-4</v>
      </c>
    </row>
    <row r="35" spans="1:10" ht="15" customHeight="1" x14ac:dyDescent="0.25">
      <c r="A35" s="39" t="s">
        <v>62</v>
      </c>
      <c r="C35" s="26" t="s">
        <v>63</v>
      </c>
      <c r="E35" s="35">
        <v>755234</v>
      </c>
      <c r="F35" s="35">
        <v>700711</v>
      </c>
      <c r="H35" s="36">
        <f t="shared" si="0"/>
        <v>54523</v>
      </c>
      <c r="I35" s="37">
        <f t="shared" si="1"/>
        <v>7.7810966289954056E-2</v>
      </c>
      <c r="J35" s="37">
        <f t="shared" si="2"/>
        <v>7.5213544685792666E-3</v>
      </c>
    </row>
    <row r="36" spans="1:10" ht="15" customHeight="1" x14ac:dyDescent="0.25">
      <c r="A36" s="39" t="s">
        <v>62</v>
      </c>
      <c r="B36" s="38" t="s">
        <v>64</v>
      </c>
      <c r="C36" s="39" t="s">
        <v>65</v>
      </c>
      <c r="E36" s="35">
        <v>5219</v>
      </c>
      <c r="F36" s="35">
        <v>4658</v>
      </c>
      <c r="H36" s="36">
        <f t="shared" si="0"/>
        <v>561</v>
      </c>
      <c r="I36" s="37">
        <f t="shared" si="1"/>
        <v>0.12043795620437957</v>
      </c>
      <c r="J36" s="37">
        <f t="shared" si="2"/>
        <v>1.1436870709014224E-2</v>
      </c>
    </row>
    <row r="37" spans="1:10" ht="15" customHeight="1" x14ac:dyDescent="0.25">
      <c r="A37" s="39" t="s">
        <v>62</v>
      </c>
      <c r="B37" s="38" t="s">
        <v>66</v>
      </c>
      <c r="C37" s="39" t="s">
        <v>67</v>
      </c>
      <c r="E37" s="35">
        <v>1403</v>
      </c>
      <c r="F37" s="35">
        <v>1431</v>
      </c>
      <c r="H37" s="36">
        <f t="shared" si="0"/>
        <v>-28</v>
      </c>
      <c r="I37" s="37">
        <f t="shared" si="1"/>
        <v>-1.9566736547868623E-2</v>
      </c>
      <c r="J37" s="37">
        <f t="shared" si="2"/>
        <v>-1.9741188045929725E-3</v>
      </c>
    </row>
    <row r="38" spans="1:10" ht="15" customHeight="1" x14ac:dyDescent="0.25">
      <c r="A38" s="39" t="s">
        <v>62</v>
      </c>
      <c r="B38" s="38" t="s">
        <v>68</v>
      </c>
      <c r="C38" s="39" t="s">
        <v>69</v>
      </c>
      <c r="E38" s="35">
        <v>21956</v>
      </c>
      <c r="F38" s="35">
        <v>20361</v>
      </c>
      <c r="H38" s="36">
        <f t="shared" si="0"/>
        <v>1595</v>
      </c>
      <c r="I38" s="37">
        <f t="shared" si="1"/>
        <v>7.833603457590492E-2</v>
      </c>
      <c r="J38" s="37">
        <f t="shared" si="2"/>
        <v>7.5704262993794291E-3</v>
      </c>
    </row>
    <row r="39" spans="1:10" ht="15" customHeight="1" x14ac:dyDescent="0.25">
      <c r="A39" s="39" t="s">
        <v>62</v>
      </c>
      <c r="B39" s="38" t="s">
        <v>70</v>
      </c>
      <c r="C39" s="39" t="s">
        <v>71</v>
      </c>
      <c r="E39" s="35">
        <v>6984</v>
      </c>
      <c r="F39" s="35">
        <v>6244</v>
      </c>
      <c r="H39" s="36">
        <f t="shared" si="0"/>
        <v>740</v>
      </c>
      <c r="I39" s="37">
        <f t="shared" si="1"/>
        <v>0.11851377322229339</v>
      </c>
      <c r="J39" s="37">
        <f t="shared" si="2"/>
        <v>1.1263037319112712E-2</v>
      </c>
    </row>
    <row r="40" spans="1:10" ht="15" customHeight="1" x14ac:dyDescent="0.25">
      <c r="A40" s="39" t="s">
        <v>62</v>
      </c>
      <c r="B40" s="38" t="s">
        <v>72</v>
      </c>
      <c r="C40" s="39" t="s">
        <v>73</v>
      </c>
      <c r="E40" s="35">
        <v>5202</v>
      </c>
      <c r="F40" s="35">
        <v>4889</v>
      </c>
      <c r="H40" s="36">
        <f t="shared" si="0"/>
        <v>313</v>
      </c>
      <c r="I40" s="37">
        <f t="shared" si="1"/>
        <v>6.4021272243812641E-2</v>
      </c>
      <c r="J40" s="37">
        <f t="shared" si="2"/>
        <v>6.2248325857987563E-3</v>
      </c>
    </row>
    <row r="41" spans="1:10" ht="15" customHeight="1" x14ac:dyDescent="0.25">
      <c r="A41" s="39" t="s">
        <v>62</v>
      </c>
      <c r="B41" s="38" t="s">
        <v>74</v>
      </c>
      <c r="C41" s="39" t="s">
        <v>75</v>
      </c>
      <c r="E41" s="35">
        <v>21106</v>
      </c>
      <c r="F41" s="35">
        <v>19526</v>
      </c>
      <c r="H41" s="36">
        <f t="shared" si="0"/>
        <v>1580</v>
      </c>
      <c r="I41" s="37">
        <f t="shared" si="1"/>
        <v>8.0917750691385848E-2</v>
      </c>
      <c r="J41" s="37">
        <f t="shared" si="2"/>
        <v>7.8113959445174075E-3</v>
      </c>
    </row>
    <row r="42" spans="1:10" ht="15" customHeight="1" x14ac:dyDescent="0.25">
      <c r="A42" s="39" t="s">
        <v>62</v>
      </c>
      <c r="B42" s="38" t="s">
        <v>76</v>
      </c>
      <c r="C42" s="39" t="s">
        <v>77</v>
      </c>
      <c r="E42" s="35">
        <v>6451</v>
      </c>
      <c r="F42" s="35">
        <v>6135</v>
      </c>
      <c r="H42" s="36">
        <f t="shared" si="0"/>
        <v>316</v>
      </c>
      <c r="I42" s="37">
        <f t="shared" si="1"/>
        <v>5.1507742461287691E-2</v>
      </c>
      <c r="J42" s="37">
        <f t="shared" si="2"/>
        <v>5.0351418742116127E-3</v>
      </c>
    </row>
    <row r="43" spans="1:10" ht="15" customHeight="1" x14ac:dyDescent="0.25">
      <c r="A43" s="39" t="s">
        <v>62</v>
      </c>
      <c r="B43" s="38" t="s">
        <v>78</v>
      </c>
      <c r="C43" s="39" t="s">
        <v>79</v>
      </c>
      <c r="E43" s="35">
        <v>6768</v>
      </c>
      <c r="F43" s="35">
        <v>6277</v>
      </c>
      <c r="H43" s="36">
        <f t="shared" si="0"/>
        <v>491</v>
      </c>
      <c r="I43" s="37">
        <f t="shared" si="1"/>
        <v>7.8222080611757214E-2</v>
      </c>
      <c r="J43" s="37">
        <f t="shared" si="2"/>
        <v>7.5597782174348094E-3</v>
      </c>
    </row>
    <row r="44" spans="1:10" ht="15" customHeight="1" x14ac:dyDescent="0.25">
      <c r="A44" s="39" t="s">
        <v>62</v>
      </c>
      <c r="B44" s="38" t="s">
        <v>80</v>
      </c>
      <c r="C44" s="39" t="s">
        <v>81</v>
      </c>
      <c r="E44" s="35">
        <v>3692</v>
      </c>
      <c r="F44" s="35">
        <v>3540</v>
      </c>
      <c r="H44" s="36">
        <f t="shared" si="0"/>
        <v>152</v>
      </c>
      <c r="I44" s="37">
        <f t="shared" si="1"/>
        <v>4.2937853107344631E-2</v>
      </c>
      <c r="J44" s="37">
        <f t="shared" si="2"/>
        <v>4.2130088234746399E-3</v>
      </c>
    </row>
    <row r="45" spans="1:10" ht="15" customHeight="1" x14ac:dyDescent="0.25">
      <c r="A45" s="39" t="s">
        <v>62</v>
      </c>
      <c r="B45" s="38" t="s">
        <v>82</v>
      </c>
      <c r="C45" s="39" t="s">
        <v>83</v>
      </c>
      <c r="E45" s="35">
        <v>14251</v>
      </c>
      <c r="F45" s="35">
        <v>13553</v>
      </c>
      <c r="H45" s="36">
        <f t="shared" si="0"/>
        <v>698</v>
      </c>
      <c r="I45" s="37">
        <f t="shared" si="1"/>
        <v>5.1501512580240535E-2</v>
      </c>
      <c r="J45" s="37">
        <f t="shared" si="2"/>
        <v>5.0345464181991151E-3</v>
      </c>
    </row>
    <row r="46" spans="1:10" ht="15" customHeight="1" x14ac:dyDescent="0.25">
      <c r="A46" s="39" t="s">
        <v>62</v>
      </c>
      <c r="B46" s="38" t="s">
        <v>84</v>
      </c>
      <c r="C46" s="39" t="s">
        <v>85</v>
      </c>
      <c r="E46" s="35">
        <v>8234</v>
      </c>
      <c r="F46" s="35">
        <v>7296</v>
      </c>
      <c r="H46" s="36">
        <f t="shared" si="0"/>
        <v>938</v>
      </c>
      <c r="I46" s="37">
        <f t="shared" si="1"/>
        <v>0.12856359649122806</v>
      </c>
      <c r="J46" s="37">
        <f t="shared" si="2"/>
        <v>1.2168002090069852E-2</v>
      </c>
    </row>
    <row r="47" spans="1:10" ht="15" customHeight="1" x14ac:dyDescent="0.25">
      <c r="A47" s="39" t="s">
        <v>62</v>
      </c>
      <c r="B47" s="38" t="s">
        <v>86</v>
      </c>
      <c r="C47" s="39" t="s">
        <v>87</v>
      </c>
      <c r="E47" s="35">
        <v>11617</v>
      </c>
      <c r="F47" s="35">
        <v>9472</v>
      </c>
      <c r="H47" s="36">
        <f t="shared" si="0"/>
        <v>2145</v>
      </c>
      <c r="I47" s="37">
        <f t="shared" si="1"/>
        <v>0.22645692567567569</v>
      </c>
      <c r="J47" s="37">
        <f t="shared" si="2"/>
        <v>2.0622715533920699E-2</v>
      </c>
    </row>
    <row r="48" spans="1:10" ht="15" customHeight="1" x14ac:dyDescent="0.25">
      <c r="A48" s="39" t="s">
        <v>62</v>
      </c>
      <c r="B48" s="38" t="s">
        <v>88</v>
      </c>
      <c r="C48" s="39" t="s">
        <v>89</v>
      </c>
      <c r="E48" s="35">
        <v>17199</v>
      </c>
      <c r="F48" s="35">
        <v>15358</v>
      </c>
      <c r="H48" s="36">
        <f t="shared" si="0"/>
        <v>1841</v>
      </c>
      <c r="I48" s="37">
        <f t="shared" si="1"/>
        <v>0.11987237921604375</v>
      </c>
      <c r="J48" s="37">
        <f t="shared" si="2"/>
        <v>1.138580358844421E-2</v>
      </c>
    </row>
    <row r="49" spans="1:10" ht="15" customHeight="1" x14ac:dyDescent="0.25">
      <c r="A49" s="39" t="s">
        <v>62</v>
      </c>
      <c r="B49" s="38" t="s">
        <v>90</v>
      </c>
      <c r="C49" s="39" t="s">
        <v>91</v>
      </c>
      <c r="E49" s="35">
        <v>5755</v>
      </c>
      <c r="F49" s="35">
        <v>5631</v>
      </c>
      <c r="H49" s="36">
        <f t="shared" si="0"/>
        <v>124</v>
      </c>
      <c r="I49" s="37">
        <f t="shared" si="1"/>
        <v>2.2020955425324097E-2</v>
      </c>
      <c r="J49" s="37">
        <f t="shared" si="2"/>
        <v>2.180573590232715E-3</v>
      </c>
    </row>
    <row r="50" spans="1:10" ht="15" customHeight="1" x14ac:dyDescent="0.25">
      <c r="A50" s="39" t="s">
        <v>62</v>
      </c>
      <c r="B50" s="38" t="s">
        <v>92</v>
      </c>
      <c r="C50" s="39" t="s">
        <v>93</v>
      </c>
      <c r="E50" s="35">
        <v>23213</v>
      </c>
      <c r="F50" s="35">
        <v>21124</v>
      </c>
      <c r="H50" s="36">
        <f t="shared" si="0"/>
        <v>2089</v>
      </c>
      <c r="I50" s="37">
        <f t="shared" si="1"/>
        <v>9.8892255254686617E-2</v>
      </c>
      <c r="J50" s="37">
        <f t="shared" si="2"/>
        <v>9.4748682059564437E-3</v>
      </c>
    </row>
    <row r="51" spans="1:10" ht="15" customHeight="1" x14ac:dyDescent="0.25">
      <c r="A51" s="39" t="s">
        <v>62</v>
      </c>
      <c r="B51" s="38" t="s">
        <v>94</v>
      </c>
      <c r="C51" s="39" t="s">
        <v>95</v>
      </c>
      <c r="E51" s="35">
        <v>4229</v>
      </c>
      <c r="F51" s="35">
        <v>4143</v>
      </c>
      <c r="H51" s="36">
        <f t="shared" si="0"/>
        <v>86</v>
      </c>
      <c r="I51" s="37">
        <f t="shared" si="1"/>
        <v>2.075790489983104E-2</v>
      </c>
      <c r="J51" s="37">
        <f t="shared" si="2"/>
        <v>2.0566515520250572E-3</v>
      </c>
    </row>
    <row r="52" spans="1:10" ht="15" customHeight="1" x14ac:dyDescent="0.25">
      <c r="A52" s="39" t="s">
        <v>62</v>
      </c>
      <c r="B52" s="38" t="s">
        <v>96</v>
      </c>
      <c r="C52" s="39" t="s">
        <v>97</v>
      </c>
      <c r="E52" s="35">
        <v>27012</v>
      </c>
      <c r="F52" s="35">
        <v>25305</v>
      </c>
      <c r="H52" s="36">
        <f t="shared" si="0"/>
        <v>1707</v>
      </c>
      <c r="I52" s="37">
        <f t="shared" si="1"/>
        <v>6.7457024303497329E-2</v>
      </c>
      <c r="J52" s="37">
        <f t="shared" si="2"/>
        <v>6.5492740179766695E-3</v>
      </c>
    </row>
    <row r="53" spans="1:10" ht="15" customHeight="1" x14ac:dyDescent="0.25">
      <c r="A53" s="39" t="s">
        <v>62</v>
      </c>
      <c r="B53" s="38" t="s">
        <v>98</v>
      </c>
      <c r="C53" s="39" t="s">
        <v>99</v>
      </c>
      <c r="E53" s="35">
        <v>11686</v>
      </c>
      <c r="F53" s="35">
        <v>11128</v>
      </c>
      <c r="H53" s="36">
        <f t="shared" si="0"/>
        <v>558</v>
      </c>
      <c r="I53" s="37">
        <f t="shared" si="1"/>
        <v>5.0143781452192671E-2</v>
      </c>
      <c r="J53" s="37">
        <f t="shared" si="2"/>
        <v>4.9046977962190486E-3</v>
      </c>
    </row>
    <row r="54" spans="1:10" ht="15" customHeight="1" x14ac:dyDescent="0.25">
      <c r="A54" s="39" t="s">
        <v>62</v>
      </c>
      <c r="B54" s="38" t="s">
        <v>100</v>
      </c>
      <c r="C54" s="39" t="s">
        <v>101</v>
      </c>
      <c r="E54" s="35">
        <v>33322</v>
      </c>
      <c r="F54" s="35">
        <v>29348</v>
      </c>
      <c r="H54" s="36">
        <f t="shared" si="0"/>
        <v>3974</v>
      </c>
      <c r="I54" s="37">
        <f t="shared" si="1"/>
        <v>0.13540956794330108</v>
      </c>
      <c r="J54" s="37">
        <f t="shared" si="2"/>
        <v>1.278032296354592E-2</v>
      </c>
    </row>
    <row r="55" spans="1:10" ht="15" customHeight="1" x14ac:dyDescent="0.25">
      <c r="A55" s="39" t="s">
        <v>62</v>
      </c>
      <c r="B55" s="38" t="s">
        <v>102</v>
      </c>
      <c r="C55" s="39" t="s">
        <v>103</v>
      </c>
      <c r="E55" s="35">
        <v>8563</v>
      </c>
      <c r="F55" s="35">
        <v>7689</v>
      </c>
      <c r="H55" s="36">
        <f t="shared" si="0"/>
        <v>874</v>
      </c>
      <c r="I55" s="37">
        <f t="shared" si="1"/>
        <v>0.11366887761737547</v>
      </c>
      <c r="J55" s="37">
        <f t="shared" si="2"/>
        <v>1.0824147762185543E-2</v>
      </c>
    </row>
    <row r="56" spans="1:10" ht="15" customHeight="1" x14ac:dyDescent="0.25">
      <c r="A56" s="39" t="s">
        <v>62</v>
      </c>
      <c r="B56" s="38" t="s">
        <v>104</v>
      </c>
      <c r="C56" s="39" t="s">
        <v>105</v>
      </c>
      <c r="E56" s="35">
        <v>25237</v>
      </c>
      <c r="F56" s="35">
        <v>23377</v>
      </c>
      <c r="H56" s="36">
        <f t="shared" si="0"/>
        <v>1860</v>
      </c>
      <c r="I56" s="37">
        <f t="shared" si="1"/>
        <v>7.9565384779911874E-2</v>
      </c>
      <c r="J56" s="37">
        <f t="shared" si="2"/>
        <v>7.6852348444442775E-3</v>
      </c>
    </row>
    <row r="57" spans="1:10" ht="15" customHeight="1" x14ac:dyDescent="0.25">
      <c r="A57" s="39" t="s">
        <v>62</v>
      </c>
      <c r="B57" s="38" t="s">
        <v>106</v>
      </c>
      <c r="C57" s="39" t="s">
        <v>107</v>
      </c>
      <c r="E57" s="35">
        <v>8691</v>
      </c>
      <c r="F57" s="35">
        <v>8119</v>
      </c>
      <c r="H57" s="36">
        <f t="shared" si="0"/>
        <v>572</v>
      </c>
      <c r="I57" s="37">
        <f t="shared" si="1"/>
        <v>7.0452026111590099E-2</v>
      </c>
      <c r="J57" s="37">
        <f t="shared" si="2"/>
        <v>6.8313291620447636E-3</v>
      </c>
    </row>
    <row r="58" spans="1:10" ht="15" customHeight="1" x14ac:dyDescent="0.25">
      <c r="A58" s="39" t="s">
        <v>62</v>
      </c>
      <c r="B58" s="38" t="s">
        <v>108</v>
      </c>
      <c r="C58" s="39" t="s">
        <v>109</v>
      </c>
      <c r="E58" s="35">
        <v>37982</v>
      </c>
      <c r="F58" s="35">
        <v>34979</v>
      </c>
      <c r="H58" s="36">
        <f t="shared" si="0"/>
        <v>3003</v>
      </c>
      <c r="I58" s="37">
        <f t="shared" si="1"/>
        <v>8.5851510906543929E-2</v>
      </c>
      <c r="J58" s="37">
        <f t="shared" si="2"/>
        <v>8.2704610444213067E-3</v>
      </c>
    </row>
    <row r="59" spans="1:10" ht="15" customHeight="1" x14ac:dyDescent="0.25">
      <c r="A59" s="39" t="s">
        <v>62</v>
      </c>
      <c r="B59" s="38" t="s">
        <v>110</v>
      </c>
      <c r="C59" s="39" t="s">
        <v>111</v>
      </c>
      <c r="E59" s="35">
        <v>3588</v>
      </c>
      <c r="F59" s="35">
        <v>3360</v>
      </c>
      <c r="H59" s="36">
        <f t="shared" si="0"/>
        <v>228</v>
      </c>
      <c r="I59" s="37">
        <f t="shared" si="1"/>
        <v>6.7857142857142852E-2</v>
      </c>
      <c r="J59" s="37">
        <f t="shared" si="2"/>
        <v>6.5869964849825102E-3</v>
      </c>
    </row>
    <row r="60" spans="1:10" ht="15" customHeight="1" x14ac:dyDescent="0.25">
      <c r="A60" s="39" t="s">
        <v>62</v>
      </c>
      <c r="B60" s="38" t="s">
        <v>112</v>
      </c>
      <c r="C60" s="39" t="s">
        <v>113</v>
      </c>
      <c r="E60" s="35">
        <v>9672</v>
      </c>
      <c r="F60" s="35">
        <v>9205</v>
      </c>
      <c r="H60" s="36">
        <f t="shared" si="0"/>
        <v>467</v>
      </c>
      <c r="I60" s="37">
        <f t="shared" si="1"/>
        <v>5.0733297121129818E-2</v>
      </c>
      <c r="J60" s="37">
        <f t="shared" si="2"/>
        <v>4.9610955464971518E-3</v>
      </c>
    </row>
    <row r="61" spans="1:10" ht="15" customHeight="1" x14ac:dyDescent="0.25">
      <c r="A61" s="39" t="s">
        <v>62</v>
      </c>
      <c r="B61" s="38" t="s">
        <v>114</v>
      </c>
      <c r="C61" s="39" t="s">
        <v>115</v>
      </c>
      <c r="E61" s="35">
        <v>2553</v>
      </c>
      <c r="F61" s="35">
        <v>2426</v>
      </c>
      <c r="H61" s="36">
        <f t="shared" si="0"/>
        <v>127</v>
      </c>
      <c r="I61" s="37">
        <f t="shared" si="1"/>
        <v>5.2349546578730421E-2</v>
      </c>
      <c r="J61" s="37">
        <f t="shared" si="2"/>
        <v>5.1155728638307973E-3</v>
      </c>
    </row>
    <row r="62" spans="1:10" ht="15" customHeight="1" x14ac:dyDescent="0.25">
      <c r="A62" s="39" t="s">
        <v>62</v>
      </c>
      <c r="B62" s="38" t="s">
        <v>116</v>
      </c>
      <c r="C62" s="39" t="s">
        <v>117</v>
      </c>
      <c r="E62" s="35">
        <v>7819</v>
      </c>
      <c r="F62" s="35">
        <v>7501</v>
      </c>
      <c r="H62" s="36">
        <f t="shared" si="0"/>
        <v>318</v>
      </c>
      <c r="I62" s="37">
        <f t="shared" si="1"/>
        <v>4.2394347420343953E-2</v>
      </c>
      <c r="J62" s="37">
        <f t="shared" si="2"/>
        <v>4.1606640442102272E-3</v>
      </c>
    </row>
    <row r="63" spans="1:10" ht="15" customHeight="1" x14ac:dyDescent="0.25">
      <c r="A63" s="39" t="s">
        <v>62</v>
      </c>
      <c r="B63" s="38" t="s">
        <v>118</v>
      </c>
      <c r="C63" s="39" t="s">
        <v>119</v>
      </c>
      <c r="E63" s="35">
        <v>3099</v>
      </c>
      <c r="F63" s="35">
        <v>2885</v>
      </c>
      <c r="H63" s="36">
        <f t="shared" si="0"/>
        <v>214</v>
      </c>
      <c r="I63" s="37">
        <f t="shared" si="1"/>
        <v>7.4176776429809355E-2</v>
      </c>
      <c r="J63" s="37">
        <f t="shared" si="2"/>
        <v>7.1811193433053422E-3</v>
      </c>
    </row>
    <row r="64" spans="1:10" ht="15" customHeight="1" x14ac:dyDescent="0.25">
      <c r="A64" s="39" t="s">
        <v>62</v>
      </c>
      <c r="B64" s="38" t="s">
        <v>120</v>
      </c>
      <c r="C64" s="39" t="s">
        <v>121</v>
      </c>
      <c r="E64" s="35">
        <v>7277</v>
      </c>
      <c r="F64" s="35">
        <v>6942</v>
      </c>
      <c r="H64" s="36">
        <f t="shared" si="0"/>
        <v>335</v>
      </c>
      <c r="I64" s="37">
        <f t="shared" si="1"/>
        <v>4.8256986459233653E-2</v>
      </c>
      <c r="J64" s="37">
        <f t="shared" si="2"/>
        <v>4.7240002652786384E-3</v>
      </c>
    </row>
    <row r="65" spans="1:10" ht="15" customHeight="1" x14ac:dyDescent="0.25">
      <c r="A65" s="39" t="s">
        <v>62</v>
      </c>
      <c r="B65" s="38" t="s">
        <v>122</v>
      </c>
      <c r="C65" s="39" t="s">
        <v>123</v>
      </c>
      <c r="E65" s="35">
        <v>9052</v>
      </c>
      <c r="F65" s="35">
        <v>8533</v>
      </c>
      <c r="H65" s="36">
        <f t="shared" si="0"/>
        <v>519</v>
      </c>
      <c r="I65" s="37">
        <f t="shared" si="1"/>
        <v>6.0822688386265089E-2</v>
      </c>
      <c r="J65" s="37">
        <f t="shared" si="2"/>
        <v>5.9219385797792956E-3</v>
      </c>
    </row>
    <row r="66" spans="1:10" ht="15" customHeight="1" x14ac:dyDescent="0.25">
      <c r="A66" s="39" t="s">
        <v>62</v>
      </c>
      <c r="B66" s="38" t="s">
        <v>124</v>
      </c>
      <c r="C66" s="39" t="s">
        <v>125</v>
      </c>
      <c r="E66" s="35">
        <v>21004</v>
      </c>
      <c r="F66" s="35">
        <v>18989</v>
      </c>
      <c r="H66" s="36">
        <f t="shared" si="0"/>
        <v>2015</v>
      </c>
      <c r="I66" s="37">
        <f t="shared" si="1"/>
        <v>0.10611406603823266</v>
      </c>
      <c r="J66" s="37">
        <f t="shared" si="2"/>
        <v>1.0136331233429718E-2</v>
      </c>
    </row>
    <row r="67" spans="1:10" ht="15" customHeight="1" x14ac:dyDescent="0.25">
      <c r="A67" s="39" t="s">
        <v>62</v>
      </c>
      <c r="B67" s="38" t="s">
        <v>126</v>
      </c>
      <c r="C67" s="39" t="s">
        <v>127</v>
      </c>
      <c r="E67" s="35">
        <v>18388</v>
      </c>
      <c r="F67" s="35">
        <v>16671</v>
      </c>
      <c r="H67" s="36">
        <f t="shared" si="0"/>
        <v>1717</v>
      </c>
      <c r="I67" s="37">
        <f t="shared" si="1"/>
        <v>0.1029932217623418</v>
      </c>
      <c r="J67" s="37">
        <f t="shared" si="2"/>
        <v>9.8509639280850436E-3</v>
      </c>
    </row>
    <row r="68" spans="1:10" ht="15" customHeight="1" x14ac:dyDescent="0.25">
      <c r="A68" s="39" t="s">
        <v>62</v>
      </c>
      <c r="B68" s="38" t="s">
        <v>128</v>
      </c>
      <c r="C68" s="39" t="s">
        <v>129</v>
      </c>
      <c r="E68" s="35">
        <v>21363</v>
      </c>
      <c r="F68" s="35">
        <v>20754</v>
      </c>
      <c r="H68" s="36">
        <f t="shared" si="0"/>
        <v>609</v>
      </c>
      <c r="I68" s="37">
        <f t="shared" si="1"/>
        <v>2.9343740965596995E-2</v>
      </c>
      <c r="J68" s="37">
        <f t="shared" si="2"/>
        <v>2.8963317359598229E-3</v>
      </c>
    </row>
    <row r="69" spans="1:10" ht="15" customHeight="1" x14ac:dyDescent="0.25">
      <c r="A69" s="39" t="s">
        <v>62</v>
      </c>
      <c r="B69" s="38" t="s">
        <v>130</v>
      </c>
      <c r="C69" s="39" t="s">
        <v>131</v>
      </c>
      <c r="E69" s="35">
        <v>8080</v>
      </c>
      <c r="F69" s="35">
        <v>7544</v>
      </c>
      <c r="H69" s="36">
        <f t="shared" si="0"/>
        <v>536</v>
      </c>
      <c r="I69" s="37">
        <f t="shared" si="1"/>
        <v>7.1049840933191943E-2</v>
      </c>
      <c r="J69" s="37">
        <f t="shared" si="2"/>
        <v>6.8875434963910909E-3</v>
      </c>
    </row>
    <row r="70" spans="1:10" ht="15" customHeight="1" x14ac:dyDescent="0.25">
      <c r="A70" s="39" t="s">
        <v>62</v>
      </c>
      <c r="B70" s="38" t="s">
        <v>132</v>
      </c>
      <c r="C70" s="39" t="s">
        <v>133</v>
      </c>
      <c r="E70" s="35">
        <v>5585</v>
      </c>
      <c r="F70" s="35">
        <v>5391</v>
      </c>
      <c r="H70" s="36">
        <f t="shared" si="0"/>
        <v>194</v>
      </c>
      <c r="I70" s="37">
        <f t="shared" si="1"/>
        <v>3.5985902429975888E-2</v>
      </c>
      <c r="J70" s="37">
        <f t="shared" si="2"/>
        <v>3.5416103388024034E-3</v>
      </c>
    </row>
    <row r="71" spans="1:10" ht="15" customHeight="1" x14ac:dyDescent="0.25">
      <c r="A71" s="39" t="s">
        <v>62</v>
      </c>
      <c r="B71" s="38" t="s">
        <v>134</v>
      </c>
      <c r="C71" s="39" t="s">
        <v>135</v>
      </c>
      <c r="E71" s="35">
        <v>6492</v>
      </c>
      <c r="F71" s="35">
        <v>5745</v>
      </c>
      <c r="H71" s="36">
        <f t="shared" si="0"/>
        <v>747</v>
      </c>
      <c r="I71" s="37">
        <f t="shared" si="1"/>
        <v>0.1300261096605744</v>
      </c>
      <c r="J71" s="37">
        <f t="shared" si="2"/>
        <v>1.2299093194814592E-2</v>
      </c>
    </row>
    <row r="72" spans="1:10" ht="15" customHeight="1" x14ac:dyDescent="0.25">
      <c r="A72" s="39" t="s">
        <v>62</v>
      </c>
      <c r="B72" s="38" t="s">
        <v>136</v>
      </c>
      <c r="C72" s="39" t="s">
        <v>137</v>
      </c>
      <c r="E72" s="35">
        <v>2486</v>
      </c>
      <c r="F72" s="35">
        <v>2206</v>
      </c>
      <c r="H72" s="36">
        <f t="shared" si="0"/>
        <v>280</v>
      </c>
      <c r="I72" s="37">
        <f t="shared" si="1"/>
        <v>0.12692656391659113</v>
      </c>
      <c r="J72" s="37">
        <f t="shared" si="2"/>
        <v>1.2021086616455845E-2</v>
      </c>
    </row>
    <row r="73" spans="1:10" ht="15" customHeight="1" x14ac:dyDescent="0.25">
      <c r="A73" s="39" t="s">
        <v>62</v>
      </c>
      <c r="B73" s="38" t="s">
        <v>138</v>
      </c>
      <c r="C73" s="39" t="s">
        <v>139</v>
      </c>
      <c r="E73" s="35">
        <v>13576</v>
      </c>
      <c r="F73" s="35">
        <v>12938</v>
      </c>
      <c r="H73" s="36">
        <f t="shared" si="0"/>
        <v>638</v>
      </c>
      <c r="I73" s="37">
        <f t="shared" si="1"/>
        <v>4.9312103880043284E-2</v>
      </c>
      <c r="J73" s="37">
        <f t="shared" si="2"/>
        <v>4.825084440958749E-3</v>
      </c>
    </row>
    <row r="74" spans="1:10" ht="15" customHeight="1" x14ac:dyDescent="0.25">
      <c r="A74" s="39" t="s">
        <v>62</v>
      </c>
      <c r="B74" s="38" t="s">
        <v>140</v>
      </c>
      <c r="C74" s="39" t="s">
        <v>141</v>
      </c>
      <c r="E74" s="35">
        <v>13447</v>
      </c>
      <c r="F74" s="35">
        <v>12684</v>
      </c>
      <c r="H74" s="36">
        <f t="shared" si="0"/>
        <v>763</v>
      </c>
      <c r="I74" s="37">
        <f t="shared" si="1"/>
        <v>6.0154525386313468E-2</v>
      </c>
      <c r="J74" s="37">
        <f t="shared" si="2"/>
        <v>5.8585622582432162E-3</v>
      </c>
    </row>
    <row r="75" spans="1:10" ht="15" customHeight="1" x14ac:dyDescent="0.25">
      <c r="A75" s="39" t="s">
        <v>62</v>
      </c>
      <c r="B75" s="38" t="s">
        <v>142</v>
      </c>
      <c r="C75" s="39" t="s">
        <v>143</v>
      </c>
      <c r="E75" s="35">
        <v>3761</v>
      </c>
      <c r="F75" s="35">
        <v>3473</v>
      </c>
      <c r="H75" s="36">
        <f t="shared" si="0"/>
        <v>288</v>
      </c>
      <c r="I75" s="37">
        <f t="shared" si="1"/>
        <v>8.2925424704866108E-2</v>
      </c>
      <c r="J75" s="37">
        <f t="shared" si="2"/>
        <v>7.9984284520620008E-3</v>
      </c>
    </row>
    <row r="76" spans="1:10" ht="15" customHeight="1" x14ac:dyDescent="0.25">
      <c r="A76" s="39" t="s">
        <v>62</v>
      </c>
      <c r="B76" s="38" t="s">
        <v>144</v>
      </c>
      <c r="C76" s="39" t="s">
        <v>145</v>
      </c>
      <c r="E76" s="35">
        <v>4430</v>
      </c>
      <c r="F76" s="35">
        <v>4394</v>
      </c>
      <c r="H76" s="36">
        <f t="shared" ref="H76:H139" si="3">E76-F76</f>
        <v>36</v>
      </c>
      <c r="I76" s="37">
        <f t="shared" ref="I76:I139" si="4">H76/F76</f>
        <v>8.1929904415111512E-3</v>
      </c>
      <c r="J76" s="37">
        <f t="shared" ref="J76:J139" si="5">(E76/F76)^(1/10)-1</f>
        <v>8.1629399620908316E-4</v>
      </c>
    </row>
    <row r="77" spans="1:10" ht="15" customHeight="1" x14ac:dyDescent="0.25">
      <c r="A77" s="39" t="s">
        <v>62</v>
      </c>
      <c r="B77" s="38" t="s">
        <v>146</v>
      </c>
      <c r="C77" s="39" t="s">
        <v>147</v>
      </c>
      <c r="E77" s="35">
        <v>9951</v>
      </c>
      <c r="F77" s="35">
        <v>9442</v>
      </c>
      <c r="H77" s="36">
        <f t="shared" si="3"/>
        <v>509</v>
      </c>
      <c r="I77" s="37">
        <f t="shared" si="4"/>
        <v>5.390807032408388E-2</v>
      </c>
      <c r="J77" s="37">
        <f t="shared" si="5"/>
        <v>5.2643308010373868E-3</v>
      </c>
    </row>
    <row r="78" spans="1:10" ht="15" customHeight="1" x14ac:dyDescent="0.25">
      <c r="A78" s="39" t="s">
        <v>62</v>
      </c>
      <c r="B78" s="38" t="s">
        <v>148</v>
      </c>
      <c r="C78" s="39" t="s">
        <v>149</v>
      </c>
      <c r="E78" s="35">
        <v>4550</v>
      </c>
      <c r="F78" s="35">
        <v>4175</v>
      </c>
      <c r="H78" s="36">
        <f t="shared" si="3"/>
        <v>375</v>
      </c>
      <c r="I78" s="37">
        <f t="shared" si="4"/>
        <v>8.9820359281437126E-2</v>
      </c>
      <c r="J78" s="37">
        <f t="shared" si="5"/>
        <v>8.6383848244409034E-3</v>
      </c>
    </row>
    <row r="79" spans="1:10" ht="15" customHeight="1" x14ac:dyDescent="0.25">
      <c r="A79" s="39" t="s">
        <v>62</v>
      </c>
      <c r="B79" s="38" t="s">
        <v>150</v>
      </c>
      <c r="C79" s="39" t="s">
        <v>151</v>
      </c>
      <c r="E79" s="35">
        <v>6295</v>
      </c>
      <c r="F79" s="35">
        <v>5894</v>
      </c>
      <c r="H79" s="36">
        <f t="shared" si="3"/>
        <v>401</v>
      </c>
      <c r="I79" s="37">
        <f t="shared" si="4"/>
        <v>6.8035290125551415E-2</v>
      </c>
      <c r="J79" s="37">
        <f t="shared" si="5"/>
        <v>6.6037878006073303E-3</v>
      </c>
    </row>
    <row r="80" spans="1:10" ht="15" customHeight="1" x14ac:dyDescent="0.25">
      <c r="A80" s="39" t="s">
        <v>62</v>
      </c>
      <c r="B80" s="38" t="s">
        <v>152</v>
      </c>
      <c r="C80" s="39" t="s">
        <v>153</v>
      </c>
      <c r="E80" s="35">
        <v>16938</v>
      </c>
      <c r="F80" s="35">
        <v>16379</v>
      </c>
      <c r="H80" s="36">
        <f t="shared" si="3"/>
        <v>559</v>
      </c>
      <c r="I80" s="37">
        <f t="shared" si="4"/>
        <v>3.4129067708651324E-2</v>
      </c>
      <c r="J80" s="37">
        <f t="shared" si="5"/>
        <v>3.3615967356748211E-3</v>
      </c>
    </row>
    <row r="81" spans="1:10" ht="15" customHeight="1" x14ac:dyDescent="0.25">
      <c r="A81" s="39" t="s">
        <v>62</v>
      </c>
      <c r="B81" s="38" t="s">
        <v>154</v>
      </c>
      <c r="C81" s="39" t="s">
        <v>155</v>
      </c>
      <c r="E81" s="35">
        <v>21591</v>
      </c>
      <c r="F81" s="35">
        <v>20674</v>
      </c>
      <c r="H81" s="36">
        <f t="shared" si="3"/>
        <v>917</v>
      </c>
      <c r="I81" s="37">
        <f t="shared" si="4"/>
        <v>4.4355228789784269E-2</v>
      </c>
      <c r="J81" s="37">
        <f t="shared" si="5"/>
        <v>4.349400208714993E-3</v>
      </c>
    </row>
    <row r="82" spans="1:10" ht="15" customHeight="1" x14ac:dyDescent="0.25">
      <c r="A82" s="39" t="s">
        <v>62</v>
      </c>
      <c r="B82" s="38" t="s">
        <v>156</v>
      </c>
      <c r="C82" s="39" t="s">
        <v>157</v>
      </c>
      <c r="E82" s="35">
        <v>7111</v>
      </c>
      <c r="F82" s="35">
        <v>6667</v>
      </c>
      <c r="H82" s="36">
        <f t="shared" si="3"/>
        <v>444</v>
      </c>
      <c r="I82" s="37">
        <f t="shared" si="4"/>
        <v>6.6596670166491678E-2</v>
      </c>
      <c r="J82" s="37">
        <f t="shared" si="5"/>
        <v>6.4681182373760304E-3</v>
      </c>
    </row>
    <row r="83" spans="1:10" ht="15" customHeight="1" x14ac:dyDescent="0.25">
      <c r="A83" s="39" t="s">
        <v>62</v>
      </c>
      <c r="B83" s="38" t="s">
        <v>158</v>
      </c>
      <c r="C83" s="39" t="s">
        <v>159</v>
      </c>
      <c r="E83" s="35">
        <v>11422</v>
      </c>
      <c r="F83" s="35">
        <v>10627</v>
      </c>
      <c r="H83" s="36">
        <f t="shared" si="3"/>
        <v>795</v>
      </c>
      <c r="I83" s="37">
        <f t="shared" si="4"/>
        <v>7.480944763338665E-2</v>
      </c>
      <c r="J83" s="37">
        <f t="shared" si="5"/>
        <v>7.2404248206991983E-3</v>
      </c>
    </row>
    <row r="84" spans="1:10" ht="15" customHeight="1" x14ac:dyDescent="0.25">
      <c r="A84" s="39" t="s">
        <v>62</v>
      </c>
      <c r="B84" s="38" t="s">
        <v>160</v>
      </c>
      <c r="C84" s="39" t="s">
        <v>161</v>
      </c>
      <c r="E84" s="35">
        <v>9330</v>
      </c>
      <c r="F84" s="35">
        <v>8651</v>
      </c>
      <c r="H84" s="36">
        <f t="shared" si="3"/>
        <v>679</v>
      </c>
      <c r="I84" s="37">
        <f t="shared" si="4"/>
        <v>7.8488036065194777E-2</v>
      </c>
      <c r="J84" s="37">
        <f t="shared" si="5"/>
        <v>7.5846280404523458E-3</v>
      </c>
    </row>
    <row r="85" spans="1:10" ht="15" customHeight="1" x14ac:dyDescent="0.25">
      <c r="A85" s="39" t="s">
        <v>62</v>
      </c>
      <c r="B85" s="38" t="s">
        <v>162</v>
      </c>
      <c r="C85" s="39" t="s">
        <v>163</v>
      </c>
      <c r="E85" s="35">
        <v>10601</v>
      </c>
      <c r="F85" s="35">
        <v>9935</v>
      </c>
      <c r="H85" s="36">
        <f t="shared" si="3"/>
        <v>666</v>
      </c>
      <c r="I85" s="37">
        <f t="shared" si="4"/>
        <v>6.7035732259687966E-2</v>
      </c>
      <c r="J85" s="37">
        <f t="shared" si="5"/>
        <v>6.5095415957872049E-3</v>
      </c>
    </row>
    <row r="86" spans="1:10" ht="15" customHeight="1" x14ac:dyDescent="0.25">
      <c r="A86" s="39" t="s">
        <v>62</v>
      </c>
      <c r="B86" s="38" t="s">
        <v>164</v>
      </c>
      <c r="C86" s="39" t="s">
        <v>165</v>
      </c>
      <c r="E86" s="35">
        <v>18458</v>
      </c>
      <c r="F86" s="35">
        <v>17306</v>
      </c>
      <c r="H86" s="36">
        <f t="shared" si="3"/>
        <v>1152</v>
      </c>
      <c r="I86" s="37">
        <f t="shared" si="4"/>
        <v>6.6566508725297582E-2</v>
      </c>
      <c r="J86" s="37">
        <f t="shared" si="5"/>
        <v>6.4652720898010774E-3</v>
      </c>
    </row>
    <row r="87" spans="1:10" ht="15" customHeight="1" x14ac:dyDescent="0.25">
      <c r="A87" s="39" t="s">
        <v>62</v>
      </c>
      <c r="B87" s="38" t="s">
        <v>166</v>
      </c>
      <c r="C87" s="39" t="s">
        <v>167</v>
      </c>
      <c r="E87" s="35">
        <v>9064</v>
      </c>
      <c r="F87" s="35">
        <v>8396</v>
      </c>
      <c r="H87" s="36">
        <f t="shared" si="3"/>
        <v>668</v>
      </c>
      <c r="I87" s="37">
        <f t="shared" si="4"/>
        <v>7.9561696045736069E-2</v>
      </c>
      <c r="J87" s="37">
        <f t="shared" si="5"/>
        <v>7.6848905310074045E-3</v>
      </c>
    </row>
    <row r="88" spans="1:10" ht="15" customHeight="1" x14ac:dyDescent="0.25">
      <c r="A88" s="39" t="s">
        <v>62</v>
      </c>
      <c r="B88" s="38" t="s">
        <v>168</v>
      </c>
      <c r="C88" s="39" t="s">
        <v>169</v>
      </c>
      <c r="E88" s="35">
        <v>7717</v>
      </c>
      <c r="F88" s="35">
        <v>7086</v>
      </c>
      <c r="H88" s="36">
        <f t="shared" si="3"/>
        <v>631</v>
      </c>
      <c r="I88" s="37">
        <f t="shared" si="4"/>
        <v>8.9048828676263056E-2</v>
      </c>
      <c r="J88" s="37">
        <f t="shared" si="5"/>
        <v>8.5669562260404231E-3</v>
      </c>
    </row>
    <row r="89" spans="1:10" ht="15" customHeight="1" x14ac:dyDescent="0.25">
      <c r="A89" s="39" t="s">
        <v>62</v>
      </c>
      <c r="B89" s="38" t="s">
        <v>170</v>
      </c>
      <c r="C89" s="39" t="s">
        <v>171</v>
      </c>
      <c r="E89" s="35">
        <v>4811</v>
      </c>
      <c r="F89" s="35">
        <v>4524</v>
      </c>
      <c r="H89" s="36">
        <f t="shared" si="3"/>
        <v>287</v>
      </c>
      <c r="I89" s="37">
        <f t="shared" si="4"/>
        <v>6.3439434129089298E-2</v>
      </c>
      <c r="J89" s="37">
        <f t="shared" si="5"/>
        <v>6.169795709112913E-3</v>
      </c>
    </row>
    <row r="90" spans="1:10" ht="15" customHeight="1" x14ac:dyDescent="0.25">
      <c r="A90" s="39" t="s">
        <v>62</v>
      </c>
      <c r="B90" s="38" t="s">
        <v>172</v>
      </c>
      <c r="C90" s="39" t="s">
        <v>173</v>
      </c>
      <c r="E90" s="35">
        <v>350</v>
      </c>
      <c r="F90" s="35">
        <v>445</v>
      </c>
      <c r="H90" s="36">
        <f t="shared" si="3"/>
        <v>-95</v>
      </c>
      <c r="I90" s="37">
        <f t="shared" si="4"/>
        <v>-0.21348314606741572</v>
      </c>
      <c r="J90" s="37">
        <f t="shared" si="5"/>
        <v>-2.3728068238862643E-2</v>
      </c>
    </row>
    <row r="91" spans="1:10" ht="15" customHeight="1" x14ac:dyDescent="0.25">
      <c r="A91" s="39" t="s">
        <v>62</v>
      </c>
      <c r="B91" s="38" t="s">
        <v>174</v>
      </c>
      <c r="C91" s="39" t="s">
        <v>175</v>
      </c>
      <c r="E91" s="35">
        <v>15044</v>
      </c>
      <c r="F91" s="35">
        <v>14272</v>
      </c>
      <c r="H91" s="36">
        <f t="shared" si="3"/>
        <v>772</v>
      </c>
      <c r="I91" s="37">
        <f t="shared" si="4"/>
        <v>5.4091928251121073E-2</v>
      </c>
      <c r="J91" s="37">
        <f t="shared" si="5"/>
        <v>5.2818666102047995E-3</v>
      </c>
    </row>
    <row r="92" spans="1:10" ht="15" customHeight="1" x14ac:dyDescent="0.25">
      <c r="A92" s="39" t="s">
        <v>62</v>
      </c>
      <c r="B92" s="38" t="s">
        <v>176</v>
      </c>
      <c r="C92" s="39" t="s">
        <v>177</v>
      </c>
      <c r="E92" s="35">
        <v>11586</v>
      </c>
      <c r="F92" s="35">
        <v>10906</v>
      </c>
      <c r="H92" s="36">
        <f t="shared" si="3"/>
        <v>680</v>
      </c>
      <c r="I92" s="37">
        <f t="shared" si="4"/>
        <v>6.2350999449844124E-2</v>
      </c>
      <c r="J92" s="37">
        <f t="shared" si="5"/>
        <v>6.0667663506270841E-3</v>
      </c>
    </row>
    <row r="93" spans="1:10" ht="15" customHeight="1" x14ac:dyDescent="0.25">
      <c r="A93" s="39" t="s">
        <v>62</v>
      </c>
      <c r="B93" s="38" t="s">
        <v>178</v>
      </c>
      <c r="C93" s="39" t="s">
        <v>179</v>
      </c>
      <c r="E93" s="35">
        <v>2801</v>
      </c>
      <c r="F93" s="35">
        <v>2487</v>
      </c>
      <c r="H93" s="36">
        <f t="shared" si="3"/>
        <v>314</v>
      </c>
      <c r="I93" s="37">
        <f t="shared" si="4"/>
        <v>0.12625653397667874</v>
      </c>
      <c r="J93" s="37">
        <f t="shared" si="5"/>
        <v>1.1960899383145485E-2</v>
      </c>
    </row>
    <row r="94" spans="1:10" ht="15" customHeight="1" x14ac:dyDescent="0.25">
      <c r="A94" s="39" t="s">
        <v>62</v>
      </c>
      <c r="B94" s="38" t="s">
        <v>180</v>
      </c>
      <c r="C94" s="39" t="s">
        <v>181</v>
      </c>
      <c r="E94" s="35">
        <v>2124</v>
      </c>
      <c r="F94" s="35">
        <v>1856</v>
      </c>
      <c r="H94" s="36">
        <f t="shared" si="3"/>
        <v>268</v>
      </c>
      <c r="I94" s="37">
        <f t="shared" si="4"/>
        <v>0.14439655172413793</v>
      </c>
      <c r="J94" s="37">
        <f t="shared" si="5"/>
        <v>1.3579116889429699E-2</v>
      </c>
    </row>
    <row r="95" spans="1:10" ht="15" customHeight="1" x14ac:dyDescent="0.25">
      <c r="A95" s="39" t="s">
        <v>62</v>
      </c>
      <c r="B95" s="38" t="s">
        <v>182</v>
      </c>
      <c r="C95" s="39" t="s">
        <v>183</v>
      </c>
      <c r="E95" s="35">
        <v>31768</v>
      </c>
      <c r="F95" s="35">
        <v>29823</v>
      </c>
      <c r="H95" s="36">
        <f t="shared" si="3"/>
        <v>1945</v>
      </c>
      <c r="I95" s="37">
        <f t="shared" si="4"/>
        <v>6.5218120242765645E-2</v>
      </c>
      <c r="J95" s="37">
        <f t="shared" si="5"/>
        <v>6.3379589918532986E-3</v>
      </c>
    </row>
    <row r="96" spans="1:10" ht="15" customHeight="1" x14ac:dyDescent="0.25">
      <c r="A96" s="39" t="s">
        <v>62</v>
      </c>
      <c r="B96" s="38" t="s">
        <v>184</v>
      </c>
      <c r="C96" s="39" t="s">
        <v>185</v>
      </c>
      <c r="E96" s="35">
        <v>10863</v>
      </c>
      <c r="F96" s="35">
        <v>9972</v>
      </c>
      <c r="H96" s="36">
        <f t="shared" si="3"/>
        <v>891</v>
      </c>
      <c r="I96" s="37">
        <f t="shared" si="4"/>
        <v>8.9350180505415169E-2</v>
      </c>
      <c r="J96" s="37">
        <f t="shared" si="5"/>
        <v>8.5948609122143971E-3</v>
      </c>
    </row>
    <row r="97" spans="1:10" ht="15" customHeight="1" x14ac:dyDescent="0.25">
      <c r="A97" s="39" t="s">
        <v>62</v>
      </c>
      <c r="B97" s="38" t="s">
        <v>186</v>
      </c>
      <c r="C97" s="39" t="s">
        <v>187</v>
      </c>
      <c r="E97" s="35">
        <v>44</v>
      </c>
      <c r="F97" s="35">
        <v>51</v>
      </c>
      <c r="H97" s="36">
        <f t="shared" si="3"/>
        <v>-7</v>
      </c>
      <c r="I97" s="37">
        <f t="shared" si="4"/>
        <v>-0.13725490196078433</v>
      </c>
      <c r="J97" s="37">
        <f t="shared" si="5"/>
        <v>-1.4655152288131523E-2</v>
      </c>
    </row>
    <row r="98" spans="1:10" ht="15" customHeight="1" x14ac:dyDescent="0.25">
      <c r="A98" s="39" t="s">
        <v>62</v>
      </c>
      <c r="B98" s="38" t="s">
        <v>188</v>
      </c>
      <c r="C98" s="39" t="s">
        <v>189</v>
      </c>
      <c r="E98" s="35">
        <v>6252</v>
      </c>
      <c r="F98" s="35">
        <v>5693</v>
      </c>
      <c r="H98" s="36">
        <f t="shared" si="3"/>
        <v>559</v>
      </c>
      <c r="I98" s="37">
        <f t="shared" si="4"/>
        <v>9.8190760583172318E-2</v>
      </c>
      <c r="J98" s="37">
        <f t="shared" si="5"/>
        <v>9.4104083152142248E-3</v>
      </c>
    </row>
    <row r="99" spans="1:10" ht="15" customHeight="1" x14ac:dyDescent="0.25">
      <c r="A99" s="39" t="s">
        <v>62</v>
      </c>
      <c r="B99" s="38" t="s">
        <v>190</v>
      </c>
      <c r="C99" s="39" t="s">
        <v>191</v>
      </c>
      <c r="E99" s="35">
        <v>7680</v>
      </c>
      <c r="F99" s="35">
        <v>7196</v>
      </c>
      <c r="H99" s="36">
        <f t="shared" si="3"/>
        <v>484</v>
      </c>
      <c r="I99" s="37">
        <f t="shared" si="4"/>
        <v>6.7259588660366867E-2</v>
      </c>
      <c r="J99" s="37">
        <f t="shared" si="5"/>
        <v>6.5306554468158584E-3</v>
      </c>
    </row>
    <row r="100" spans="1:10" ht="15" customHeight="1" x14ac:dyDescent="0.25">
      <c r="A100" s="39" t="s">
        <v>62</v>
      </c>
      <c r="B100" s="38" t="s">
        <v>192</v>
      </c>
      <c r="C100" s="39" t="s">
        <v>193</v>
      </c>
      <c r="E100" s="35">
        <v>9712</v>
      </c>
      <c r="F100" s="35">
        <v>9296</v>
      </c>
      <c r="H100" s="36">
        <f t="shared" si="3"/>
        <v>416</v>
      </c>
      <c r="I100" s="37">
        <f t="shared" si="4"/>
        <v>4.4750430292598967E-2</v>
      </c>
      <c r="J100" s="37">
        <f t="shared" si="5"/>
        <v>4.3874000010244441E-3</v>
      </c>
    </row>
    <row r="101" spans="1:10" ht="15" customHeight="1" x14ac:dyDescent="0.25">
      <c r="A101" s="39" t="s">
        <v>62</v>
      </c>
      <c r="B101" s="38" t="s">
        <v>194</v>
      </c>
      <c r="C101" s="39" t="s">
        <v>195</v>
      </c>
      <c r="E101" s="35">
        <v>7352</v>
      </c>
      <c r="F101" s="35">
        <v>7015</v>
      </c>
      <c r="H101" s="36">
        <f t="shared" si="3"/>
        <v>337</v>
      </c>
      <c r="I101" s="37">
        <f t="shared" si="4"/>
        <v>4.8039914468995012E-2</v>
      </c>
      <c r="J101" s="37">
        <f t="shared" si="5"/>
        <v>4.7031926038567651E-3</v>
      </c>
    </row>
    <row r="102" spans="1:10" ht="15" customHeight="1" x14ac:dyDescent="0.25">
      <c r="A102" s="39" t="s">
        <v>62</v>
      </c>
      <c r="B102" s="38" t="s">
        <v>196</v>
      </c>
      <c r="C102" s="39" t="s">
        <v>197</v>
      </c>
      <c r="E102" s="35">
        <v>8982</v>
      </c>
      <c r="F102" s="35">
        <v>8521</v>
      </c>
      <c r="H102" s="36">
        <f t="shared" si="3"/>
        <v>461</v>
      </c>
      <c r="I102" s="37">
        <f t="shared" si="4"/>
        <v>5.4101631263936155E-2</v>
      </c>
      <c r="J102" s="37">
        <f t="shared" si="5"/>
        <v>5.2827919775439991E-3</v>
      </c>
    </row>
    <row r="103" spans="1:10" ht="15" customHeight="1" x14ac:dyDescent="0.25">
      <c r="A103" s="39" t="s">
        <v>62</v>
      </c>
      <c r="B103" s="38" t="s">
        <v>198</v>
      </c>
      <c r="C103" s="39" t="s">
        <v>199</v>
      </c>
      <c r="E103" s="35">
        <v>4695</v>
      </c>
      <c r="F103" s="35">
        <v>4131</v>
      </c>
      <c r="H103" s="36">
        <f t="shared" si="3"/>
        <v>564</v>
      </c>
      <c r="I103" s="37">
        <f t="shared" si="4"/>
        <v>0.13652868554829339</v>
      </c>
      <c r="J103" s="37">
        <f t="shared" si="5"/>
        <v>1.2880103510972241E-2</v>
      </c>
    </row>
    <row r="104" spans="1:10" ht="15" customHeight="1" x14ac:dyDescent="0.25">
      <c r="A104" s="39" t="s">
        <v>62</v>
      </c>
      <c r="B104" s="38" t="s">
        <v>200</v>
      </c>
      <c r="C104" s="39" t="s">
        <v>201</v>
      </c>
      <c r="E104" s="35">
        <v>8131</v>
      </c>
      <c r="F104" s="35">
        <v>5986</v>
      </c>
      <c r="H104" s="36">
        <f t="shared" si="3"/>
        <v>2145</v>
      </c>
      <c r="I104" s="37">
        <f t="shared" si="4"/>
        <v>0.35833611760775141</v>
      </c>
      <c r="J104" s="37">
        <f t="shared" si="5"/>
        <v>3.1099852797863203E-2</v>
      </c>
    </row>
    <row r="105" spans="1:10" ht="15" customHeight="1" x14ac:dyDescent="0.25">
      <c r="A105" s="39" t="s">
        <v>62</v>
      </c>
      <c r="B105" s="38" t="s">
        <v>202</v>
      </c>
      <c r="C105" s="39" t="s">
        <v>203</v>
      </c>
      <c r="E105" s="35">
        <v>12567</v>
      </c>
      <c r="F105" s="35">
        <v>12081</v>
      </c>
      <c r="H105" s="36">
        <f t="shared" si="3"/>
        <v>486</v>
      </c>
      <c r="I105" s="37">
        <f t="shared" si="4"/>
        <v>4.0228457909113481E-2</v>
      </c>
      <c r="J105" s="37">
        <f t="shared" si="5"/>
        <v>3.9518239548599343E-3</v>
      </c>
    </row>
    <row r="106" spans="1:10" ht="15" customHeight="1" x14ac:dyDescent="0.25">
      <c r="A106" s="39" t="s">
        <v>204</v>
      </c>
      <c r="C106" s="11" t="s">
        <v>205</v>
      </c>
      <c r="E106" s="35">
        <v>365405</v>
      </c>
      <c r="F106" s="35">
        <v>344491</v>
      </c>
      <c r="H106" s="36">
        <f t="shared" si="3"/>
        <v>20914</v>
      </c>
      <c r="I106" s="37">
        <f t="shared" si="4"/>
        <v>6.0709858893265717E-2</v>
      </c>
      <c r="J106" s="37">
        <f t="shared" si="5"/>
        <v>5.9112390447693119E-3</v>
      </c>
    </row>
    <row r="107" spans="1:10" ht="15" customHeight="1" x14ac:dyDescent="0.25">
      <c r="A107" s="39" t="s">
        <v>204</v>
      </c>
      <c r="B107" s="38" t="s">
        <v>206</v>
      </c>
      <c r="C107" s="39" t="s">
        <v>207</v>
      </c>
      <c r="E107" s="35">
        <v>1103</v>
      </c>
      <c r="F107" s="35">
        <v>1152</v>
      </c>
      <c r="H107" s="36">
        <f t="shared" si="3"/>
        <v>-49</v>
      </c>
      <c r="I107" s="37">
        <f t="shared" si="4"/>
        <v>-4.2534722222222224E-2</v>
      </c>
      <c r="J107" s="37">
        <f t="shared" si="5"/>
        <v>-4.3371494834635316E-3</v>
      </c>
    </row>
    <row r="108" spans="1:10" ht="15" customHeight="1" x14ac:dyDescent="0.25">
      <c r="A108" s="39" t="s">
        <v>204</v>
      </c>
      <c r="B108" s="38" t="s">
        <v>208</v>
      </c>
      <c r="C108" s="39" t="s">
        <v>209</v>
      </c>
      <c r="E108" s="35">
        <v>1896</v>
      </c>
      <c r="F108" s="35">
        <v>1982</v>
      </c>
      <c r="H108" s="36">
        <f t="shared" si="3"/>
        <v>-86</v>
      </c>
      <c r="I108" s="37">
        <f t="shared" si="4"/>
        <v>-4.3390514631685168E-2</v>
      </c>
      <c r="J108" s="37">
        <f t="shared" si="5"/>
        <v>-4.4261786778517775E-3</v>
      </c>
    </row>
    <row r="109" spans="1:10" ht="15" customHeight="1" x14ac:dyDescent="0.25">
      <c r="A109" s="39" t="s">
        <v>204</v>
      </c>
      <c r="B109" s="38" t="s">
        <v>210</v>
      </c>
      <c r="C109" s="39" t="s">
        <v>211</v>
      </c>
      <c r="E109" s="35">
        <v>3312</v>
      </c>
      <c r="F109" s="35">
        <v>3202</v>
      </c>
      <c r="H109" s="36">
        <f t="shared" si="3"/>
        <v>110</v>
      </c>
      <c r="I109" s="37">
        <f t="shared" si="4"/>
        <v>3.4353529044347283E-2</v>
      </c>
      <c r="J109" s="37">
        <f t="shared" si="5"/>
        <v>3.3833729236276699E-3</v>
      </c>
    </row>
    <row r="110" spans="1:10" ht="15" customHeight="1" x14ac:dyDescent="0.25">
      <c r="A110" s="39" t="s">
        <v>204</v>
      </c>
      <c r="B110" s="38" t="s">
        <v>212</v>
      </c>
      <c r="C110" s="39" t="s">
        <v>213</v>
      </c>
      <c r="E110" s="35">
        <v>9325</v>
      </c>
      <c r="F110" s="35">
        <v>8409</v>
      </c>
      <c r="H110" s="36">
        <f t="shared" si="3"/>
        <v>916</v>
      </c>
      <c r="I110" s="37">
        <f t="shared" si="4"/>
        <v>0.10893090736116066</v>
      </c>
      <c r="J110" s="37">
        <f t="shared" si="5"/>
        <v>1.0393279259622634E-2</v>
      </c>
    </row>
    <row r="111" spans="1:10" ht="15" customHeight="1" x14ac:dyDescent="0.25">
      <c r="A111" s="39" t="s">
        <v>204</v>
      </c>
      <c r="B111" s="38" t="s">
        <v>214</v>
      </c>
      <c r="C111" s="39" t="s">
        <v>215</v>
      </c>
      <c r="E111" s="35">
        <v>7663</v>
      </c>
      <c r="F111" s="35">
        <v>7550</v>
      </c>
      <c r="H111" s="36">
        <f t="shared" si="3"/>
        <v>113</v>
      </c>
      <c r="I111" s="37">
        <f t="shared" si="4"/>
        <v>1.4966887417218543E-2</v>
      </c>
      <c r="J111" s="37">
        <f t="shared" si="5"/>
        <v>1.4867029213956329E-3</v>
      </c>
    </row>
    <row r="112" spans="1:10" ht="15" customHeight="1" x14ac:dyDescent="0.25">
      <c r="A112" s="39" t="s">
        <v>204</v>
      </c>
      <c r="B112" s="38" t="s">
        <v>216</v>
      </c>
      <c r="C112" s="39" t="s">
        <v>217</v>
      </c>
      <c r="E112" s="35">
        <v>18806</v>
      </c>
      <c r="F112" s="35">
        <v>16558</v>
      </c>
      <c r="H112" s="36">
        <f t="shared" si="3"/>
        <v>2248</v>
      </c>
      <c r="I112" s="37">
        <f t="shared" si="4"/>
        <v>0.13576518903249185</v>
      </c>
      <c r="J112" s="37">
        <f t="shared" si="5"/>
        <v>1.2812039737690961E-2</v>
      </c>
    </row>
    <row r="113" spans="1:10" ht="15" customHeight="1" x14ac:dyDescent="0.25">
      <c r="A113" s="39" t="s">
        <v>204</v>
      </c>
      <c r="B113" s="38" t="s">
        <v>218</v>
      </c>
      <c r="C113" s="39" t="s">
        <v>219</v>
      </c>
      <c r="E113" s="35">
        <v>7523</v>
      </c>
      <c r="F113" s="35">
        <v>6328</v>
      </c>
      <c r="H113" s="36">
        <f t="shared" si="3"/>
        <v>1195</v>
      </c>
      <c r="I113" s="37">
        <f t="shared" si="4"/>
        <v>0.1888432364096081</v>
      </c>
      <c r="J113" s="37">
        <f t="shared" si="5"/>
        <v>1.744855454360339E-2</v>
      </c>
    </row>
    <row r="114" spans="1:10" ht="15" customHeight="1" x14ac:dyDescent="0.25">
      <c r="A114" s="39" t="s">
        <v>204</v>
      </c>
      <c r="B114" s="38" t="s">
        <v>220</v>
      </c>
      <c r="C114" s="39" t="s">
        <v>221</v>
      </c>
      <c r="E114" s="35">
        <v>13290</v>
      </c>
      <c r="F114" s="35">
        <v>12108</v>
      </c>
      <c r="H114" s="36">
        <f t="shared" si="3"/>
        <v>1182</v>
      </c>
      <c r="I114" s="37">
        <f t="shared" si="4"/>
        <v>9.7621407333994048E-2</v>
      </c>
      <c r="J114" s="37">
        <f t="shared" si="5"/>
        <v>9.3580635640968524E-3</v>
      </c>
    </row>
    <row r="115" spans="1:10" ht="15" customHeight="1" x14ac:dyDescent="0.25">
      <c r="A115" s="39" t="s">
        <v>204</v>
      </c>
      <c r="B115" s="38" t="s">
        <v>222</v>
      </c>
      <c r="C115" s="39" t="s">
        <v>223</v>
      </c>
      <c r="E115" s="35">
        <v>3884</v>
      </c>
      <c r="F115" s="35">
        <v>3438</v>
      </c>
      <c r="H115" s="36">
        <f t="shared" si="3"/>
        <v>446</v>
      </c>
      <c r="I115" s="37">
        <f t="shared" si="4"/>
        <v>0.12972658522396743</v>
      </c>
      <c r="J115" s="37">
        <f t="shared" si="5"/>
        <v>1.2272258019521809E-2</v>
      </c>
    </row>
    <row r="116" spans="1:10" ht="15" customHeight="1" x14ac:dyDescent="0.25">
      <c r="A116" s="39" t="s">
        <v>204</v>
      </c>
      <c r="B116" s="38" t="s">
        <v>224</v>
      </c>
      <c r="C116" s="39" t="s">
        <v>225</v>
      </c>
      <c r="E116" s="35">
        <v>13730</v>
      </c>
      <c r="F116" s="35">
        <v>12671</v>
      </c>
      <c r="H116" s="36">
        <f t="shared" si="3"/>
        <v>1059</v>
      </c>
      <c r="I116" s="37">
        <f t="shared" si="4"/>
        <v>8.3576671138820932E-2</v>
      </c>
      <c r="J116" s="37">
        <f t="shared" si="5"/>
        <v>8.059030759930863E-3</v>
      </c>
    </row>
    <row r="117" spans="1:10" ht="15" customHeight="1" x14ac:dyDescent="0.25">
      <c r="A117" s="39" t="s">
        <v>204</v>
      </c>
      <c r="B117" s="38" t="s">
        <v>226</v>
      </c>
      <c r="C117" s="39" t="s">
        <v>227</v>
      </c>
      <c r="E117" s="35">
        <v>4914</v>
      </c>
      <c r="F117" s="35">
        <v>4583</v>
      </c>
      <c r="H117" s="36">
        <f t="shared" si="3"/>
        <v>331</v>
      </c>
      <c r="I117" s="37">
        <f t="shared" si="4"/>
        <v>7.2223434431595027E-2</v>
      </c>
      <c r="J117" s="37">
        <f t="shared" si="5"/>
        <v>6.9978179549843311E-3</v>
      </c>
    </row>
    <row r="118" spans="1:10" ht="15" customHeight="1" x14ac:dyDescent="0.25">
      <c r="A118" s="39" t="s">
        <v>204</v>
      </c>
      <c r="B118" s="38" t="s">
        <v>228</v>
      </c>
      <c r="C118" s="39" t="s">
        <v>229</v>
      </c>
      <c r="E118" s="35">
        <v>7125</v>
      </c>
      <c r="F118" s="35">
        <v>7078</v>
      </c>
      <c r="H118" s="36">
        <f t="shared" si="3"/>
        <v>47</v>
      </c>
      <c r="I118" s="37">
        <f t="shared" si="4"/>
        <v>6.6402938683243857E-3</v>
      </c>
      <c r="J118" s="37">
        <f t="shared" si="5"/>
        <v>6.6205348387082807E-4</v>
      </c>
    </row>
    <row r="119" spans="1:10" ht="15" customHeight="1" x14ac:dyDescent="0.25">
      <c r="A119" s="39" t="s">
        <v>204</v>
      </c>
      <c r="B119" s="38" t="s">
        <v>230</v>
      </c>
      <c r="C119" s="39" t="s">
        <v>231</v>
      </c>
      <c r="E119" s="35">
        <v>37182</v>
      </c>
      <c r="F119" s="35">
        <v>34937</v>
      </c>
      <c r="H119" s="36">
        <f t="shared" si="3"/>
        <v>2245</v>
      </c>
      <c r="I119" s="37">
        <f t="shared" si="4"/>
        <v>6.4258522483327127E-2</v>
      </c>
      <c r="J119" s="37">
        <f t="shared" si="5"/>
        <v>6.2472666421995449E-3</v>
      </c>
    </row>
    <row r="120" spans="1:10" ht="15" customHeight="1" x14ac:dyDescent="0.25">
      <c r="A120" s="39" t="s">
        <v>204</v>
      </c>
      <c r="B120" s="38" t="s">
        <v>232</v>
      </c>
      <c r="C120" s="39" t="s">
        <v>233</v>
      </c>
      <c r="E120" s="35">
        <v>404</v>
      </c>
      <c r="F120" s="35">
        <v>405</v>
      </c>
      <c r="H120" s="36">
        <f t="shared" si="3"/>
        <v>-1</v>
      </c>
      <c r="I120" s="37">
        <f t="shared" si="4"/>
        <v>-2.4691358024691358E-3</v>
      </c>
      <c r="J120" s="37">
        <f t="shared" si="5"/>
        <v>-2.4718835846115894E-4</v>
      </c>
    </row>
    <row r="121" spans="1:10" ht="15" customHeight="1" x14ac:dyDescent="0.25">
      <c r="A121" s="39" t="s">
        <v>204</v>
      </c>
      <c r="B121" s="38" t="s">
        <v>234</v>
      </c>
      <c r="C121" s="39" t="s">
        <v>235</v>
      </c>
      <c r="E121" s="35">
        <v>10239</v>
      </c>
      <c r="F121" s="35">
        <v>9416</v>
      </c>
      <c r="H121" s="36">
        <f t="shared" si="3"/>
        <v>823</v>
      </c>
      <c r="I121" s="37">
        <f t="shared" si="4"/>
        <v>8.740441801189465E-2</v>
      </c>
      <c r="J121" s="37">
        <f t="shared" si="5"/>
        <v>8.4145639542800854E-3</v>
      </c>
    </row>
    <row r="122" spans="1:10" ht="15" customHeight="1" x14ac:dyDescent="0.25">
      <c r="A122" s="39" t="s">
        <v>204</v>
      </c>
      <c r="B122" s="38" t="s">
        <v>236</v>
      </c>
      <c r="C122" s="39" t="s">
        <v>237</v>
      </c>
      <c r="E122" s="35">
        <v>4808</v>
      </c>
      <c r="F122" s="35">
        <v>4559</v>
      </c>
      <c r="H122" s="36">
        <f t="shared" si="3"/>
        <v>249</v>
      </c>
      <c r="I122" s="37">
        <f t="shared" si="4"/>
        <v>5.4617240622943625E-2</v>
      </c>
      <c r="J122" s="37">
        <f t="shared" si="5"/>
        <v>5.3319541401599668E-3</v>
      </c>
    </row>
    <row r="123" spans="1:10" ht="15" customHeight="1" x14ac:dyDescent="0.25">
      <c r="A123" s="39" t="s">
        <v>204</v>
      </c>
      <c r="B123" s="38" t="s">
        <v>238</v>
      </c>
      <c r="C123" s="39" t="s">
        <v>239</v>
      </c>
      <c r="E123" s="35">
        <v>10081</v>
      </c>
      <c r="F123" s="35">
        <v>9116</v>
      </c>
      <c r="H123" s="36">
        <f t="shared" si="3"/>
        <v>965</v>
      </c>
      <c r="I123" s="37">
        <f t="shared" si="4"/>
        <v>0.10585783238262396</v>
      </c>
      <c r="J123" s="37">
        <f t="shared" si="5"/>
        <v>1.0112928772675334E-2</v>
      </c>
    </row>
    <row r="124" spans="1:10" ht="15" customHeight="1" x14ac:dyDescent="0.25">
      <c r="A124" s="39" t="s">
        <v>204</v>
      </c>
      <c r="B124" s="38" t="s">
        <v>240</v>
      </c>
      <c r="C124" s="39" t="s">
        <v>241</v>
      </c>
      <c r="E124" s="35">
        <v>7350</v>
      </c>
      <c r="F124" s="35">
        <v>6787</v>
      </c>
      <c r="H124" s="36">
        <f t="shared" si="3"/>
        <v>563</v>
      </c>
      <c r="I124" s="37">
        <f t="shared" si="4"/>
        <v>8.2952703698246644E-2</v>
      </c>
      <c r="J124" s="37">
        <f t="shared" si="5"/>
        <v>8.0009675808090375E-3</v>
      </c>
    </row>
    <row r="125" spans="1:10" ht="15" customHeight="1" x14ac:dyDescent="0.25">
      <c r="A125" s="39" t="s">
        <v>204</v>
      </c>
      <c r="B125" s="38" t="s">
        <v>242</v>
      </c>
      <c r="C125" s="39" t="s">
        <v>243</v>
      </c>
      <c r="E125" s="35">
        <v>16128</v>
      </c>
      <c r="F125" s="35">
        <v>15603</v>
      </c>
      <c r="H125" s="36">
        <f t="shared" si="3"/>
        <v>525</v>
      </c>
      <c r="I125" s="37">
        <f t="shared" si="4"/>
        <v>3.3647375504710635E-2</v>
      </c>
      <c r="J125" s="37">
        <f t="shared" si="5"/>
        <v>3.3148508497200524E-3</v>
      </c>
    </row>
    <row r="126" spans="1:10" ht="15" customHeight="1" x14ac:dyDescent="0.25">
      <c r="A126" s="39" t="s">
        <v>204</v>
      </c>
      <c r="B126" s="38" t="s">
        <v>244</v>
      </c>
      <c r="C126" s="39" t="s">
        <v>245</v>
      </c>
      <c r="E126" s="35">
        <v>19006</v>
      </c>
      <c r="F126" s="35">
        <v>17020</v>
      </c>
      <c r="H126" s="36">
        <f t="shared" si="3"/>
        <v>1986</v>
      </c>
      <c r="I126" s="37">
        <f t="shared" si="4"/>
        <v>0.11668625146886016</v>
      </c>
      <c r="J126" s="37">
        <f t="shared" si="5"/>
        <v>1.109768706000458E-2</v>
      </c>
    </row>
    <row r="127" spans="1:10" ht="15" customHeight="1" x14ac:dyDescent="0.25">
      <c r="A127" s="39" t="s">
        <v>204</v>
      </c>
      <c r="B127" s="38" t="s">
        <v>246</v>
      </c>
      <c r="C127" s="39" t="s">
        <v>247</v>
      </c>
      <c r="E127" s="35">
        <v>3235</v>
      </c>
      <c r="F127" s="35">
        <v>3056</v>
      </c>
      <c r="H127" s="36">
        <f t="shared" si="3"/>
        <v>179</v>
      </c>
      <c r="I127" s="37">
        <f t="shared" si="4"/>
        <v>5.8573298429319375E-2</v>
      </c>
      <c r="J127" s="37">
        <f t="shared" si="5"/>
        <v>5.7084370503717174E-3</v>
      </c>
    </row>
    <row r="128" spans="1:10" ht="15" customHeight="1" x14ac:dyDescent="0.25">
      <c r="A128" s="39" t="s">
        <v>204</v>
      </c>
      <c r="B128" s="38" t="s">
        <v>248</v>
      </c>
      <c r="C128" s="39" t="s">
        <v>249</v>
      </c>
      <c r="E128" s="35">
        <v>16226</v>
      </c>
      <c r="F128" s="35">
        <v>15059</v>
      </c>
      <c r="H128" s="36">
        <f t="shared" si="3"/>
        <v>1167</v>
      </c>
      <c r="I128" s="37">
        <f t="shared" si="4"/>
        <v>7.7495185603293715E-2</v>
      </c>
      <c r="J128" s="37">
        <f t="shared" si="5"/>
        <v>7.4918318760899272E-3</v>
      </c>
    </row>
    <row r="129" spans="1:10" ht="15" customHeight="1" x14ac:dyDescent="0.25">
      <c r="A129" s="39" t="s">
        <v>204</v>
      </c>
      <c r="B129" s="38" t="s">
        <v>250</v>
      </c>
      <c r="C129" s="39" t="s">
        <v>251</v>
      </c>
      <c r="E129" s="35">
        <v>7732</v>
      </c>
      <c r="F129" s="35">
        <v>7291</v>
      </c>
      <c r="H129" s="36">
        <f t="shared" si="3"/>
        <v>441</v>
      </c>
      <c r="I129" s="37">
        <f t="shared" si="4"/>
        <v>6.0485530105609656E-2</v>
      </c>
      <c r="J129" s="37">
        <f t="shared" si="5"/>
        <v>5.8899630732731634E-3</v>
      </c>
    </row>
    <row r="130" spans="1:10" ht="15" customHeight="1" x14ac:dyDescent="0.25">
      <c r="A130" s="39" t="s">
        <v>204</v>
      </c>
      <c r="B130" s="38" t="s">
        <v>252</v>
      </c>
      <c r="C130" s="39" t="s">
        <v>253</v>
      </c>
      <c r="E130" s="35">
        <v>35894</v>
      </c>
      <c r="F130" s="35">
        <v>32548</v>
      </c>
      <c r="H130" s="36">
        <f t="shared" si="3"/>
        <v>3346</v>
      </c>
      <c r="I130" s="37">
        <f t="shared" si="4"/>
        <v>0.10280201548482241</v>
      </c>
      <c r="J130" s="37">
        <f t="shared" si="5"/>
        <v>9.8334565758955161E-3</v>
      </c>
    </row>
    <row r="131" spans="1:10" ht="15" customHeight="1" x14ac:dyDescent="0.25">
      <c r="A131" s="39" t="s">
        <v>204</v>
      </c>
      <c r="B131" s="38" t="s">
        <v>254</v>
      </c>
      <c r="C131" s="39" t="s">
        <v>255</v>
      </c>
      <c r="E131" s="35">
        <v>5691</v>
      </c>
      <c r="F131" s="35">
        <v>6799</v>
      </c>
      <c r="H131" s="36">
        <f t="shared" si="3"/>
        <v>-1108</v>
      </c>
      <c r="I131" s="37">
        <f t="shared" si="4"/>
        <v>-0.16296514193263714</v>
      </c>
      <c r="J131" s="37">
        <f t="shared" si="5"/>
        <v>-1.7631666861911754E-2</v>
      </c>
    </row>
    <row r="132" spans="1:10" ht="15" customHeight="1" x14ac:dyDescent="0.25">
      <c r="A132" s="39" t="s">
        <v>204</v>
      </c>
      <c r="B132" s="38" t="s">
        <v>256</v>
      </c>
      <c r="C132" s="39" t="s">
        <v>257</v>
      </c>
      <c r="E132" s="35">
        <v>5762</v>
      </c>
      <c r="F132" s="35">
        <v>5412</v>
      </c>
      <c r="H132" s="36">
        <f t="shared" si="3"/>
        <v>350</v>
      </c>
      <c r="I132" s="37">
        <f t="shared" si="4"/>
        <v>6.4671101256467106E-2</v>
      </c>
      <c r="J132" s="37">
        <f t="shared" si="5"/>
        <v>6.2862688063853867E-3</v>
      </c>
    </row>
    <row r="133" spans="1:10" ht="15" customHeight="1" x14ac:dyDescent="0.25">
      <c r="A133" s="39" t="s">
        <v>204</v>
      </c>
      <c r="B133" s="38" t="s">
        <v>258</v>
      </c>
      <c r="C133" s="39" t="s">
        <v>259</v>
      </c>
      <c r="E133" s="35">
        <v>6137</v>
      </c>
      <c r="F133" s="35">
        <v>5953</v>
      </c>
      <c r="H133" s="36">
        <f t="shared" si="3"/>
        <v>184</v>
      </c>
      <c r="I133" s="37">
        <f t="shared" si="4"/>
        <v>3.0908785486309424E-2</v>
      </c>
      <c r="J133" s="37">
        <f t="shared" si="5"/>
        <v>3.0487108183887557E-3</v>
      </c>
    </row>
    <row r="134" spans="1:10" ht="15" customHeight="1" x14ac:dyDescent="0.25">
      <c r="A134" s="39" t="s">
        <v>204</v>
      </c>
      <c r="B134" s="38" t="s">
        <v>260</v>
      </c>
      <c r="C134" s="39" t="s">
        <v>261</v>
      </c>
      <c r="E134" s="35">
        <v>1109</v>
      </c>
      <c r="F134" s="35">
        <v>1141</v>
      </c>
      <c r="H134" s="36">
        <f t="shared" si="3"/>
        <v>-32</v>
      </c>
      <c r="I134" s="37">
        <f t="shared" si="4"/>
        <v>-2.8045574057843997E-2</v>
      </c>
      <c r="J134" s="37">
        <f t="shared" si="5"/>
        <v>-2.8405941071882879E-3</v>
      </c>
    </row>
    <row r="135" spans="1:10" ht="15" customHeight="1" x14ac:dyDescent="0.25">
      <c r="A135" s="39" t="s">
        <v>204</v>
      </c>
      <c r="B135" s="38" t="s">
        <v>262</v>
      </c>
      <c r="C135" s="39" t="s">
        <v>263</v>
      </c>
      <c r="E135" s="35">
        <v>20812</v>
      </c>
      <c r="F135" s="35">
        <v>21043</v>
      </c>
      <c r="H135" s="36">
        <f t="shared" si="3"/>
        <v>-231</v>
      </c>
      <c r="I135" s="37">
        <f t="shared" si="4"/>
        <v>-1.097752221641401E-2</v>
      </c>
      <c r="J135" s="37">
        <f t="shared" si="5"/>
        <v>-1.1032129954499093E-3</v>
      </c>
    </row>
    <row r="136" spans="1:10" ht="15" customHeight="1" x14ac:dyDescent="0.25">
      <c r="A136" s="39" t="s">
        <v>204</v>
      </c>
      <c r="B136" s="38" t="s">
        <v>264</v>
      </c>
      <c r="C136" s="39" t="s">
        <v>265</v>
      </c>
      <c r="E136" s="35">
        <v>6179</v>
      </c>
      <c r="F136" s="35">
        <v>6211</v>
      </c>
      <c r="H136" s="36">
        <f t="shared" si="3"/>
        <v>-32</v>
      </c>
      <c r="I136" s="37">
        <f t="shared" si="4"/>
        <v>-5.1521494123329577E-3</v>
      </c>
      <c r="J136" s="37">
        <f t="shared" si="5"/>
        <v>-5.1641336252783443E-4</v>
      </c>
    </row>
    <row r="137" spans="1:10" ht="15" customHeight="1" x14ac:dyDescent="0.25">
      <c r="A137" s="39" t="s">
        <v>204</v>
      </c>
      <c r="B137" s="38" t="s">
        <v>266</v>
      </c>
      <c r="C137" s="39" t="s">
        <v>267</v>
      </c>
      <c r="E137" s="35">
        <v>2168</v>
      </c>
      <c r="F137" s="35">
        <v>2183</v>
      </c>
      <c r="H137" s="36">
        <f t="shared" si="3"/>
        <v>-15</v>
      </c>
      <c r="I137" s="37">
        <f t="shared" si="4"/>
        <v>-6.8712780577187358E-3</v>
      </c>
      <c r="J137" s="37">
        <f t="shared" si="5"/>
        <v>-6.8926174895311831E-4</v>
      </c>
    </row>
    <row r="138" spans="1:10" ht="15" customHeight="1" x14ac:dyDescent="0.25">
      <c r="A138" s="39" t="s">
        <v>204</v>
      </c>
      <c r="B138" s="38" t="s">
        <v>268</v>
      </c>
      <c r="C138" s="39" t="s">
        <v>269</v>
      </c>
      <c r="E138" s="35">
        <v>4985</v>
      </c>
      <c r="F138" s="35">
        <v>4749</v>
      </c>
      <c r="H138" s="36">
        <f t="shared" si="3"/>
        <v>236</v>
      </c>
      <c r="I138" s="37">
        <f t="shared" si="4"/>
        <v>4.9694672562644766E-2</v>
      </c>
      <c r="J138" s="37">
        <f t="shared" si="5"/>
        <v>4.8617133479125219E-3</v>
      </c>
    </row>
    <row r="139" spans="1:10" ht="15" customHeight="1" x14ac:dyDescent="0.25">
      <c r="A139" s="39" t="s">
        <v>204</v>
      </c>
      <c r="B139" s="38" t="s">
        <v>270</v>
      </c>
      <c r="C139" s="39" t="s">
        <v>271</v>
      </c>
      <c r="E139" s="35">
        <v>8871</v>
      </c>
      <c r="F139" s="35">
        <v>8828</v>
      </c>
      <c r="H139" s="36">
        <f t="shared" si="3"/>
        <v>43</v>
      </c>
      <c r="I139" s="37">
        <f t="shared" si="4"/>
        <v>4.8708654281830535E-3</v>
      </c>
      <c r="J139" s="37">
        <f t="shared" si="5"/>
        <v>4.860221849229962E-4</v>
      </c>
    </row>
    <row r="140" spans="1:10" ht="15" customHeight="1" x14ac:dyDescent="0.25">
      <c r="A140" s="39" t="s">
        <v>204</v>
      </c>
      <c r="B140" s="38" t="s">
        <v>272</v>
      </c>
      <c r="C140" s="39" t="s">
        <v>273</v>
      </c>
      <c r="E140" s="35">
        <v>2609</v>
      </c>
      <c r="F140" s="35">
        <v>2629</v>
      </c>
      <c r="H140" s="36">
        <f t="shared" ref="H140:H203" si="6">E140-F140</f>
        <v>-20</v>
      </c>
      <c r="I140" s="37">
        <f t="shared" ref="I140:I203" si="7">H140/F140</f>
        <v>-7.6074553062000757E-3</v>
      </c>
      <c r="J140" s="37">
        <f t="shared" ref="J140:J203" si="8">(E140/F140)^(1/10)-1</f>
        <v>-7.6336244983932211E-4</v>
      </c>
    </row>
    <row r="141" spans="1:10" ht="15" customHeight="1" x14ac:dyDescent="0.25">
      <c r="A141" s="39" t="s">
        <v>204</v>
      </c>
      <c r="B141" s="38" t="s">
        <v>274</v>
      </c>
      <c r="C141" s="39" t="s">
        <v>275</v>
      </c>
      <c r="E141" s="35">
        <v>5382</v>
      </c>
      <c r="F141" s="35">
        <v>5274</v>
      </c>
      <c r="H141" s="36">
        <f t="shared" si="6"/>
        <v>108</v>
      </c>
      <c r="I141" s="37">
        <f t="shared" si="7"/>
        <v>2.0477815699658702E-2</v>
      </c>
      <c r="J141" s="37">
        <f t="shared" si="8"/>
        <v>2.0291523863127381E-3</v>
      </c>
    </row>
    <row r="142" spans="1:10" ht="15" customHeight="1" x14ac:dyDescent="0.25">
      <c r="A142" s="39" t="s">
        <v>204</v>
      </c>
      <c r="B142" s="38" t="s">
        <v>276</v>
      </c>
      <c r="C142" s="39" t="s">
        <v>195</v>
      </c>
      <c r="E142" s="35">
        <v>594</v>
      </c>
      <c r="F142" s="35">
        <v>561</v>
      </c>
      <c r="H142" s="36">
        <f t="shared" si="6"/>
        <v>33</v>
      </c>
      <c r="I142" s="37">
        <f t="shared" si="7"/>
        <v>5.8823529411764705E-2</v>
      </c>
      <c r="J142" s="37">
        <f t="shared" si="8"/>
        <v>5.73220797344276E-3</v>
      </c>
    </row>
    <row r="143" spans="1:10" ht="15" customHeight="1" x14ac:dyDescent="0.25">
      <c r="A143" s="39" t="s">
        <v>204</v>
      </c>
      <c r="B143" s="38" t="s">
        <v>277</v>
      </c>
      <c r="C143" s="39" t="s">
        <v>278</v>
      </c>
      <c r="E143" s="35">
        <v>7078</v>
      </c>
      <c r="F143" s="35">
        <v>6659</v>
      </c>
      <c r="H143" s="36">
        <f t="shared" si="6"/>
        <v>419</v>
      </c>
      <c r="I143" s="37">
        <f t="shared" si="7"/>
        <v>6.2922360714822045E-2</v>
      </c>
      <c r="J143" s="37">
        <f t="shared" si="8"/>
        <v>6.1208622668433854E-3</v>
      </c>
    </row>
    <row r="144" spans="1:10" ht="15" customHeight="1" x14ac:dyDescent="0.25">
      <c r="A144" s="39" t="s">
        <v>204</v>
      </c>
      <c r="B144" s="38" t="s">
        <v>279</v>
      </c>
      <c r="C144" s="39" t="s">
        <v>280</v>
      </c>
      <c r="E144" s="35">
        <v>25362</v>
      </c>
      <c r="F144" s="35">
        <v>24181</v>
      </c>
      <c r="H144" s="36">
        <f t="shared" si="6"/>
        <v>1181</v>
      </c>
      <c r="I144" s="37">
        <f t="shared" si="7"/>
        <v>4.883999834580869E-2</v>
      </c>
      <c r="J144" s="37">
        <f t="shared" si="8"/>
        <v>4.7798662876270548E-3</v>
      </c>
    </row>
    <row r="145" spans="1:10" ht="15" customHeight="1" x14ac:dyDescent="0.25">
      <c r="A145" s="39" t="s">
        <v>204</v>
      </c>
      <c r="B145" s="38" t="s">
        <v>281</v>
      </c>
      <c r="C145" s="39" t="s">
        <v>282</v>
      </c>
      <c r="E145" s="35">
        <v>1278</v>
      </c>
      <c r="F145" s="35">
        <v>1426</v>
      </c>
      <c r="H145" s="36">
        <f t="shared" si="6"/>
        <v>-148</v>
      </c>
      <c r="I145" s="37">
        <f t="shared" si="7"/>
        <v>-0.10378681626928471</v>
      </c>
      <c r="J145" s="37">
        <f t="shared" si="8"/>
        <v>-1.08978797306577E-2</v>
      </c>
    </row>
    <row r="146" spans="1:10" ht="15" customHeight="1" x14ac:dyDescent="0.25">
      <c r="A146" s="39" t="s">
        <v>204</v>
      </c>
      <c r="B146" s="38" t="s">
        <v>283</v>
      </c>
      <c r="C146" s="39" t="s">
        <v>284</v>
      </c>
      <c r="E146" s="35">
        <v>532</v>
      </c>
      <c r="F146" s="35">
        <v>586</v>
      </c>
      <c r="H146" s="36">
        <f t="shared" si="6"/>
        <v>-54</v>
      </c>
      <c r="I146" s="37">
        <f t="shared" si="7"/>
        <v>-9.2150170648464161E-2</v>
      </c>
      <c r="J146" s="37">
        <f t="shared" si="8"/>
        <v>-9.6210487195280692E-3</v>
      </c>
    </row>
    <row r="147" spans="1:10" ht="15" customHeight="1" x14ac:dyDescent="0.25">
      <c r="A147" s="39" t="s">
        <v>285</v>
      </c>
      <c r="C147" s="26" t="s">
        <v>286</v>
      </c>
      <c r="E147" s="35">
        <v>406504</v>
      </c>
      <c r="F147" s="35">
        <v>388540</v>
      </c>
      <c r="H147" s="36">
        <f t="shared" si="6"/>
        <v>17964</v>
      </c>
      <c r="I147" s="37">
        <f t="shared" si="7"/>
        <v>4.6234621917949248E-2</v>
      </c>
      <c r="J147" s="37">
        <f t="shared" si="8"/>
        <v>4.5299939839296144E-3</v>
      </c>
    </row>
    <row r="148" spans="1:10" ht="15" customHeight="1" x14ac:dyDescent="0.25">
      <c r="A148" s="39" t="s">
        <v>285</v>
      </c>
      <c r="B148" s="38" t="s">
        <v>287</v>
      </c>
      <c r="C148" s="39" t="s">
        <v>288</v>
      </c>
      <c r="E148" s="35">
        <v>6988</v>
      </c>
      <c r="F148" s="35">
        <v>6950</v>
      </c>
      <c r="H148" s="36">
        <f t="shared" si="6"/>
        <v>38</v>
      </c>
      <c r="I148" s="37">
        <f t="shared" si="7"/>
        <v>5.4676258992805756E-3</v>
      </c>
      <c r="J148" s="37">
        <f t="shared" si="8"/>
        <v>5.4542195800411086E-4</v>
      </c>
    </row>
    <row r="149" spans="1:10" ht="15" customHeight="1" x14ac:dyDescent="0.25">
      <c r="A149" s="39" t="s">
        <v>285</v>
      </c>
      <c r="B149" s="38" t="s">
        <v>289</v>
      </c>
      <c r="C149" s="39" t="s">
        <v>290</v>
      </c>
      <c r="E149" s="35">
        <v>865</v>
      </c>
      <c r="F149" s="35">
        <v>887</v>
      </c>
      <c r="H149" s="36">
        <f t="shared" si="6"/>
        <v>-22</v>
      </c>
      <c r="I149" s="37">
        <f t="shared" si="7"/>
        <v>-2.480270574971815E-2</v>
      </c>
      <c r="J149" s="37">
        <f t="shared" si="8"/>
        <v>-2.5083962410153982E-3</v>
      </c>
    </row>
    <row r="150" spans="1:10" ht="15" customHeight="1" x14ac:dyDescent="0.25">
      <c r="A150" s="39" t="s">
        <v>285</v>
      </c>
      <c r="B150" s="38" t="s">
        <v>291</v>
      </c>
      <c r="C150" s="39" t="s">
        <v>292</v>
      </c>
      <c r="E150" s="35">
        <v>5719</v>
      </c>
      <c r="F150" s="35">
        <v>5529</v>
      </c>
      <c r="H150" s="36">
        <f t="shared" si="6"/>
        <v>190</v>
      </c>
      <c r="I150" s="37">
        <f t="shared" si="7"/>
        <v>3.4364261168384883E-2</v>
      </c>
      <c r="J150" s="37">
        <f t="shared" si="8"/>
        <v>3.3844139975192089E-3</v>
      </c>
    </row>
    <row r="151" spans="1:10" ht="15" customHeight="1" x14ac:dyDescent="0.25">
      <c r="A151" s="39" t="s">
        <v>285</v>
      </c>
      <c r="B151" s="38" t="s">
        <v>293</v>
      </c>
      <c r="C151" s="39" t="s">
        <v>294</v>
      </c>
      <c r="E151" s="35">
        <v>9436</v>
      </c>
      <c r="F151" s="35">
        <v>9227</v>
      </c>
      <c r="H151" s="36">
        <f t="shared" si="6"/>
        <v>209</v>
      </c>
      <c r="I151" s="37">
        <f t="shared" si="7"/>
        <v>2.2650915790614502E-2</v>
      </c>
      <c r="J151" s="37">
        <f t="shared" si="8"/>
        <v>2.2423295639710794E-3</v>
      </c>
    </row>
    <row r="152" spans="1:10" ht="15" customHeight="1" x14ac:dyDescent="0.25">
      <c r="A152" s="39" t="s">
        <v>285</v>
      </c>
      <c r="B152" s="38" t="s">
        <v>295</v>
      </c>
      <c r="C152" s="39" t="s">
        <v>296</v>
      </c>
      <c r="E152" s="35">
        <v>5904</v>
      </c>
      <c r="F152" s="35">
        <v>5857</v>
      </c>
      <c r="H152" s="36">
        <f t="shared" si="6"/>
        <v>47</v>
      </c>
      <c r="I152" s="37">
        <f t="shared" si="7"/>
        <v>8.0245859655113539E-3</v>
      </c>
      <c r="J152" s="37">
        <f t="shared" si="8"/>
        <v>7.9957550925713328E-4</v>
      </c>
    </row>
    <row r="153" spans="1:10" ht="15" customHeight="1" x14ac:dyDescent="0.25">
      <c r="A153" s="39" t="s">
        <v>285</v>
      </c>
      <c r="B153" s="38" t="s">
        <v>297</v>
      </c>
      <c r="C153" s="39" t="s">
        <v>298</v>
      </c>
      <c r="E153" s="35">
        <v>4776</v>
      </c>
      <c r="F153" s="35">
        <v>4160</v>
      </c>
      <c r="H153" s="36">
        <f t="shared" si="6"/>
        <v>616</v>
      </c>
      <c r="I153" s="37">
        <f t="shared" si="7"/>
        <v>0.14807692307692308</v>
      </c>
      <c r="J153" s="37">
        <f t="shared" si="8"/>
        <v>1.3904612449761267E-2</v>
      </c>
    </row>
    <row r="154" spans="1:10" ht="15" customHeight="1" x14ac:dyDescent="0.25">
      <c r="A154" s="39" t="s">
        <v>285</v>
      </c>
      <c r="B154" s="38" t="s">
        <v>299</v>
      </c>
      <c r="C154" s="39" t="s">
        <v>300</v>
      </c>
      <c r="E154" s="35">
        <v>1426</v>
      </c>
      <c r="F154" s="35">
        <v>1498</v>
      </c>
      <c r="H154" s="36">
        <f t="shared" si="6"/>
        <v>-72</v>
      </c>
      <c r="I154" s="37">
        <f t="shared" si="7"/>
        <v>-4.8064085447263018E-2</v>
      </c>
      <c r="J154" s="37">
        <f t="shared" si="8"/>
        <v>-4.9136446671725897E-3</v>
      </c>
    </row>
    <row r="155" spans="1:10" ht="15" customHeight="1" x14ac:dyDescent="0.25">
      <c r="A155" s="39" t="s">
        <v>285</v>
      </c>
      <c r="B155" s="38" t="s">
        <v>301</v>
      </c>
      <c r="C155" s="39" t="s">
        <v>302</v>
      </c>
      <c r="E155" s="35">
        <v>51049</v>
      </c>
      <c r="F155" s="35">
        <v>53355</v>
      </c>
      <c r="H155" s="36">
        <f t="shared" si="6"/>
        <v>-2306</v>
      </c>
      <c r="I155" s="37">
        <f t="shared" si="7"/>
        <v>-4.3219941898603689E-2</v>
      </c>
      <c r="J155" s="37">
        <f t="shared" si="8"/>
        <v>-4.4084280569604006E-3</v>
      </c>
    </row>
    <row r="156" spans="1:10" ht="15" customHeight="1" x14ac:dyDescent="0.25">
      <c r="A156" s="39" t="s">
        <v>285</v>
      </c>
      <c r="B156" s="38" t="s">
        <v>303</v>
      </c>
      <c r="C156" s="39" t="s">
        <v>304</v>
      </c>
      <c r="E156" s="35">
        <v>58590</v>
      </c>
      <c r="F156" s="35">
        <v>54694</v>
      </c>
      <c r="H156" s="36">
        <f t="shared" si="6"/>
        <v>3896</v>
      </c>
      <c r="I156" s="37">
        <f t="shared" si="7"/>
        <v>7.1232676344754456E-2</v>
      </c>
      <c r="J156" s="37">
        <f t="shared" si="8"/>
        <v>6.9047304237508378E-3</v>
      </c>
    </row>
    <row r="157" spans="1:10" ht="15" customHeight="1" x14ac:dyDescent="0.25">
      <c r="A157" s="39" t="s">
        <v>285</v>
      </c>
      <c r="B157" s="38" t="s">
        <v>305</v>
      </c>
      <c r="C157" s="39" t="s">
        <v>306</v>
      </c>
      <c r="E157" s="35">
        <v>1270</v>
      </c>
      <c r="F157" s="35">
        <v>1343</v>
      </c>
      <c r="H157" s="36">
        <f t="shared" si="6"/>
        <v>-73</v>
      </c>
      <c r="I157" s="37">
        <f t="shared" si="7"/>
        <v>-5.4355919583023084E-2</v>
      </c>
      <c r="J157" s="37">
        <f t="shared" si="8"/>
        <v>-5.5733128509634078E-3</v>
      </c>
    </row>
    <row r="158" spans="1:10" ht="15" customHeight="1" x14ac:dyDescent="0.25">
      <c r="A158" s="39" t="s">
        <v>285</v>
      </c>
      <c r="B158" s="38" t="s">
        <v>307</v>
      </c>
      <c r="C158" s="39" t="s">
        <v>308</v>
      </c>
      <c r="E158" s="35">
        <v>4179</v>
      </c>
      <c r="F158" s="35">
        <v>3900</v>
      </c>
      <c r="H158" s="36">
        <f t="shared" si="6"/>
        <v>279</v>
      </c>
      <c r="I158" s="37">
        <f t="shared" si="7"/>
        <v>7.1538461538461537E-2</v>
      </c>
      <c r="J158" s="37">
        <f t="shared" si="8"/>
        <v>6.9334689995679266E-3</v>
      </c>
    </row>
    <row r="159" spans="1:10" ht="15" customHeight="1" x14ac:dyDescent="0.25">
      <c r="A159" s="39" t="s">
        <v>285</v>
      </c>
      <c r="B159" s="38" t="s">
        <v>309</v>
      </c>
      <c r="C159" s="39" t="s">
        <v>310</v>
      </c>
      <c r="E159" s="35">
        <v>11480</v>
      </c>
      <c r="F159" s="35">
        <v>11221</v>
      </c>
      <c r="H159" s="36">
        <f t="shared" si="6"/>
        <v>259</v>
      </c>
      <c r="I159" s="37">
        <f t="shared" si="7"/>
        <v>2.3081721771678103E-2</v>
      </c>
      <c r="J159" s="37">
        <f t="shared" si="8"/>
        <v>2.2845424202571074E-3</v>
      </c>
    </row>
    <row r="160" spans="1:10" ht="15" customHeight="1" x14ac:dyDescent="0.25">
      <c r="A160" s="39" t="s">
        <v>285</v>
      </c>
      <c r="B160" s="38" t="s">
        <v>311</v>
      </c>
      <c r="C160" s="39" t="s">
        <v>312</v>
      </c>
      <c r="E160" s="35">
        <v>1700</v>
      </c>
      <c r="F160" s="35">
        <v>1751</v>
      </c>
      <c r="H160" s="36">
        <f t="shared" si="6"/>
        <v>-51</v>
      </c>
      <c r="I160" s="37">
        <f t="shared" si="7"/>
        <v>-2.9126213592233011E-2</v>
      </c>
      <c r="J160" s="37">
        <f t="shared" si="8"/>
        <v>-2.9515159113923106E-3</v>
      </c>
    </row>
    <row r="161" spans="1:10" ht="15" customHeight="1" x14ac:dyDescent="0.25">
      <c r="A161" s="39" t="s">
        <v>285</v>
      </c>
      <c r="B161" s="38" t="s">
        <v>313</v>
      </c>
      <c r="C161" s="39" t="s">
        <v>314</v>
      </c>
      <c r="E161" s="35">
        <v>52207</v>
      </c>
      <c r="F161" s="35">
        <v>48959</v>
      </c>
      <c r="H161" s="36">
        <f t="shared" si="6"/>
        <v>3248</v>
      </c>
      <c r="I161" s="37">
        <f t="shared" si="7"/>
        <v>6.63412242897118E-2</v>
      </c>
      <c r="J161" s="37">
        <f t="shared" si="8"/>
        <v>6.4440111076029538E-3</v>
      </c>
    </row>
    <row r="162" spans="1:10" ht="15" customHeight="1" x14ac:dyDescent="0.25">
      <c r="A162" s="39" t="s">
        <v>285</v>
      </c>
      <c r="B162" s="38" t="s">
        <v>315</v>
      </c>
      <c r="C162" s="39" t="s">
        <v>316</v>
      </c>
      <c r="E162" s="35">
        <v>8592</v>
      </c>
      <c r="F162" s="35">
        <v>8646</v>
      </c>
      <c r="H162" s="36">
        <f t="shared" si="6"/>
        <v>-54</v>
      </c>
      <c r="I162" s="37">
        <f t="shared" si="7"/>
        <v>-6.2456627342123523E-3</v>
      </c>
      <c r="J162" s="37">
        <f t="shared" si="8"/>
        <v>-6.263286221828146E-4</v>
      </c>
    </row>
    <row r="163" spans="1:10" ht="15" customHeight="1" x14ac:dyDescent="0.25">
      <c r="A163" s="39" t="s">
        <v>285</v>
      </c>
      <c r="B163" s="38" t="s">
        <v>317</v>
      </c>
      <c r="C163" s="39" t="s">
        <v>318</v>
      </c>
      <c r="E163" s="35">
        <v>12270</v>
      </c>
      <c r="F163" s="35">
        <v>11514</v>
      </c>
      <c r="H163" s="36">
        <f t="shared" si="6"/>
        <v>756</v>
      </c>
      <c r="I163" s="37">
        <f t="shared" si="7"/>
        <v>6.5659197498697239E-2</v>
      </c>
      <c r="J163" s="37">
        <f t="shared" si="8"/>
        <v>6.3796208910278374E-3</v>
      </c>
    </row>
    <row r="164" spans="1:10" ht="15" customHeight="1" x14ac:dyDescent="0.25">
      <c r="A164" s="39" t="s">
        <v>285</v>
      </c>
      <c r="B164" s="38" t="s">
        <v>319</v>
      </c>
      <c r="C164" s="39" t="s">
        <v>320</v>
      </c>
      <c r="E164" s="35">
        <v>8924</v>
      </c>
      <c r="F164" s="35">
        <v>8386</v>
      </c>
      <c r="H164" s="36">
        <f t="shared" si="6"/>
        <v>538</v>
      </c>
      <c r="I164" s="37">
        <f t="shared" si="7"/>
        <v>6.4154543286429763E-2</v>
      </c>
      <c r="J164" s="37">
        <f t="shared" si="8"/>
        <v>6.2374350664315958E-3</v>
      </c>
    </row>
    <row r="165" spans="1:10" ht="15" customHeight="1" x14ac:dyDescent="0.25">
      <c r="A165" s="39" t="s">
        <v>285</v>
      </c>
      <c r="B165" s="38" t="s">
        <v>321</v>
      </c>
      <c r="C165" s="39" t="s">
        <v>322</v>
      </c>
      <c r="E165" s="35">
        <v>5890</v>
      </c>
      <c r="F165" s="35">
        <v>5761</v>
      </c>
      <c r="H165" s="36">
        <f t="shared" si="6"/>
        <v>129</v>
      </c>
      <c r="I165" s="37">
        <f t="shared" si="7"/>
        <v>2.2391945842735635E-2</v>
      </c>
      <c r="J165" s="37">
        <f t="shared" si="8"/>
        <v>2.2169464912378256E-3</v>
      </c>
    </row>
    <row r="166" spans="1:10" ht="15" customHeight="1" x14ac:dyDescent="0.25">
      <c r="A166" s="39" t="s">
        <v>285</v>
      </c>
      <c r="B166" s="38" t="s">
        <v>323</v>
      </c>
      <c r="C166" s="39" t="s">
        <v>324</v>
      </c>
      <c r="E166" s="35">
        <v>731</v>
      </c>
      <c r="F166" s="35">
        <v>694</v>
      </c>
      <c r="H166" s="36">
        <f t="shared" si="6"/>
        <v>37</v>
      </c>
      <c r="I166" s="37">
        <f t="shared" si="7"/>
        <v>5.3314121037463975E-2</v>
      </c>
      <c r="J166" s="37">
        <f t="shared" si="8"/>
        <v>5.207662907037669E-3</v>
      </c>
    </row>
    <row r="167" spans="1:10" ht="15" customHeight="1" x14ac:dyDescent="0.25">
      <c r="A167" s="39" t="s">
        <v>285</v>
      </c>
      <c r="B167" s="38" t="s">
        <v>325</v>
      </c>
      <c r="C167" s="39" t="s">
        <v>326</v>
      </c>
      <c r="E167" s="35">
        <v>1589</v>
      </c>
      <c r="F167" s="35">
        <v>1473</v>
      </c>
      <c r="H167" s="36">
        <f t="shared" si="6"/>
        <v>116</v>
      </c>
      <c r="I167" s="37">
        <f t="shared" si="7"/>
        <v>7.8750848608282423E-2</v>
      </c>
      <c r="J167" s="37">
        <f t="shared" si="8"/>
        <v>7.6091787851817472E-3</v>
      </c>
    </row>
    <row r="168" spans="1:10" ht="15" customHeight="1" x14ac:dyDescent="0.25">
      <c r="A168" s="39" t="s">
        <v>285</v>
      </c>
      <c r="B168" s="38" t="s">
        <v>327</v>
      </c>
      <c r="C168" s="39" t="s">
        <v>328</v>
      </c>
      <c r="E168" s="35">
        <v>2365</v>
      </c>
      <c r="F168" s="35">
        <v>2260</v>
      </c>
      <c r="H168" s="36">
        <f t="shared" si="6"/>
        <v>105</v>
      </c>
      <c r="I168" s="37">
        <f t="shared" si="7"/>
        <v>4.6460176991150445E-2</v>
      </c>
      <c r="J168" s="37">
        <f t="shared" si="8"/>
        <v>4.5516482910394895E-3</v>
      </c>
    </row>
    <row r="169" spans="1:10" ht="15" customHeight="1" x14ac:dyDescent="0.25">
      <c r="A169" s="39" t="s">
        <v>285</v>
      </c>
      <c r="B169" s="38" t="s">
        <v>329</v>
      </c>
      <c r="C169" s="39" t="s">
        <v>330</v>
      </c>
      <c r="E169" s="35">
        <v>16456</v>
      </c>
      <c r="F169" s="35">
        <v>13656</v>
      </c>
      <c r="H169" s="36">
        <f t="shared" si="6"/>
        <v>2800</v>
      </c>
      <c r="I169" s="37">
        <f t="shared" si="7"/>
        <v>0.2050380785002929</v>
      </c>
      <c r="J169" s="37">
        <f t="shared" si="8"/>
        <v>1.8826135166080782E-2</v>
      </c>
    </row>
    <row r="170" spans="1:10" ht="15" customHeight="1" x14ac:dyDescent="0.25">
      <c r="A170" s="39" t="s">
        <v>285</v>
      </c>
      <c r="B170" s="38" t="s">
        <v>331</v>
      </c>
      <c r="C170" s="39" t="s">
        <v>332</v>
      </c>
      <c r="E170" s="35">
        <v>3475</v>
      </c>
      <c r="F170" s="35">
        <v>3395</v>
      </c>
      <c r="H170" s="36">
        <f t="shared" si="6"/>
        <v>80</v>
      </c>
      <c r="I170" s="37">
        <f t="shared" si="7"/>
        <v>2.3564064801178203E-2</v>
      </c>
      <c r="J170" s="37">
        <f t="shared" si="8"/>
        <v>2.3317861952667496E-3</v>
      </c>
    </row>
    <row r="171" spans="1:10" ht="15" customHeight="1" x14ac:dyDescent="0.25">
      <c r="A171" s="39" t="s">
        <v>285</v>
      </c>
      <c r="B171" s="38" t="s">
        <v>333</v>
      </c>
      <c r="C171" s="39" t="s">
        <v>334</v>
      </c>
      <c r="E171" s="35">
        <v>2989</v>
      </c>
      <c r="F171" s="35">
        <v>2961</v>
      </c>
      <c r="H171" s="36">
        <f t="shared" si="6"/>
        <v>28</v>
      </c>
      <c r="I171" s="37">
        <f t="shared" si="7"/>
        <v>9.4562647754137114E-3</v>
      </c>
      <c r="J171" s="37">
        <f t="shared" si="8"/>
        <v>9.4162647033479985E-4</v>
      </c>
    </row>
    <row r="172" spans="1:10" ht="15" customHeight="1" x14ac:dyDescent="0.25">
      <c r="A172" s="39" t="s">
        <v>285</v>
      </c>
      <c r="B172" s="38" t="s">
        <v>335</v>
      </c>
      <c r="C172" s="39" t="s">
        <v>336</v>
      </c>
      <c r="E172" s="35">
        <v>3785</v>
      </c>
      <c r="F172" s="35">
        <v>3713</v>
      </c>
      <c r="H172" s="36">
        <f t="shared" si="6"/>
        <v>72</v>
      </c>
      <c r="I172" s="37">
        <f t="shared" si="7"/>
        <v>1.9391327767304067E-2</v>
      </c>
      <c r="J172" s="37">
        <f t="shared" si="8"/>
        <v>1.9224166475235727E-3</v>
      </c>
    </row>
    <row r="173" spans="1:10" ht="15" customHeight="1" x14ac:dyDescent="0.25">
      <c r="A173" s="39" t="s">
        <v>285</v>
      </c>
      <c r="B173" s="38" t="s">
        <v>337</v>
      </c>
      <c r="C173" s="39" t="s">
        <v>338</v>
      </c>
      <c r="E173" s="35">
        <v>3203</v>
      </c>
      <c r="F173" s="35">
        <v>3210</v>
      </c>
      <c r="H173" s="36">
        <f t="shared" si="6"/>
        <v>-7</v>
      </c>
      <c r="I173" s="37">
        <f t="shared" si="7"/>
        <v>-2.1806853582554517E-3</v>
      </c>
      <c r="J173" s="37">
        <f t="shared" si="8"/>
        <v>-2.1828282432723167E-4</v>
      </c>
    </row>
    <row r="174" spans="1:10" ht="15" customHeight="1" x14ac:dyDescent="0.25">
      <c r="A174" s="39" t="s">
        <v>285</v>
      </c>
      <c r="B174" s="38" t="s">
        <v>339</v>
      </c>
      <c r="C174" s="39" t="s">
        <v>340</v>
      </c>
      <c r="E174" s="35">
        <v>28915</v>
      </c>
      <c r="F174" s="35">
        <v>27226</v>
      </c>
      <c r="H174" s="36">
        <f t="shared" si="6"/>
        <v>1689</v>
      </c>
      <c r="I174" s="37">
        <f t="shared" si="7"/>
        <v>6.203628884154852E-2</v>
      </c>
      <c r="J174" s="37">
        <f t="shared" si="8"/>
        <v>6.0369586787711871E-3</v>
      </c>
    </row>
    <row r="175" spans="1:10" ht="15" customHeight="1" x14ac:dyDescent="0.25">
      <c r="A175" s="39" t="s">
        <v>285</v>
      </c>
      <c r="B175" s="38" t="s">
        <v>341</v>
      </c>
      <c r="C175" s="39" t="s">
        <v>342</v>
      </c>
      <c r="E175" s="35">
        <v>8354</v>
      </c>
      <c r="F175" s="35">
        <v>7787</v>
      </c>
      <c r="H175" s="36">
        <f t="shared" si="6"/>
        <v>567</v>
      </c>
      <c r="I175" s="37">
        <f t="shared" si="7"/>
        <v>7.2813663798638753E-2</v>
      </c>
      <c r="J175" s="37">
        <f t="shared" si="8"/>
        <v>7.053236675240937E-3</v>
      </c>
    </row>
    <row r="176" spans="1:10" ht="15" customHeight="1" x14ac:dyDescent="0.25">
      <c r="A176" s="39" t="s">
        <v>285</v>
      </c>
      <c r="B176" s="38" t="s">
        <v>343</v>
      </c>
      <c r="C176" s="39" t="s">
        <v>344</v>
      </c>
      <c r="E176" s="35">
        <v>17</v>
      </c>
      <c r="F176" s="35">
        <v>10</v>
      </c>
      <c r="H176" s="36">
        <f t="shared" si="6"/>
        <v>7</v>
      </c>
      <c r="I176" s="37">
        <f t="shared" si="7"/>
        <v>0.7</v>
      </c>
      <c r="J176" s="37">
        <f t="shared" si="8"/>
        <v>5.4495891854766221E-2</v>
      </c>
    </row>
    <row r="177" spans="1:10" ht="15" customHeight="1" x14ac:dyDescent="0.25">
      <c r="A177" s="39" t="s">
        <v>285</v>
      </c>
      <c r="B177" s="38" t="s">
        <v>345</v>
      </c>
      <c r="C177" s="39" t="s">
        <v>346</v>
      </c>
      <c r="E177" s="35">
        <v>6655</v>
      </c>
      <c r="F177" s="35">
        <v>6698</v>
      </c>
      <c r="H177" s="36">
        <f t="shared" si="6"/>
        <v>-43</v>
      </c>
      <c r="I177" s="37">
        <f t="shared" si="7"/>
        <v>-6.4198268139743211E-3</v>
      </c>
      <c r="J177" s="37">
        <f t="shared" si="8"/>
        <v>-6.4384489536051248E-4</v>
      </c>
    </row>
    <row r="178" spans="1:10" ht="15" customHeight="1" x14ac:dyDescent="0.25">
      <c r="A178" s="39" t="s">
        <v>285</v>
      </c>
      <c r="B178" s="38" t="s">
        <v>347</v>
      </c>
      <c r="C178" s="39" t="s">
        <v>348</v>
      </c>
      <c r="E178" s="35">
        <v>4524</v>
      </c>
      <c r="F178" s="35">
        <v>4088</v>
      </c>
      <c r="H178" s="36">
        <f t="shared" si="6"/>
        <v>436</v>
      </c>
      <c r="I178" s="37">
        <f t="shared" si="7"/>
        <v>0.10665362035225048</v>
      </c>
      <c r="J178" s="37">
        <f t="shared" si="8"/>
        <v>1.018559412888087E-2</v>
      </c>
    </row>
    <row r="179" spans="1:10" ht="15" customHeight="1" x14ac:dyDescent="0.25">
      <c r="A179" s="39" t="s">
        <v>285</v>
      </c>
      <c r="B179" s="38" t="s">
        <v>349</v>
      </c>
      <c r="C179" s="39" t="s">
        <v>350</v>
      </c>
      <c r="E179" s="35">
        <v>5517</v>
      </c>
      <c r="F179" s="35">
        <v>5400</v>
      </c>
      <c r="H179" s="36">
        <f t="shared" si="6"/>
        <v>117</v>
      </c>
      <c r="I179" s="37">
        <f t="shared" si="7"/>
        <v>2.1666666666666667E-2</v>
      </c>
      <c r="J179" s="37">
        <f t="shared" si="8"/>
        <v>2.1458270706669058E-3</v>
      </c>
    </row>
    <row r="180" spans="1:10" ht="15" customHeight="1" x14ac:dyDescent="0.25">
      <c r="A180" s="39" t="s">
        <v>285</v>
      </c>
      <c r="B180" s="38" t="s">
        <v>351</v>
      </c>
      <c r="C180" s="39" t="s">
        <v>352</v>
      </c>
      <c r="E180" s="35">
        <v>6</v>
      </c>
      <c r="F180" s="35">
        <v>5</v>
      </c>
      <c r="H180" s="36">
        <f t="shared" si="6"/>
        <v>1</v>
      </c>
      <c r="I180" s="37">
        <f t="shared" si="7"/>
        <v>0.2</v>
      </c>
      <c r="J180" s="37">
        <f t="shared" si="8"/>
        <v>1.8399376147024249E-2</v>
      </c>
    </row>
    <row r="181" spans="1:10" ht="15" customHeight="1" x14ac:dyDescent="0.25">
      <c r="A181" s="39" t="s">
        <v>285</v>
      </c>
      <c r="B181" s="38" t="s">
        <v>353</v>
      </c>
      <c r="C181" s="39" t="s">
        <v>354</v>
      </c>
      <c r="E181" s="35">
        <v>24954</v>
      </c>
      <c r="F181" s="35">
        <v>22687</v>
      </c>
      <c r="H181" s="36">
        <f t="shared" si="6"/>
        <v>2267</v>
      </c>
      <c r="I181" s="37">
        <f t="shared" si="7"/>
        <v>9.9925067219112262E-2</v>
      </c>
      <c r="J181" s="37">
        <f t="shared" si="8"/>
        <v>9.5697052587071507E-3</v>
      </c>
    </row>
    <row r="182" spans="1:10" ht="15" customHeight="1" x14ac:dyDescent="0.25">
      <c r="A182" s="39" t="s">
        <v>285</v>
      </c>
      <c r="B182" s="38" t="s">
        <v>355</v>
      </c>
      <c r="C182" s="39" t="s">
        <v>356</v>
      </c>
      <c r="E182" s="35">
        <v>8403</v>
      </c>
      <c r="F182" s="35">
        <v>8209</v>
      </c>
      <c r="H182" s="36">
        <f t="shared" si="6"/>
        <v>194</v>
      </c>
      <c r="I182" s="37">
        <f t="shared" si="7"/>
        <v>2.3632598367645266E-2</v>
      </c>
      <c r="J182" s="37">
        <f t="shared" si="8"/>
        <v>2.3384971872604243E-3</v>
      </c>
    </row>
    <row r="183" spans="1:10" ht="15" customHeight="1" x14ac:dyDescent="0.25">
      <c r="A183" s="39" t="s">
        <v>285</v>
      </c>
      <c r="B183" s="38" t="s">
        <v>357</v>
      </c>
      <c r="C183" s="39" t="s">
        <v>358</v>
      </c>
      <c r="E183" s="35">
        <v>31207</v>
      </c>
      <c r="F183" s="35">
        <v>29352</v>
      </c>
      <c r="H183" s="36">
        <f t="shared" si="6"/>
        <v>1855</v>
      </c>
      <c r="I183" s="37">
        <f t="shared" si="7"/>
        <v>6.3198419187789595E-2</v>
      </c>
      <c r="J183" s="37">
        <f t="shared" si="8"/>
        <v>6.1469898320689609E-3</v>
      </c>
    </row>
    <row r="184" spans="1:10" ht="15" customHeight="1" x14ac:dyDescent="0.25">
      <c r="A184" s="39" t="s">
        <v>285</v>
      </c>
      <c r="B184" s="38" t="s">
        <v>359</v>
      </c>
      <c r="C184" s="39" t="s">
        <v>360</v>
      </c>
      <c r="E184" s="35">
        <v>2094</v>
      </c>
      <c r="F184" s="35">
        <v>2078</v>
      </c>
      <c r="H184" s="36">
        <f t="shared" si="6"/>
        <v>16</v>
      </c>
      <c r="I184" s="37">
        <f t="shared" si="7"/>
        <v>7.6997112608277194E-3</v>
      </c>
      <c r="J184" s="37">
        <f t="shared" si="8"/>
        <v>7.673162137113998E-4</v>
      </c>
    </row>
    <row r="185" spans="1:10" ht="15" customHeight="1" x14ac:dyDescent="0.25">
      <c r="A185" s="39" t="s">
        <v>361</v>
      </c>
      <c r="C185" s="26" t="s">
        <v>362</v>
      </c>
      <c r="E185" s="35">
        <v>78971</v>
      </c>
      <c r="F185" s="35">
        <v>78916</v>
      </c>
      <c r="H185" s="36">
        <f t="shared" si="6"/>
        <v>55</v>
      </c>
      <c r="I185" s="37">
        <f t="shared" si="7"/>
        <v>6.9694358558467233E-4</v>
      </c>
      <c r="J185" s="37">
        <f t="shared" si="8"/>
        <v>6.9672510335294646E-5</v>
      </c>
    </row>
    <row r="186" spans="1:10" ht="15" customHeight="1" x14ac:dyDescent="0.25">
      <c r="A186" s="39" t="s">
        <v>361</v>
      </c>
      <c r="B186" s="38" t="s">
        <v>363</v>
      </c>
      <c r="C186" s="39" t="s">
        <v>364</v>
      </c>
      <c r="E186" s="35">
        <v>1155</v>
      </c>
      <c r="F186" s="35">
        <v>1215</v>
      </c>
      <c r="H186" s="36">
        <f t="shared" si="6"/>
        <v>-60</v>
      </c>
      <c r="I186" s="37">
        <f t="shared" si="7"/>
        <v>-4.9382716049382713E-2</v>
      </c>
      <c r="J186" s="37">
        <f t="shared" si="8"/>
        <v>-5.0515709645289064E-3</v>
      </c>
    </row>
    <row r="187" spans="1:10" ht="15" customHeight="1" x14ac:dyDescent="0.25">
      <c r="A187" s="39" t="s">
        <v>361</v>
      </c>
      <c r="B187" s="38" t="s">
        <v>365</v>
      </c>
      <c r="C187" s="39" t="s">
        <v>366</v>
      </c>
      <c r="E187" s="35">
        <v>2397</v>
      </c>
      <c r="F187" s="35">
        <v>3144</v>
      </c>
      <c r="H187" s="36">
        <f t="shared" si="6"/>
        <v>-747</v>
      </c>
      <c r="I187" s="37">
        <f t="shared" si="7"/>
        <v>-0.23759541984732824</v>
      </c>
      <c r="J187" s="37">
        <f t="shared" si="8"/>
        <v>-2.6763138221737592E-2</v>
      </c>
    </row>
    <row r="188" spans="1:10" ht="15" customHeight="1" x14ac:dyDescent="0.25">
      <c r="A188" s="39" t="s">
        <v>361</v>
      </c>
      <c r="B188" s="38" t="s">
        <v>367</v>
      </c>
      <c r="C188" s="39" t="s">
        <v>368</v>
      </c>
      <c r="E188" s="35">
        <v>292</v>
      </c>
      <c r="F188" s="35">
        <v>279</v>
      </c>
      <c r="H188" s="36">
        <f t="shared" si="6"/>
        <v>13</v>
      </c>
      <c r="I188" s="37">
        <f t="shared" si="7"/>
        <v>4.6594982078853049E-2</v>
      </c>
      <c r="J188" s="37">
        <f t="shared" si="8"/>
        <v>4.5645881836964275E-3</v>
      </c>
    </row>
    <row r="189" spans="1:10" ht="15" customHeight="1" x14ac:dyDescent="0.25">
      <c r="A189" s="39" t="s">
        <v>361</v>
      </c>
      <c r="B189" s="38" t="s">
        <v>369</v>
      </c>
      <c r="C189" s="39" t="s">
        <v>370</v>
      </c>
      <c r="E189" s="35">
        <v>5104</v>
      </c>
      <c r="F189" s="35">
        <v>5081</v>
      </c>
      <c r="H189" s="36">
        <f t="shared" si="6"/>
        <v>23</v>
      </c>
      <c r="I189" s="37">
        <f t="shared" si="7"/>
        <v>4.5266679787443415E-3</v>
      </c>
      <c r="J189" s="37">
        <f t="shared" si="8"/>
        <v>4.5174735020370171E-4</v>
      </c>
    </row>
    <row r="190" spans="1:10" ht="15" customHeight="1" x14ac:dyDescent="0.25">
      <c r="A190" s="39" t="s">
        <v>361</v>
      </c>
      <c r="B190" s="38" t="s">
        <v>371</v>
      </c>
      <c r="C190" s="39" t="s">
        <v>372</v>
      </c>
      <c r="E190" s="35">
        <v>18374</v>
      </c>
      <c r="F190" s="35">
        <v>18331</v>
      </c>
      <c r="H190" s="36">
        <f t="shared" si="6"/>
        <v>43</v>
      </c>
      <c r="I190" s="37">
        <f t="shared" si="7"/>
        <v>2.3457530958485625E-3</v>
      </c>
      <c r="J190" s="37">
        <f t="shared" si="8"/>
        <v>2.3432806173673271E-4</v>
      </c>
    </row>
    <row r="191" spans="1:10" ht="15" customHeight="1" x14ac:dyDescent="0.25">
      <c r="A191" s="39" t="s">
        <v>361</v>
      </c>
      <c r="B191" s="38" t="s">
        <v>373</v>
      </c>
      <c r="C191" s="39" t="s">
        <v>374</v>
      </c>
      <c r="E191" s="35">
        <v>16456</v>
      </c>
      <c r="F191" s="35">
        <v>14950</v>
      </c>
      <c r="H191" s="36">
        <f t="shared" si="6"/>
        <v>1506</v>
      </c>
      <c r="I191" s="37">
        <f t="shared" si="7"/>
        <v>0.10073578595317725</v>
      </c>
      <c r="J191" s="37">
        <f t="shared" si="8"/>
        <v>9.6440926648819758E-3</v>
      </c>
    </row>
    <row r="192" spans="1:10" ht="15" customHeight="1" x14ac:dyDescent="0.25">
      <c r="A192" s="39" t="s">
        <v>361</v>
      </c>
      <c r="B192" s="38" t="s">
        <v>375</v>
      </c>
      <c r="C192" s="39" t="s">
        <v>376</v>
      </c>
      <c r="E192" s="35">
        <v>3278</v>
      </c>
      <c r="F192" s="35">
        <v>3506</v>
      </c>
      <c r="H192" s="36">
        <f t="shared" si="6"/>
        <v>-228</v>
      </c>
      <c r="I192" s="37">
        <f t="shared" si="7"/>
        <v>-6.5031374786081009E-2</v>
      </c>
      <c r="J192" s="37">
        <f t="shared" si="8"/>
        <v>-6.7016735669624961E-3</v>
      </c>
    </row>
    <row r="193" spans="1:10" ht="15" customHeight="1" x14ac:dyDescent="0.25">
      <c r="A193" s="39" t="s">
        <v>361</v>
      </c>
      <c r="B193" s="38" t="s">
        <v>377</v>
      </c>
      <c r="C193" s="39" t="s">
        <v>378</v>
      </c>
      <c r="E193" s="35">
        <v>9673</v>
      </c>
      <c r="F193" s="35">
        <v>10011</v>
      </c>
      <c r="H193" s="36">
        <f t="shared" si="6"/>
        <v>-338</v>
      </c>
      <c r="I193" s="37">
        <f t="shared" si="7"/>
        <v>-3.3762860853061634E-2</v>
      </c>
      <c r="J193" s="37">
        <f t="shared" si="8"/>
        <v>-3.4287074357065572E-3</v>
      </c>
    </row>
    <row r="194" spans="1:10" ht="15" customHeight="1" x14ac:dyDescent="0.25">
      <c r="A194" s="39" t="s">
        <v>361</v>
      </c>
      <c r="B194" s="38" t="s">
        <v>379</v>
      </c>
      <c r="C194" s="39" t="s">
        <v>380</v>
      </c>
      <c r="E194" s="35">
        <v>1946</v>
      </c>
      <c r="F194" s="35">
        <v>1887</v>
      </c>
      <c r="H194" s="36">
        <f t="shared" si="6"/>
        <v>59</v>
      </c>
      <c r="I194" s="37">
        <f t="shared" si="7"/>
        <v>3.1266560678325381E-2</v>
      </c>
      <c r="J194" s="37">
        <f t="shared" si="8"/>
        <v>3.0835160230542336E-3</v>
      </c>
    </row>
    <row r="195" spans="1:10" ht="15" customHeight="1" x14ac:dyDescent="0.25">
      <c r="A195" s="39" t="s">
        <v>361</v>
      </c>
      <c r="B195" s="38" t="s">
        <v>381</v>
      </c>
      <c r="C195" s="39" t="s">
        <v>382</v>
      </c>
      <c r="E195" s="35">
        <v>707</v>
      </c>
      <c r="F195" s="35">
        <v>772</v>
      </c>
      <c r="H195" s="36">
        <f t="shared" si="6"/>
        <v>-65</v>
      </c>
      <c r="I195" s="37">
        <f t="shared" si="7"/>
        <v>-8.4196891191709838E-2</v>
      </c>
      <c r="J195" s="37">
        <f t="shared" si="8"/>
        <v>-8.7568221354420439E-3</v>
      </c>
    </row>
    <row r="196" spans="1:10" ht="15" customHeight="1" x14ac:dyDescent="0.25">
      <c r="A196" s="39" t="s">
        <v>361</v>
      </c>
      <c r="B196" s="38" t="s">
        <v>383</v>
      </c>
      <c r="C196" s="39" t="s">
        <v>384</v>
      </c>
      <c r="E196" s="35">
        <v>9811</v>
      </c>
      <c r="F196" s="35">
        <v>9426</v>
      </c>
      <c r="H196" s="36">
        <f t="shared" si="6"/>
        <v>385</v>
      </c>
      <c r="I196" s="37">
        <f t="shared" si="7"/>
        <v>4.0844472734988327E-2</v>
      </c>
      <c r="J196" s="37">
        <f t="shared" si="8"/>
        <v>4.0112613271834352E-3</v>
      </c>
    </row>
    <row r="197" spans="1:10" ht="15" customHeight="1" x14ac:dyDescent="0.25">
      <c r="A197" s="39" t="s">
        <v>361</v>
      </c>
      <c r="B197" s="38" t="s">
        <v>385</v>
      </c>
      <c r="C197" s="39" t="s">
        <v>386</v>
      </c>
      <c r="E197" s="35">
        <v>908</v>
      </c>
      <c r="F197" s="35">
        <v>893</v>
      </c>
      <c r="H197" s="36">
        <f t="shared" si="6"/>
        <v>15</v>
      </c>
      <c r="I197" s="37">
        <f t="shared" si="7"/>
        <v>1.6797312430011199E-2</v>
      </c>
      <c r="J197" s="37">
        <f t="shared" si="8"/>
        <v>1.6671679542994422E-3</v>
      </c>
    </row>
    <row r="198" spans="1:10" ht="15" customHeight="1" x14ac:dyDescent="0.25">
      <c r="A198" s="39" t="s">
        <v>361</v>
      </c>
      <c r="B198" s="38" t="s">
        <v>387</v>
      </c>
      <c r="C198" s="39" t="s">
        <v>388</v>
      </c>
      <c r="E198" s="35">
        <v>481</v>
      </c>
      <c r="F198" s="35">
        <v>498</v>
      </c>
      <c r="H198" s="36">
        <f t="shared" si="6"/>
        <v>-17</v>
      </c>
      <c r="I198" s="37">
        <f t="shared" si="7"/>
        <v>-3.4136546184738957E-2</v>
      </c>
      <c r="J198" s="37">
        <f t="shared" si="8"/>
        <v>-3.4672558298709522E-3</v>
      </c>
    </row>
    <row r="199" spans="1:10" ht="15" customHeight="1" x14ac:dyDescent="0.25">
      <c r="A199" s="39" t="s">
        <v>361</v>
      </c>
      <c r="B199" s="38" t="s">
        <v>389</v>
      </c>
      <c r="C199" s="39" t="s">
        <v>390</v>
      </c>
      <c r="E199" s="35">
        <v>4074</v>
      </c>
      <c r="F199" s="35">
        <v>4232</v>
      </c>
      <c r="H199" s="36">
        <f t="shared" si="6"/>
        <v>-158</v>
      </c>
      <c r="I199" s="37">
        <f t="shared" si="7"/>
        <v>-3.7334593572778831E-2</v>
      </c>
      <c r="J199" s="37">
        <f t="shared" si="8"/>
        <v>-3.7977080720855705E-3</v>
      </c>
    </row>
    <row r="200" spans="1:10" ht="15" customHeight="1" x14ac:dyDescent="0.25">
      <c r="A200" s="39" t="s">
        <v>361</v>
      </c>
      <c r="B200" s="38" t="s">
        <v>391</v>
      </c>
      <c r="C200" s="39" t="s">
        <v>392</v>
      </c>
      <c r="E200" s="35">
        <v>2683</v>
      </c>
      <c r="F200" s="35">
        <v>2727</v>
      </c>
      <c r="H200" s="36">
        <f t="shared" si="6"/>
        <v>-44</v>
      </c>
      <c r="I200" s="37">
        <f t="shared" si="7"/>
        <v>-1.6134946828016136E-2</v>
      </c>
      <c r="J200" s="37">
        <f t="shared" si="8"/>
        <v>-1.6253309586742315E-3</v>
      </c>
    </row>
    <row r="201" spans="1:10" ht="15" customHeight="1" x14ac:dyDescent="0.25">
      <c r="A201" s="39" t="s">
        <v>361</v>
      </c>
      <c r="B201" s="38" t="s">
        <v>393</v>
      </c>
      <c r="C201" s="39" t="s">
        <v>394</v>
      </c>
      <c r="E201" s="35">
        <v>1632</v>
      </c>
      <c r="F201" s="35">
        <v>1964</v>
      </c>
      <c r="H201" s="36">
        <f t="shared" si="6"/>
        <v>-332</v>
      </c>
      <c r="I201" s="37">
        <f t="shared" si="7"/>
        <v>-0.1690427698574338</v>
      </c>
      <c r="J201" s="37">
        <f t="shared" si="8"/>
        <v>-1.8347296239307975E-2</v>
      </c>
    </row>
    <row r="202" spans="1:10" ht="15" customHeight="1" x14ac:dyDescent="0.25">
      <c r="A202" s="39" t="s">
        <v>395</v>
      </c>
      <c r="C202" s="26" t="s">
        <v>396</v>
      </c>
      <c r="E202" s="35">
        <v>118421</v>
      </c>
      <c r="F202" s="35">
        <v>119193</v>
      </c>
      <c r="H202" s="36">
        <f t="shared" si="6"/>
        <v>-772</v>
      </c>
      <c r="I202" s="37">
        <f t="shared" si="7"/>
        <v>-6.4768904214173653E-3</v>
      </c>
      <c r="J202" s="37">
        <f t="shared" si="8"/>
        <v>-6.4958457724595409E-4</v>
      </c>
    </row>
    <row r="203" spans="1:10" ht="15" customHeight="1" x14ac:dyDescent="0.25">
      <c r="A203" s="39" t="s">
        <v>395</v>
      </c>
      <c r="B203" s="38" t="s">
        <v>397</v>
      </c>
      <c r="C203" s="39" t="s">
        <v>398</v>
      </c>
      <c r="E203" s="35">
        <v>19545</v>
      </c>
      <c r="F203" s="35">
        <v>18276</v>
      </c>
      <c r="H203" s="36">
        <f t="shared" si="6"/>
        <v>1269</v>
      </c>
      <c r="I203" s="37">
        <f t="shared" si="7"/>
        <v>6.9435325016414973E-2</v>
      </c>
      <c r="J203" s="37">
        <f t="shared" si="8"/>
        <v>6.7356607655149059E-3</v>
      </c>
    </row>
    <row r="204" spans="1:10" ht="15" customHeight="1" x14ac:dyDescent="0.25">
      <c r="A204" s="39" t="s">
        <v>395</v>
      </c>
      <c r="B204" s="38" t="s">
        <v>399</v>
      </c>
      <c r="C204" s="39" t="s">
        <v>400</v>
      </c>
      <c r="E204" s="35">
        <v>3591</v>
      </c>
      <c r="F204" s="35">
        <v>3866</v>
      </c>
      <c r="H204" s="36">
        <f t="shared" ref="H204:H267" si="9">E204-F204</f>
        <v>-275</v>
      </c>
      <c r="I204" s="37">
        <f t="shared" ref="I204:I267" si="10">H204/F204</f>
        <v>-7.113295395757889E-2</v>
      </c>
      <c r="J204" s="37">
        <f t="shared" ref="J204:J267" si="11">(E204/F204)^(1/10)-1</f>
        <v>-7.3518088202406684E-3</v>
      </c>
    </row>
    <row r="205" spans="1:10" ht="15" customHeight="1" x14ac:dyDescent="0.25">
      <c r="A205" s="39" t="s">
        <v>395</v>
      </c>
      <c r="B205" s="38" t="s">
        <v>401</v>
      </c>
      <c r="C205" s="39" t="s">
        <v>402</v>
      </c>
      <c r="E205" s="35">
        <v>2433</v>
      </c>
      <c r="F205" s="35">
        <v>2351</v>
      </c>
      <c r="H205" s="36">
        <f t="shared" si="9"/>
        <v>82</v>
      </c>
      <c r="I205" s="37">
        <f t="shared" si="10"/>
        <v>3.4878774989366229E-2</v>
      </c>
      <c r="J205" s="37">
        <f t="shared" si="11"/>
        <v>3.4343132106313679E-3</v>
      </c>
    </row>
    <row r="206" spans="1:10" ht="15" customHeight="1" x14ac:dyDescent="0.25">
      <c r="A206" s="39" t="s">
        <v>395</v>
      </c>
      <c r="B206" s="38" t="s">
        <v>403</v>
      </c>
      <c r="C206" s="39" t="s">
        <v>404</v>
      </c>
      <c r="E206" s="35">
        <v>1134</v>
      </c>
      <c r="F206" s="35">
        <v>1275</v>
      </c>
      <c r="H206" s="36">
        <f t="shared" si="9"/>
        <v>-141</v>
      </c>
      <c r="I206" s="37">
        <f t="shared" si="10"/>
        <v>-0.11058823529411765</v>
      </c>
      <c r="J206" s="37">
        <f t="shared" si="11"/>
        <v>-1.1651091509698008E-2</v>
      </c>
    </row>
    <row r="207" spans="1:10" ht="15" customHeight="1" x14ac:dyDescent="0.25">
      <c r="A207" s="39" t="s">
        <v>395</v>
      </c>
      <c r="B207" s="38" t="s">
        <v>405</v>
      </c>
      <c r="C207" s="39" t="s">
        <v>406</v>
      </c>
      <c r="E207" s="35">
        <v>4653</v>
      </c>
      <c r="F207" s="35">
        <v>5177</v>
      </c>
      <c r="H207" s="36">
        <f t="shared" si="9"/>
        <v>-524</v>
      </c>
      <c r="I207" s="37">
        <f t="shared" si="10"/>
        <v>-0.10121692099671624</v>
      </c>
      <c r="J207" s="37">
        <f t="shared" si="11"/>
        <v>-1.061461958022214E-2</v>
      </c>
    </row>
    <row r="208" spans="1:10" ht="15" customHeight="1" x14ac:dyDescent="0.25">
      <c r="A208" s="39" t="s">
        <v>395</v>
      </c>
      <c r="B208" s="38" t="s">
        <v>407</v>
      </c>
      <c r="C208" s="39" t="s">
        <v>408</v>
      </c>
      <c r="E208" s="35">
        <v>632</v>
      </c>
      <c r="F208" s="35">
        <v>645</v>
      </c>
      <c r="H208" s="36">
        <f t="shared" si="9"/>
        <v>-13</v>
      </c>
      <c r="I208" s="37">
        <f t="shared" si="10"/>
        <v>-2.0155038759689922E-2</v>
      </c>
      <c r="J208" s="37">
        <f t="shared" si="11"/>
        <v>-2.0340208351484756E-3</v>
      </c>
    </row>
    <row r="209" spans="1:10" ht="15" customHeight="1" x14ac:dyDescent="0.25">
      <c r="A209" s="39" t="s">
        <v>395</v>
      </c>
      <c r="B209" s="38" t="s">
        <v>409</v>
      </c>
      <c r="C209" s="39" t="s">
        <v>410</v>
      </c>
      <c r="E209" s="35">
        <v>3583</v>
      </c>
      <c r="F209" s="35">
        <v>3623</v>
      </c>
      <c r="H209" s="36">
        <f t="shared" si="9"/>
        <v>-40</v>
      </c>
      <c r="I209" s="37">
        <f t="shared" si="10"/>
        <v>-1.1040574109853712E-2</v>
      </c>
      <c r="J209" s="37">
        <f t="shared" si="11"/>
        <v>-1.10958131792116E-3</v>
      </c>
    </row>
    <row r="210" spans="1:10" ht="15" customHeight="1" x14ac:dyDescent="0.25">
      <c r="A210" s="39" t="s">
        <v>395</v>
      </c>
      <c r="B210" s="38" t="s">
        <v>411</v>
      </c>
      <c r="C210" s="39" t="s">
        <v>412</v>
      </c>
      <c r="E210" s="35">
        <v>2403</v>
      </c>
      <c r="F210" s="35">
        <v>2427</v>
      </c>
      <c r="H210" s="36">
        <f t="shared" si="9"/>
        <v>-24</v>
      </c>
      <c r="I210" s="37">
        <f t="shared" si="10"/>
        <v>-9.8887515451174281E-3</v>
      </c>
      <c r="J210" s="37">
        <f t="shared" si="11"/>
        <v>-9.933033463193075E-4</v>
      </c>
    </row>
    <row r="211" spans="1:10" ht="15" customHeight="1" x14ac:dyDescent="0.25">
      <c r="A211" s="39" t="s">
        <v>395</v>
      </c>
      <c r="B211" s="38" t="s">
        <v>413</v>
      </c>
      <c r="C211" s="39" t="s">
        <v>414</v>
      </c>
      <c r="E211" s="35">
        <v>5617</v>
      </c>
      <c r="F211" s="35">
        <v>7216</v>
      </c>
      <c r="H211" s="36">
        <f t="shared" si="9"/>
        <v>-1599</v>
      </c>
      <c r="I211" s="37">
        <f t="shared" si="10"/>
        <v>-0.22159090909090909</v>
      </c>
      <c r="J211" s="37">
        <f t="shared" si="11"/>
        <v>-2.4739151576235074E-2</v>
      </c>
    </row>
    <row r="212" spans="1:10" ht="15" customHeight="1" x14ac:dyDescent="0.25">
      <c r="A212" s="39" t="s">
        <v>395</v>
      </c>
      <c r="B212" s="38" t="s">
        <v>415</v>
      </c>
      <c r="C212" s="39" t="s">
        <v>416</v>
      </c>
      <c r="E212" s="35">
        <v>20920</v>
      </c>
      <c r="F212" s="35">
        <v>21068</v>
      </c>
      <c r="H212" s="36">
        <f t="shared" si="9"/>
        <v>-148</v>
      </c>
      <c r="I212" s="37">
        <f t="shared" si="10"/>
        <v>-7.024871843554205E-3</v>
      </c>
      <c r="J212" s="37">
        <f t="shared" si="11"/>
        <v>-7.047178121223352E-4</v>
      </c>
    </row>
    <row r="213" spans="1:10" ht="15" customHeight="1" x14ac:dyDescent="0.25">
      <c r="A213" s="39" t="s">
        <v>395</v>
      </c>
      <c r="B213" s="38" t="s">
        <v>417</v>
      </c>
      <c r="C213" s="39" t="s">
        <v>418</v>
      </c>
      <c r="E213" s="35">
        <v>372</v>
      </c>
      <c r="F213" s="35">
        <v>407</v>
      </c>
      <c r="H213" s="36">
        <f t="shared" si="9"/>
        <v>-35</v>
      </c>
      <c r="I213" s="37">
        <f t="shared" si="10"/>
        <v>-8.5995085995085999E-2</v>
      </c>
      <c r="J213" s="37">
        <f t="shared" si="11"/>
        <v>-8.9516265880319468E-3</v>
      </c>
    </row>
    <row r="214" spans="1:10" ht="15" customHeight="1" x14ac:dyDescent="0.25">
      <c r="A214" s="39" t="s">
        <v>395</v>
      </c>
      <c r="B214" s="38" t="s">
        <v>419</v>
      </c>
      <c r="C214" s="39" t="s">
        <v>420</v>
      </c>
      <c r="E214" s="35">
        <v>1062</v>
      </c>
      <c r="F214" s="35">
        <v>1134</v>
      </c>
      <c r="H214" s="36">
        <f t="shared" si="9"/>
        <v>-72</v>
      </c>
      <c r="I214" s="37">
        <f t="shared" si="10"/>
        <v>-6.3492063492063489E-2</v>
      </c>
      <c r="J214" s="37">
        <f t="shared" si="11"/>
        <v>-6.5382601984078637E-3</v>
      </c>
    </row>
    <row r="215" spans="1:10" ht="15" customHeight="1" x14ac:dyDescent="0.25">
      <c r="A215" s="39" t="s">
        <v>395</v>
      </c>
      <c r="B215" s="38" t="s">
        <v>421</v>
      </c>
      <c r="C215" s="39" t="s">
        <v>422</v>
      </c>
      <c r="E215" s="35">
        <v>5902</v>
      </c>
      <c r="F215" s="35">
        <v>5863</v>
      </c>
      <c r="H215" s="36">
        <f t="shared" si="9"/>
        <v>39</v>
      </c>
      <c r="I215" s="37">
        <f t="shared" si="10"/>
        <v>6.6518847006651885E-3</v>
      </c>
      <c r="J215" s="37">
        <f t="shared" si="11"/>
        <v>6.6320567756550375E-4</v>
      </c>
    </row>
    <row r="216" spans="1:10" ht="15" customHeight="1" x14ac:dyDescent="0.25">
      <c r="A216" s="39" t="s">
        <v>395</v>
      </c>
      <c r="B216" s="38" t="s">
        <v>423</v>
      </c>
      <c r="C216" s="39" t="s">
        <v>424</v>
      </c>
      <c r="E216" s="35">
        <v>46574</v>
      </c>
      <c r="F216" s="35">
        <v>45865</v>
      </c>
      <c r="H216" s="36">
        <f t="shared" si="9"/>
        <v>709</v>
      </c>
      <c r="I216" s="37">
        <f t="shared" si="10"/>
        <v>1.5458410552709037E-2</v>
      </c>
      <c r="J216" s="37">
        <f t="shared" si="11"/>
        <v>1.5351918572950041E-3</v>
      </c>
    </row>
    <row r="217" spans="1:10" ht="15" customHeight="1" x14ac:dyDescent="0.25">
      <c r="A217" s="39" t="s">
        <v>425</v>
      </c>
      <c r="C217" s="26" t="s">
        <v>426</v>
      </c>
      <c r="E217" s="35">
        <v>661508</v>
      </c>
      <c r="F217" s="35">
        <v>589051</v>
      </c>
      <c r="H217" s="36">
        <f t="shared" si="9"/>
        <v>72457</v>
      </c>
      <c r="I217" s="37">
        <f t="shared" si="10"/>
        <v>0.12300632712617414</v>
      </c>
      <c r="J217" s="37">
        <f t="shared" si="11"/>
        <v>1.1668482755167853E-2</v>
      </c>
    </row>
    <row r="218" spans="1:10" ht="15" customHeight="1" x14ac:dyDescent="0.25">
      <c r="A218" s="39" t="s">
        <v>425</v>
      </c>
      <c r="B218" s="38" t="s">
        <v>427</v>
      </c>
      <c r="C218" s="13" t="s">
        <v>428</v>
      </c>
      <c r="E218" s="35">
        <v>30732</v>
      </c>
      <c r="F218" s="35">
        <v>28146</v>
      </c>
      <c r="H218" s="36">
        <f t="shared" si="9"/>
        <v>2586</v>
      </c>
      <c r="I218" s="37">
        <f t="shared" si="10"/>
        <v>9.1878064378597316E-2</v>
      </c>
      <c r="J218" s="37">
        <f t="shared" si="11"/>
        <v>8.8286656353320225E-3</v>
      </c>
    </row>
    <row r="219" spans="1:10" ht="15" customHeight="1" x14ac:dyDescent="0.25">
      <c r="A219" s="39" t="s">
        <v>425</v>
      </c>
      <c r="B219" s="38" t="s">
        <v>429</v>
      </c>
      <c r="C219" s="13" t="s">
        <v>430</v>
      </c>
      <c r="E219" s="35">
        <v>42750</v>
      </c>
      <c r="F219" s="35">
        <v>37306</v>
      </c>
      <c r="H219" s="36">
        <f t="shared" si="9"/>
        <v>5444</v>
      </c>
      <c r="I219" s="37">
        <f t="shared" si="10"/>
        <v>0.14592826891116711</v>
      </c>
      <c r="J219" s="37">
        <f t="shared" si="11"/>
        <v>1.3714697712260193E-2</v>
      </c>
    </row>
    <row r="220" spans="1:10" ht="15" customHeight="1" x14ac:dyDescent="0.25">
      <c r="A220" s="39" t="s">
        <v>425</v>
      </c>
      <c r="B220" s="38" t="s">
        <v>431</v>
      </c>
      <c r="C220" s="13" t="s">
        <v>432</v>
      </c>
      <c r="E220" s="35">
        <v>7479</v>
      </c>
      <c r="F220" s="35">
        <v>6375</v>
      </c>
      <c r="H220" s="36">
        <f t="shared" si="9"/>
        <v>1104</v>
      </c>
      <c r="I220" s="37">
        <f t="shared" si="10"/>
        <v>0.17317647058823529</v>
      </c>
      <c r="J220" s="37">
        <f t="shared" si="11"/>
        <v>1.6099726371221701E-2</v>
      </c>
    </row>
    <row r="221" spans="1:10" ht="15" customHeight="1" x14ac:dyDescent="0.25">
      <c r="A221" s="39" t="s">
        <v>425</v>
      </c>
      <c r="B221" s="38" t="s">
        <v>433</v>
      </c>
      <c r="C221" s="13" t="s">
        <v>434</v>
      </c>
      <c r="E221" s="35">
        <v>10510</v>
      </c>
      <c r="F221" s="35">
        <v>9909</v>
      </c>
      <c r="H221" s="36">
        <f t="shared" si="9"/>
        <v>601</v>
      </c>
      <c r="I221" s="37">
        <f t="shared" si="10"/>
        <v>6.0651932586537491E-2</v>
      </c>
      <c r="J221" s="37">
        <f t="shared" si="11"/>
        <v>5.9057455392190761E-3</v>
      </c>
    </row>
    <row r="222" spans="1:10" ht="15" customHeight="1" x14ac:dyDescent="0.25">
      <c r="A222" s="39" t="s">
        <v>425</v>
      </c>
      <c r="B222" s="38" t="s">
        <v>435</v>
      </c>
      <c r="C222" s="13" t="s">
        <v>436</v>
      </c>
      <c r="E222" s="35">
        <v>26070</v>
      </c>
      <c r="F222" s="35">
        <v>22615</v>
      </c>
      <c r="H222" s="36">
        <f t="shared" si="9"/>
        <v>3455</v>
      </c>
      <c r="I222" s="37">
        <f t="shared" si="10"/>
        <v>0.15277470705284105</v>
      </c>
      <c r="J222" s="37">
        <f t="shared" si="11"/>
        <v>1.4318727296983802E-2</v>
      </c>
    </row>
    <row r="223" spans="1:10" ht="15" customHeight="1" x14ac:dyDescent="0.25">
      <c r="A223" s="39" t="s">
        <v>425</v>
      </c>
      <c r="B223" s="38" t="s">
        <v>437</v>
      </c>
      <c r="C223" s="13" t="s">
        <v>438</v>
      </c>
      <c r="E223" s="35">
        <v>53596</v>
      </c>
      <c r="F223" s="35">
        <v>47776</v>
      </c>
      <c r="H223" s="36">
        <f t="shared" si="9"/>
        <v>5820</v>
      </c>
      <c r="I223" s="37">
        <f t="shared" si="10"/>
        <v>0.12181848626925654</v>
      </c>
      <c r="J223" s="37">
        <f t="shared" si="11"/>
        <v>1.1561424273177412E-2</v>
      </c>
    </row>
    <row r="224" spans="1:10" ht="15" customHeight="1" x14ac:dyDescent="0.25">
      <c r="A224" s="39" t="s">
        <v>425</v>
      </c>
      <c r="B224" s="38" t="s">
        <v>439</v>
      </c>
      <c r="C224" s="13" t="s">
        <v>440</v>
      </c>
      <c r="E224" s="35">
        <v>1677</v>
      </c>
      <c r="F224" s="35">
        <v>1481</v>
      </c>
      <c r="H224" s="36">
        <f t="shared" si="9"/>
        <v>196</v>
      </c>
      <c r="I224" s="37">
        <f t="shared" si="10"/>
        <v>0.13234301147873059</v>
      </c>
      <c r="J224" s="37">
        <f t="shared" si="11"/>
        <v>1.2506454462019034E-2</v>
      </c>
    </row>
    <row r="225" spans="1:10" ht="15" customHeight="1" x14ac:dyDescent="0.25">
      <c r="A225" s="39" t="s">
        <v>425</v>
      </c>
      <c r="B225" s="38" t="s">
        <v>441</v>
      </c>
      <c r="C225" s="13" t="s">
        <v>406</v>
      </c>
      <c r="E225" s="35">
        <v>6179</v>
      </c>
      <c r="F225" s="35">
        <v>5780</v>
      </c>
      <c r="H225" s="36">
        <f t="shared" si="9"/>
        <v>399</v>
      </c>
      <c r="I225" s="37">
        <f t="shared" si="10"/>
        <v>6.9031141868512114E-2</v>
      </c>
      <c r="J225" s="37">
        <f t="shared" si="11"/>
        <v>6.6976056536900419E-3</v>
      </c>
    </row>
    <row r="226" spans="1:10" ht="15" customHeight="1" x14ac:dyDescent="0.25">
      <c r="A226" s="39" t="s">
        <v>425</v>
      </c>
      <c r="B226" s="38" t="s">
        <v>442</v>
      </c>
      <c r="C226" s="13" t="s">
        <v>443</v>
      </c>
      <c r="E226" s="35">
        <v>5441</v>
      </c>
      <c r="F226" s="35">
        <v>5102</v>
      </c>
      <c r="H226" s="36">
        <f t="shared" si="9"/>
        <v>339</v>
      </c>
      <c r="I226" s="37">
        <f t="shared" si="10"/>
        <v>6.6444531556252448E-2</v>
      </c>
      <c r="J226" s="37">
        <f t="shared" si="11"/>
        <v>6.4537611242778681E-3</v>
      </c>
    </row>
    <row r="227" spans="1:10" ht="15" customHeight="1" x14ac:dyDescent="0.25">
      <c r="A227" s="39" t="s">
        <v>425</v>
      </c>
      <c r="B227" s="38" t="s">
        <v>444</v>
      </c>
      <c r="C227" s="13" t="s">
        <v>445</v>
      </c>
      <c r="E227" s="35">
        <v>46115</v>
      </c>
      <c r="F227" s="35">
        <v>40235</v>
      </c>
      <c r="H227" s="36">
        <f t="shared" si="9"/>
        <v>5880</v>
      </c>
      <c r="I227" s="37">
        <f t="shared" si="10"/>
        <v>0.14614141916242077</v>
      </c>
      <c r="J227" s="37">
        <f t="shared" si="11"/>
        <v>1.3733551899254959E-2</v>
      </c>
    </row>
    <row r="228" spans="1:10" ht="15" customHeight="1" x14ac:dyDescent="0.25">
      <c r="A228" s="39" t="s">
        <v>425</v>
      </c>
      <c r="B228" s="38" t="s">
        <v>446</v>
      </c>
      <c r="C228" s="13" t="s">
        <v>447</v>
      </c>
      <c r="E228" s="35">
        <v>23323</v>
      </c>
      <c r="F228" s="35">
        <v>21433</v>
      </c>
      <c r="H228" s="36">
        <f t="shared" si="9"/>
        <v>1890</v>
      </c>
      <c r="I228" s="37">
        <f t="shared" si="10"/>
        <v>8.8181775766341619E-2</v>
      </c>
      <c r="J228" s="37">
        <f t="shared" si="11"/>
        <v>8.4866297659418333E-3</v>
      </c>
    </row>
    <row r="229" spans="1:10" ht="15" customHeight="1" x14ac:dyDescent="0.25">
      <c r="A229" s="39" t="s">
        <v>425</v>
      </c>
      <c r="B229" s="38" t="s">
        <v>448</v>
      </c>
      <c r="C229" s="13" t="s">
        <v>449</v>
      </c>
      <c r="E229" s="35">
        <v>18776</v>
      </c>
      <c r="F229" s="35">
        <v>17109</v>
      </c>
      <c r="H229" s="36">
        <f t="shared" si="9"/>
        <v>1667</v>
      </c>
      <c r="I229" s="37">
        <f t="shared" si="10"/>
        <v>9.7434099012215794E-2</v>
      </c>
      <c r="J229" s="37">
        <f t="shared" si="11"/>
        <v>9.3408376168180318E-3</v>
      </c>
    </row>
    <row r="230" spans="1:10" ht="15" customHeight="1" x14ac:dyDescent="0.25">
      <c r="A230" s="39" t="s">
        <v>425</v>
      </c>
      <c r="B230" s="38" t="s">
        <v>450</v>
      </c>
      <c r="C230" s="13" t="s">
        <v>451</v>
      </c>
      <c r="E230" s="35">
        <v>15287</v>
      </c>
      <c r="F230" s="35">
        <v>13647</v>
      </c>
      <c r="H230" s="36">
        <f t="shared" si="9"/>
        <v>1640</v>
      </c>
      <c r="I230" s="37">
        <f t="shared" si="10"/>
        <v>0.12017293177987837</v>
      </c>
      <c r="J230" s="37">
        <f t="shared" si="11"/>
        <v>1.1412943992717972E-2</v>
      </c>
    </row>
    <row r="231" spans="1:10" ht="15" customHeight="1" x14ac:dyDescent="0.25">
      <c r="A231" s="39" t="s">
        <v>425</v>
      </c>
      <c r="B231" s="38" t="s">
        <v>452</v>
      </c>
      <c r="C231" s="13" t="s">
        <v>453</v>
      </c>
      <c r="E231" s="35">
        <v>31380</v>
      </c>
      <c r="F231" s="35">
        <v>28072</v>
      </c>
      <c r="H231" s="36">
        <f t="shared" si="9"/>
        <v>3308</v>
      </c>
      <c r="I231" s="37">
        <f t="shared" si="10"/>
        <v>0.11783984041037332</v>
      </c>
      <c r="J231" s="37">
        <f t="shared" si="11"/>
        <v>1.1202089638810087E-2</v>
      </c>
    </row>
    <row r="232" spans="1:10" ht="15" customHeight="1" x14ac:dyDescent="0.25">
      <c r="A232" s="39" t="s">
        <v>425</v>
      </c>
      <c r="B232" s="38" t="s">
        <v>454</v>
      </c>
      <c r="C232" s="13" t="s">
        <v>455</v>
      </c>
      <c r="E232" s="35">
        <v>235126</v>
      </c>
      <c r="F232" s="35">
        <v>206253</v>
      </c>
      <c r="H232" s="36">
        <f t="shared" si="9"/>
        <v>28873</v>
      </c>
      <c r="I232" s="37">
        <f t="shared" si="10"/>
        <v>0.13998826683733084</v>
      </c>
      <c r="J232" s="37">
        <f t="shared" si="11"/>
        <v>1.3188001620028755E-2</v>
      </c>
    </row>
    <row r="233" spans="1:10" ht="15" customHeight="1" x14ac:dyDescent="0.25">
      <c r="A233" s="39" t="s">
        <v>425</v>
      </c>
      <c r="B233" s="38" t="s">
        <v>456</v>
      </c>
      <c r="C233" s="13" t="s">
        <v>457</v>
      </c>
      <c r="E233" s="35">
        <v>5043</v>
      </c>
      <c r="F233" s="35">
        <v>4498</v>
      </c>
      <c r="H233" s="36">
        <f t="shared" si="9"/>
        <v>545</v>
      </c>
      <c r="I233" s="37">
        <f t="shared" si="10"/>
        <v>0.12116496220542464</v>
      </c>
      <c r="J233" s="37">
        <f t="shared" si="11"/>
        <v>1.150247952341843E-2</v>
      </c>
    </row>
    <row r="234" spans="1:10" ht="15" customHeight="1" x14ac:dyDescent="0.25">
      <c r="A234" s="39" t="s">
        <v>425</v>
      </c>
      <c r="B234" s="38" t="s">
        <v>458</v>
      </c>
      <c r="C234" s="13" t="s">
        <v>459</v>
      </c>
      <c r="E234" s="35">
        <v>24072</v>
      </c>
      <c r="F234" s="35">
        <v>22492</v>
      </c>
      <c r="H234" s="36">
        <f t="shared" si="9"/>
        <v>1580</v>
      </c>
      <c r="I234" s="37">
        <f t="shared" si="10"/>
        <v>7.0247199004090349E-2</v>
      </c>
      <c r="J234" s="37">
        <f t="shared" si="11"/>
        <v>6.8120621511640334E-3</v>
      </c>
    </row>
    <row r="235" spans="1:10" ht="15" customHeight="1" x14ac:dyDescent="0.25">
      <c r="A235" s="39" t="s">
        <v>425</v>
      </c>
      <c r="B235" s="38" t="s">
        <v>460</v>
      </c>
      <c r="C235" s="13" t="s">
        <v>461</v>
      </c>
      <c r="E235" s="35">
        <v>5137</v>
      </c>
      <c r="F235" s="35">
        <v>4598</v>
      </c>
      <c r="H235" s="36">
        <f t="shared" si="9"/>
        <v>539</v>
      </c>
      <c r="I235" s="37">
        <f t="shared" si="10"/>
        <v>0.11722488038277512</v>
      </c>
      <c r="J235" s="37">
        <f t="shared" si="11"/>
        <v>1.1146446348886396E-2</v>
      </c>
    </row>
    <row r="236" spans="1:10" ht="15" customHeight="1" x14ac:dyDescent="0.25">
      <c r="A236" s="39" t="s">
        <v>425</v>
      </c>
      <c r="B236" s="38" t="s">
        <v>462</v>
      </c>
      <c r="C236" s="13" t="s">
        <v>463</v>
      </c>
      <c r="E236" s="35">
        <v>14560</v>
      </c>
      <c r="F236" s="35">
        <v>12483</v>
      </c>
      <c r="H236" s="36">
        <f t="shared" si="9"/>
        <v>2077</v>
      </c>
      <c r="I236" s="37">
        <f t="shared" si="10"/>
        <v>0.16638628534807337</v>
      </c>
      <c r="J236" s="37">
        <f t="shared" si="11"/>
        <v>1.551008434249157E-2</v>
      </c>
    </row>
    <row r="237" spans="1:10" ht="15" customHeight="1" x14ac:dyDescent="0.25">
      <c r="A237" s="39" t="s">
        <v>425</v>
      </c>
      <c r="B237" s="38" t="s">
        <v>464</v>
      </c>
      <c r="C237" s="13" t="s">
        <v>465</v>
      </c>
      <c r="E237" s="35">
        <v>11319</v>
      </c>
      <c r="F237" s="35">
        <v>10238</v>
      </c>
      <c r="H237" s="36">
        <f t="shared" si="9"/>
        <v>1081</v>
      </c>
      <c r="I237" s="37">
        <f t="shared" si="10"/>
        <v>0.1055870287165462</v>
      </c>
      <c r="J237" s="37">
        <f t="shared" si="11"/>
        <v>1.0088190291441368E-2</v>
      </c>
    </row>
    <row r="238" spans="1:10" ht="15" customHeight="1" x14ac:dyDescent="0.25">
      <c r="A238" s="39" t="s">
        <v>425</v>
      </c>
      <c r="B238" s="38" t="s">
        <v>466</v>
      </c>
      <c r="C238" s="13" t="s">
        <v>467</v>
      </c>
      <c r="E238" s="35">
        <v>8597</v>
      </c>
      <c r="F238" s="35">
        <v>8239</v>
      </c>
      <c r="H238" s="36">
        <f t="shared" si="9"/>
        <v>358</v>
      </c>
      <c r="I238" s="37">
        <f t="shared" si="10"/>
        <v>4.345187522757616E-2</v>
      </c>
      <c r="J238" s="37">
        <f t="shared" si="11"/>
        <v>4.2624914700650773E-3</v>
      </c>
    </row>
    <row r="239" spans="1:10" ht="15" customHeight="1" x14ac:dyDescent="0.25">
      <c r="A239" s="39" t="s">
        <v>425</v>
      </c>
      <c r="B239" s="38" t="s">
        <v>468</v>
      </c>
      <c r="C239" s="13" t="s">
        <v>469</v>
      </c>
      <c r="E239" s="35">
        <v>38339</v>
      </c>
      <c r="F239" s="35">
        <v>35264</v>
      </c>
      <c r="H239" s="36">
        <f t="shared" si="9"/>
        <v>3075</v>
      </c>
      <c r="I239" s="37">
        <f t="shared" si="10"/>
        <v>8.7199410163339389E-2</v>
      </c>
      <c r="J239" s="37">
        <f t="shared" si="11"/>
        <v>8.3955507483610692E-3</v>
      </c>
    </row>
    <row r="240" spans="1:10" ht="15" customHeight="1" x14ac:dyDescent="0.25">
      <c r="A240" s="39" t="s">
        <v>470</v>
      </c>
      <c r="C240" s="26" t="s">
        <v>471</v>
      </c>
      <c r="E240" s="35">
        <v>237281</v>
      </c>
      <c r="F240" s="35">
        <v>218027</v>
      </c>
      <c r="H240" s="36">
        <f t="shared" si="9"/>
        <v>19254</v>
      </c>
      <c r="I240" s="37">
        <f t="shared" si="10"/>
        <v>8.8310163420126861E-2</v>
      </c>
      <c r="J240" s="37">
        <f t="shared" si="11"/>
        <v>8.4985276272531163E-3</v>
      </c>
    </row>
    <row r="241" spans="1:10" ht="15" customHeight="1" x14ac:dyDescent="0.25">
      <c r="A241" s="39" t="s">
        <v>470</v>
      </c>
      <c r="B241" s="38" t="s">
        <v>472</v>
      </c>
      <c r="C241" s="39" t="s">
        <v>473</v>
      </c>
      <c r="E241" s="35">
        <v>6722</v>
      </c>
      <c r="F241" s="35">
        <v>6029</v>
      </c>
      <c r="H241" s="36">
        <f t="shared" si="9"/>
        <v>693</v>
      </c>
      <c r="I241" s="37">
        <f t="shared" si="10"/>
        <v>0.114944435229723</v>
      </c>
      <c r="J241" s="37">
        <f t="shared" si="11"/>
        <v>1.09398644161256E-2</v>
      </c>
    </row>
    <row r="242" spans="1:10" ht="15" customHeight="1" x14ac:dyDescent="0.25">
      <c r="A242" s="39" t="s">
        <v>470</v>
      </c>
      <c r="B242" s="38" t="s">
        <v>474</v>
      </c>
      <c r="C242" s="39" t="s">
        <v>475</v>
      </c>
      <c r="E242" s="35">
        <v>25691</v>
      </c>
      <c r="F242" s="35">
        <v>23970</v>
      </c>
      <c r="H242" s="36">
        <f t="shared" si="9"/>
        <v>1721</v>
      </c>
      <c r="I242" s="37">
        <f t="shared" si="10"/>
        <v>7.1798080934501463E-2</v>
      </c>
      <c r="J242" s="37">
        <f t="shared" si="11"/>
        <v>6.957862987328145E-3</v>
      </c>
    </row>
    <row r="243" spans="1:10" ht="15" customHeight="1" x14ac:dyDescent="0.25">
      <c r="A243" s="39" t="s">
        <v>470</v>
      </c>
      <c r="B243" s="38" t="s">
        <v>476</v>
      </c>
      <c r="C243" s="39" t="s">
        <v>477</v>
      </c>
      <c r="E243" s="35">
        <v>8432</v>
      </c>
      <c r="F243" s="35">
        <v>6945</v>
      </c>
      <c r="H243" s="36">
        <f t="shared" si="9"/>
        <v>1487</v>
      </c>
      <c r="I243" s="37">
        <f t="shared" si="10"/>
        <v>0.21411087113030958</v>
      </c>
      <c r="J243" s="37">
        <f t="shared" si="11"/>
        <v>1.9590627920093695E-2</v>
      </c>
    </row>
    <row r="244" spans="1:10" ht="15" customHeight="1" x14ac:dyDescent="0.25">
      <c r="A244" s="39" t="s">
        <v>470</v>
      </c>
      <c r="B244" s="38" t="s">
        <v>478</v>
      </c>
      <c r="C244" s="39" t="s">
        <v>479</v>
      </c>
      <c r="E244" s="35">
        <v>3464</v>
      </c>
      <c r="F244" s="35">
        <v>3213</v>
      </c>
      <c r="H244" s="36">
        <f t="shared" si="9"/>
        <v>251</v>
      </c>
      <c r="I244" s="37">
        <f t="shared" si="10"/>
        <v>7.812013694366636E-2</v>
      </c>
      <c r="J244" s="37">
        <f t="shared" si="11"/>
        <v>7.5502515427483541E-3</v>
      </c>
    </row>
    <row r="245" spans="1:10" ht="15" customHeight="1" x14ac:dyDescent="0.25">
      <c r="A245" s="39" t="s">
        <v>470</v>
      </c>
      <c r="B245" s="38" t="s">
        <v>480</v>
      </c>
      <c r="C245" s="39" t="s">
        <v>481</v>
      </c>
      <c r="E245" s="35">
        <v>13045</v>
      </c>
      <c r="F245" s="35">
        <v>12777</v>
      </c>
      <c r="H245" s="36">
        <f t="shared" si="9"/>
        <v>268</v>
      </c>
      <c r="I245" s="37">
        <f t="shared" si="10"/>
        <v>2.0975189794161384E-2</v>
      </c>
      <c r="J245" s="37">
        <f t="shared" si="11"/>
        <v>2.0779799119552411E-3</v>
      </c>
    </row>
    <row r="246" spans="1:10" ht="15" customHeight="1" x14ac:dyDescent="0.25">
      <c r="A246" s="39" t="s">
        <v>470</v>
      </c>
      <c r="B246" s="38" t="s">
        <v>482</v>
      </c>
      <c r="C246" s="39" t="s">
        <v>483</v>
      </c>
      <c r="E246" s="35">
        <v>20111</v>
      </c>
      <c r="F246" s="35">
        <v>14968</v>
      </c>
      <c r="H246" s="36">
        <f t="shared" si="9"/>
        <v>5143</v>
      </c>
      <c r="I246" s="37">
        <f t="shared" si="10"/>
        <v>0.34359967931587387</v>
      </c>
      <c r="J246" s="37">
        <f t="shared" si="11"/>
        <v>2.9975725005579434E-2</v>
      </c>
    </row>
    <row r="247" spans="1:10" ht="15" customHeight="1" x14ac:dyDescent="0.25">
      <c r="A247" s="39" t="s">
        <v>470</v>
      </c>
      <c r="B247" s="38" t="s">
        <v>484</v>
      </c>
      <c r="C247" s="39" t="s">
        <v>408</v>
      </c>
      <c r="E247" s="35">
        <v>3965</v>
      </c>
      <c r="F247" s="35">
        <v>3874</v>
      </c>
      <c r="H247" s="36">
        <f t="shared" si="9"/>
        <v>91</v>
      </c>
      <c r="I247" s="37">
        <f t="shared" si="10"/>
        <v>2.3489932885906041E-2</v>
      </c>
      <c r="J247" s="37">
        <f t="shared" si="11"/>
        <v>2.3245265425093642E-3</v>
      </c>
    </row>
    <row r="248" spans="1:10" ht="15" customHeight="1" x14ac:dyDescent="0.25">
      <c r="A248" s="39" t="s">
        <v>470</v>
      </c>
      <c r="B248" s="38" t="s">
        <v>485</v>
      </c>
      <c r="C248" s="39" t="s">
        <v>486</v>
      </c>
      <c r="E248" s="35">
        <v>9958</v>
      </c>
      <c r="F248" s="35">
        <v>8467</v>
      </c>
      <c r="H248" s="36">
        <f t="shared" si="9"/>
        <v>1491</v>
      </c>
      <c r="I248" s="37">
        <f t="shared" si="10"/>
        <v>0.17609542931380653</v>
      </c>
      <c r="J248" s="37">
        <f t="shared" si="11"/>
        <v>1.6352257654455693E-2</v>
      </c>
    </row>
    <row r="249" spans="1:10" ht="15" customHeight="1" x14ac:dyDescent="0.25">
      <c r="A249" s="39" t="s">
        <v>470</v>
      </c>
      <c r="B249" s="38" t="s">
        <v>487</v>
      </c>
      <c r="C249" s="39" t="s">
        <v>488</v>
      </c>
      <c r="E249" s="35">
        <v>4534</v>
      </c>
      <c r="F249" s="35">
        <v>4405</v>
      </c>
      <c r="H249" s="36">
        <f t="shared" si="9"/>
        <v>129</v>
      </c>
      <c r="I249" s="37">
        <f t="shared" si="10"/>
        <v>2.9284903518728717E-2</v>
      </c>
      <c r="J249" s="37">
        <f t="shared" si="11"/>
        <v>2.8905990176129048E-3</v>
      </c>
    </row>
    <row r="250" spans="1:10" ht="15" customHeight="1" x14ac:dyDescent="0.25">
      <c r="A250" s="39" t="s">
        <v>470</v>
      </c>
      <c r="B250" s="38" t="s">
        <v>489</v>
      </c>
      <c r="C250" s="39" t="s">
        <v>490</v>
      </c>
      <c r="E250" s="35">
        <v>12147</v>
      </c>
      <c r="F250" s="35">
        <v>11545</v>
      </c>
      <c r="H250" s="36">
        <f t="shared" si="9"/>
        <v>602</v>
      </c>
      <c r="I250" s="37">
        <f t="shared" si="10"/>
        <v>5.2143785188393244E-2</v>
      </c>
      <c r="J250" s="37">
        <f t="shared" si="11"/>
        <v>5.0959185410346386E-3</v>
      </c>
    </row>
    <row r="251" spans="1:10" ht="15" customHeight="1" x14ac:dyDescent="0.25">
      <c r="A251" s="39" t="s">
        <v>470</v>
      </c>
      <c r="B251" s="38" t="s">
        <v>491</v>
      </c>
      <c r="C251" s="39" t="s">
        <v>492</v>
      </c>
      <c r="E251" s="35">
        <v>28839</v>
      </c>
      <c r="F251" s="35">
        <v>26848</v>
      </c>
      <c r="H251" s="36">
        <f t="shared" si="9"/>
        <v>1991</v>
      </c>
      <c r="I251" s="37">
        <f t="shared" si="10"/>
        <v>7.4158224076281282E-2</v>
      </c>
      <c r="J251" s="37">
        <f t="shared" si="11"/>
        <v>7.1793798041690504E-3</v>
      </c>
    </row>
    <row r="252" spans="1:10" ht="15" customHeight="1" x14ac:dyDescent="0.25">
      <c r="A252" s="39" t="s">
        <v>470</v>
      </c>
      <c r="B252" s="38" t="s">
        <v>493</v>
      </c>
      <c r="C252" s="39" t="s">
        <v>494</v>
      </c>
      <c r="E252" s="35">
        <v>2392</v>
      </c>
      <c r="F252" s="35">
        <v>2336</v>
      </c>
      <c r="H252" s="36">
        <f t="shared" si="9"/>
        <v>56</v>
      </c>
      <c r="I252" s="37">
        <f t="shared" si="10"/>
        <v>2.3972602739726026E-2</v>
      </c>
      <c r="J252" s="37">
        <f t="shared" si="11"/>
        <v>2.3717853556366464E-3</v>
      </c>
    </row>
    <row r="253" spans="1:10" ht="15" customHeight="1" x14ac:dyDescent="0.25">
      <c r="A253" s="39" t="s">
        <v>470</v>
      </c>
      <c r="B253" s="38" t="s">
        <v>495</v>
      </c>
      <c r="C253" s="39" t="s">
        <v>496</v>
      </c>
      <c r="E253" s="35">
        <v>1380</v>
      </c>
      <c r="F253" s="35">
        <v>1190</v>
      </c>
      <c r="H253" s="36">
        <f t="shared" si="9"/>
        <v>190</v>
      </c>
      <c r="I253" s="37">
        <f t="shared" si="10"/>
        <v>0.15966386554621848</v>
      </c>
      <c r="J253" s="37">
        <f t="shared" si="11"/>
        <v>1.4923275711436368E-2</v>
      </c>
    </row>
    <row r="254" spans="1:10" ht="15" customHeight="1" x14ac:dyDescent="0.25">
      <c r="A254" s="39" t="s">
        <v>470</v>
      </c>
      <c r="B254" s="38" t="s">
        <v>497</v>
      </c>
      <c r="C254" s="39" t="s">
        <v>498</v>
      </c>
      <c r="E254" s="35">
        <v>4537</v>
      </c>
      <c r="F254" s="35">
        <v>4373</v>
      </c>
      <c r="H254" s="36">
        <f t="shared" si="9"/>
        <v>164</v>
      </c>
      <c r="I254" s="37">
        <f t="shared" si="10"/>
        <v>3.7502858449576952E-2</v>
      </c>
      <c r="J254" s="37">
        <f t="shared" si="11"/>
        <v>3.6884585074985488E-3</v>
      </c>
    </row>
    <row r="255" spans="1:10" ht="15" customHeight="1" x14ac:dyDescent="0.25">
      <c r="A255" s="39" t="s">
        <v>470</v>
      </c>
      <c r="B255" s="38" t="s">
        <v>499</v>
      </c>
      <c r="C255" s="39" t="s">
        <v>500</v>
      </c>
      <c r="E255" s="35">
        <v>7032</v>
      </c>
      <c r="F255" s="35">
        <v>6997</v>
      </c>
      <c r="H255" s="36">
        <f t="shared" si="9"/>
        <v>35</v>
      </c>
      <c r="I255" s="37">
        <f t="shared" si="10"/>
        <v>5.0021437759039588E-3</v>
      </c>
      <c r="J255" s="37">
        <f t="shared" si="11"/>
        <v>4.9909196688280311E-4</v>
      </c>
    </row>
    <row r="256" spans="1:10" ht="15" customHeight="1" x14ac:dyDescent="0.25">
      <c r="A256" s="39" t="s">
        <v>470</v>
      </c>
      <c r="B256" s="38" t="s">
        <v>501</v>
      </c>
      <c r="C256" s="39" t="s">
        <v>502</v>
      </c>
      <c r="E256" s="35">
        <v>2549</v>
      </c>
      <c r="F256" s="35">
        <v>2253</v>
      </c>
      <c r="H256" s="36">
        <f t="shared" si="9"/>
        <v>296</v>
      </c>
      <c r="I256" s="37">
        <f t="shared" si="10"/>
        <v>0.13138038171327118</v>
      </c>
      <c r="J256" s="37">
        <f t="shared" si="11"/>
        <v>1.2420346109148328E-2</v>
      </c>
    </row>
    <row r="257" spans="1:10" ht="15" customHeight="1" x14ac:dyDescent="0.25">
      <c r="A257" s="39" t="s">
        <v>470</v>
      </c>
      <c r="B257" s="38" t="s">
        <v>503</v>
      </c>
      <c r="C257" s="39" t="s">
        <v>504</v>
      </c>
      <c r="E257" s="35">
        <v>1971</v>
      </c>
      <c r="F257" s="35">
        <v>1875</v>
      </c>
      <c r="H257" s="36">
        <f t="shared" si="9"/>
        <v>96</v>
      </c>
      <c r="I257" s="37">
        <f t="shared" si="10"/>
        <v>5.1200000000000002E-2</v>
      </c>
      <c r="J257" s="37">
        <f t="shared" si="11"/>
        <v>5.0057238569003459E-3</v>
      </c>
    </row>
    <row r="258" spans="1:10" ht="15" customHeight="1" x14ac:dyDescent="0.25">
      <c r="A258" s="39" t="s">
        <v>470</v>
      </c>
      <c r="B258" s="38" t="s">
        <v>505</v>
      </c>
      <c r="C258" s="39" t="s">
        <v>195</v>
      </c>
      <c r="E258" s="35">
        <v>38296</v>
      </c>
      <c r="F258" s="35">
        <v>36928</v>
      </c>
      <c r="H258" s="36">
        <f t="shared" si="9"/>
        <v>1368</v>
      </c>
      <c r="I258" s="37">
        <f t="shared" si="10"/>
        <v>3.7045060658578856E-2</v>
      </c>
      <c r="J258" s="37">
        <f t="shared" si="11"/>
        <v>3.6441619913387679E-3</v>
      </c>
    </row>
    <row r="259" spans="1:10" ht="15" customHeight="1" x14ac:dyDescent="0.25">
      <c r="A259" s="39" t="s">
        <v>470</v>
      </c>
      <c r="B259" s="38" t="s">
        <v>506</v>
      </c>
      <c r="C259" s="39" t="s">
        <v>507</v>
      </c>
      <c r="E259" s="35">
        <v>1815</v>
      </c>
      <c r="F259" s="35">
        <v>1707</v>
      </c>
      <c r="H259" s="36">
        <f t="shared" si="9"/>
        <v>108</v>
      </c>
      <c r="I259" s="37">
        <f t="shared" si="10"/>
        <v>6.32688927943761E-2</v>
      </c>
      <c r="J259" s="37">
        <f t="shared" si="11"/>
        <v>6.1536588310937557E-3</v>
      </c>
    </row>
    <row r="260" spans="1:10" ht="15" customHeight="1" x14ac:dyDescent="0.25">
      <c r="A260" s="39" t="s">
        <v>470</v>
      </c>
      <c r="B260" s="38" t="s">
        <v>508</v>
      </c>
      <c r="C260" s="39" t="s">
        <v>509</v>
      </c>
      <c r="E260" s="35">
        <v>17952</v>
      </c>
      <c r="F260" s="35">
        <v>16985</v>
      </c>
      <c r="H260" s="36">
        <f t="shared" si="9"/>
        <v>967</v>
      </c>
      <c r="I260" s="37">
        <f t="shared" si="10"/>
        <v>5.6932587577274069E-2</v>
      </c>
      <c r="J260" s="37">
        <f t="shared" si="11"/>
        <v>5.5524508041580045E-3</v>
      </c>
    </row>
    <row r="261" spans="1:10" ht="15" customHeight="1" x14ac:dyDescent="0.25">
      <c r="A261" s="39" t="s">
        <v>470</v>
      </c>
      <c r="B261" s="38" t="s">
        <v>510</v>
      </c>
      <c r="C261" s="39" t="s">
        <v>511</v>
      </c>
      <c r="E261" s="35">
        <v>3362</v>
      </c>
      <c r="F261" s="35">
        <v>3412</v>
      </c>
      <c r="H261" s="36">
        <f t="shared" si="9"/>
        <v>-50</v>
      </c>
      <c r="I261" s="37">
        <f t="shared" si="10"/>
        <v>-1.4654161781946073E-2</v>
      </c>
      <c r="J261" s="37">
        <f t="shared" si="11"/>
        <v>-1.4751703293124363E-3</v>
      </c>
    </row>
    <row r="262" spans="1:10" ht="15" customHeight="1" x14ac:dyDescent="0.25">
      <c r="A262" s="39" t="s">
        <v>470</v>
      </c>
      <c r="B262" s="38" t="s">
        <v>512</v>
      </c>
      <c r="C262" s="39" t="s">
        <v>513</v>
      </c>
      <c r="E262" s="35">
        <v>7633</v>
      </c>
      <c r="F262" s="35">
        <v>7786</v>
      </c>
      <c r="H262" s="36">
        <f t="shared" si="9"/>
        <v>-153</v>
      </c>
      <c r="I262" s="37">
        <f t="shared" si="10"/>
        <v>-1.9650655021834062E-2</v>
      </c>
      <c r="J262" s="37">
        <f t="shared" si="11"/>
        <v>-1.9826615619767951E-3</v>
      </c>
    </row>
    <row r="263" spans="1:10" ht="15" customHeight="1" x14ac:dyDescent="0.25">
      <c r="A263" s="39" t="s">
        <v>470</v>
      </c>
      <c r="B263" s="38" t="s">
        <v>514</v>
      </c>
      <c r="C263" s="39" t="s">
        <v>515</v>
      </c>
      <c r="E263" s="35">
        <v>2419</v>
      </c>
      <c r="F263" s="35">
        <v>2365</v>
      </c>
      <c r="H263" s="36">
        <f t="shared" si="9"/>
        <v>54</v>
      </c>
      <c r="I263" s="37">
        <f t="shared" si="10"/>
        <v>2.2832980972515855E-2</v>
      </c>
      <c r="J263" s="37">
        <f t="shared" si="11"/>
        <v>2.2601713134942081E-3</v>
      </c>
    </row>
    <row r="264" spans="1:10" ht="15" customHeight="1" x14ac:dyDescent="0.25">
      <c r="A264" s="39" t="s">
        <v>470</v>
      </c>
      <c r="B264" s="38" t="s">
        <v>516</v>
      </c>
      <c r="C264" s="39" t="s">
        <v>517</v>
      </c>
      <c r="E264" s="35">
        <v>9035</v>
      </c>
      <c r="F264" s="35">
        <v>6779</v>
      </c>
      <c r="H264" s="36">
        <f t="shared" si="9"/>
        <v>2256</v>
      </c>
      <c r="I264" s="37">
        <f t="shared" si="10"/>
        <v>0.33279244726360818</v>
      </c>
      <c r="J264" s="37">
        <f t="shared" si="11"/>
        <v>2.9144250913145653E-2</v>
      </c>
    </row>
    <row r="265" spans="1:10" ht="15" customHeight="1" x14ac:dyDescent="0.25">
      <c r="A265" s="39" t="s">
        <v>518</v>
      </c>
      <c r="C265" s="26" t="s">
        <v>519</v>
      </c>
      <c r="E265" s="35">
        <v>582751</v>
      </c>
      <c r="F265" s="35">
        <v>503104</v>
      </c>
      <c r="H265" s="36">
        <f t="shared" si="9"/>
        <v>79647</v>
      </c>
      <c r="I265" s="37">
        <f t="shared" si="10"/>
        <v>0.15831120404528687</v>
      </c>
      <c r="J265" s="37">
        <f t="shared" si="11"/>
        <v>1.4804830288493775E-2</v>
      </c>
    </row>
    <row r="266" spans="1:10" ht="15" customHeight="1" x14ac:dyDescent="0.25">
      <c r="A266" s="39" t="s">
        <v>518</v>
      </c>
      <c r="B266" s="38" t="s">
        <v>520</v>
      </c>
      <c r="C266" s="39" t="s">
        <v>521</v>
      </c>
      <c r="E266" s="35">
        <v>55847</v>
      </c>
      <c r="F266" s="35">
        <v>48862</v>
      </c>
      <c r="H266" s="36">
        <f t="shared" si="9"/>
        <v>6985</v>
      </c>
      <c r="I266" s="37">
        <f t="shared" si="10"/>
        <v>0.1429536244934714</v>
      </c>
      <c r="J266" s="37">
        <f t="shared" si="11"/>
        <v>1.3451245882954987E-2</v>
      </c>
    </row>
    <row r="267" spans="1:10" ht="15" customHeight="1" x14ac:dyDescent="0.25">
      <c r="A267" s="39" t="s">
        <v>518</v>
      </c>
      <c r="B267" s="38" t="s">
        <v>522</v>
      </c>
      <c r="C267" s="39" t="s">
        <v>523</v>
      </c>
      <c r="E267" s="35">
        <v>2057</v>
      </c>
      <c r="F267" s="35">
        <v>1877</v>
      </c>
      <c r="H267" s="36">
        <f t="shared" si="9"/>
        <v>180</v>
      </c>
      <c r="I267" s="37">
        <f t="shared" si="10"/>
        <v>9.5897709110282364E-2</v>
      </c>
      <c r="J267" s="37">
        <f t="shared" si="11"/>
        <v>9.1994424392345397E-3</v>
      </c>
    </row>
    <row r="268" spans="1:10" ht="15" customHeight="1" x14ac:dyDescent="0.25">
      <c r="A268" s="39" t="s">
        <v>518</v>
      </c>
      <c r="B268" s="38" t="s">
        <v>524</v>
      </c>
      <c r="C268" s="39" t="s">
        <v>525</v>
      </c>
      <c r="E268" s="35">
        <v>9593</v>
      </c>
      <c r="F268" s="35">
        <v>8881</v>
      </c>
      <c r="H268" s="36">
        <f t="shared" ref="H268:H331" si="12">E268-F268</f>
        <v>712</v>
      </c>
      <c r="I268" s="37">
        <f t="shared" ref="I268:I331" si="13">H268/F268</f>
        <v>8.0171151897308862E-2</v>
      </c>
      <c r="J268" s="37">
        <f t="shared" ref="J268:J331" si="14">(E268/F268)^(1/10)-1</f>
        <v>7.7417639355781276E-3</v>
      </c>
    </row>
    <row r="269" spans="1:10" ht="15" customHeight="1" x14ac:dyDescent="0.25">
      <c r="A269" s="39" t="s">
        <v>518</v>
      </c>
      <c r="B269" s="38" t="s">
        <v>526</v>
      </c>
      <c r="C269" s="39" t="s">
        <v>527</v>
      </c>
      <c r="E269" s="35">
        <v>16104</v>
      </c>
      <c r="F269" s="35">
        <v>10789</v>
      </c>
      <c r="H269" s="36">
        <f t="shared" si="12"/>
        <v>5315</v>
      </c>
      <c r="I269" s="37">
        <f t="shared" si="13"/>
        <v>0.49263138381685051</v>
      </c>
      <c r="J269" s="37">
        <f t="shared" si="14"/>
        <v>4.0867041086932954E-2</v>
      </c>
    </row>
    <row r="270" spans="1:10" ht="15" customHeight="1" x14ac:dyDescent="0.25">
      <c r="A270" s="39" t="s">
        <v>518</v>
      </c>
      <c r="B270" s="38" t="s">
        <v>528</v>
      </c>
      <c r="C270" s="39" t="s">
        <v>529</v>
      </c>
      <c r="E270" s="35">
        <v>51022</v>
      </c>
      <c r="F270" s="35">
        <v>43892</v>
      </c>
      <c r="H270" s="36">
        <f t="shared" si="12"/>
        <v>7130</v>
      </c>
      <c r="I270" s="37">
        <f t="shared" si="13"/>
        <v>0.16244418117196754</v>
      </c>
      <c r="J270" s="37">
        <f t="shared" si="14"/>
        <v>1.516634332268163E-2</v>
      </c>
    </row>
    <row r="271" spans="1:10" ht="15" customHeight="1" x14ac:dyDescent="0.25">
      <c r="A271" s="39" t="s">
        <v>518</v>
      </c>
      <c r="B271" s="38" t="s">
        <v>530</v>
      </c>
      <c r="C271" s="39" t="s">
        <v>531</v>
      </c>
      <c r="E271" s="35">
        <v>235745</v>
      </c>
      <c r="F271" s="35">
        <v>195249</v>
      </c>
      <c r="H271" s="36">
        <f t="shared" si="12"/>
        <v>40496</v>
      </c>
      <c r="I271" s="37">
        <f t="shared" si="13"/>
        <v>0.20740695214828245</v>
      </c>
      <c r="J271" s="37">
        <f t="shared" si="14"/>
        <v>1.9026239884092799E-2</v>
      </c>
    </row>
    <row r="272" spans="1:10" ht="15" customHeight="1" x14ac:dyDescent="0.25">
      <c r="A272" s="39" t="s">
        <v>518</v>
      </c>
      <c r="B272" s="38" t="s">
        <v>532</v>
      </c>
      <c r="C272" s="39" t="s">
        <v>533</v>
      </c>
      <c r="E272" s="35">
        <v>33499</v>
      </c>
      <c r="F272" s="35">
        <v>32253</v>
      </c>
      <c r="H272" s="36">
        <f t="shared" si="12"/>
        <v>1246</v>
      </c>
      <c r="I272" s="37">
        <f t="shared" si="13"/>
        <v>3.8632065234241779E-2</v>
      </c>
      <c r="J272" s="37">
        <f t="shared" si="14"/>
        <v>3.7976453972370372E-3</v>
      </c>
    </row>
    <row r="273" spans="1:10" ht="15" customHeight="1" x14ac:dyDescent="0.25">
      <c r="A273" s="39" t="s">
        <v>518</v>
      </c>
      <c r="B273" s="38" t="s">
        <v>534</v>
      </c>
      <c r="C273" s="39" t="s">
        <v>535</v>
      </c>
      <c r="E273" s="35">
        <v>51265</v>
      </c>
      <c r="F273" s="35">
        <v>47710</v>
      </c>
      <c r="H273" s="36">
        <f t="shared" si="12"/>
        <v>3555</v>
      </c>
      <c r="I273" s="37">
        <f t="shared" si="13"/>
        <v>7.4512680779710752E-2</v>
      </c>
      <c r="J273" s="37">
        <f t="shared" si="14"/>
        <v>7.2126103351468629E-3</v>
      </c>
    </row>
    <row r="274" spans="1:10" ht="15" customHeight="1" x14ac:dyDescent="0.25">
      <c r="A274" s="39" t="s">
        <v>518</v>
      </c>
      <c r="B274" s="38" t="s">
        <v>536</v>
      </c>
      <c r="C274" s="39" t="s">
        <v>537</v>
      </c>
      <c r="E274" s="35">
        <v>18118</v>
      </c>
      <c r="F274" s="35">
        <v>13125</v>
      </c>
      <c r="H274" s="36">
        <f t="shared" si="12"/>
        <v>4993</v>
      </c>
      <c r="I274" s="37">
        <f t="shared" si="13"/>
        <v>0.3804190476190476</v>
      </c>
      <c r="J274" s="37">
        <f t="shared" si="14"/>
        <v>3.2764008091072272E-2</v>
      </c>
    </row>
    <row r="275" spans="1:10" ht="15" customHeight="1" x14ac:dyDescent="0.25">
      <c r="A275" s="39" t="s">
        <v>518</v>
      </c>
      <c r="B275" s="38" t="s">
        <v>538</v>
      </c>
      <c r="C275" s="39" t="s">
        <v>539</v>
      </c>
      <c r="E275" s="35">
        <v>53100</v>
      </c>
      <c r="F275" s="35">
        <v>50692</v>
      </c>
      <c r="H275" s="36">
        <f t="shared" si="12"/>
        <v>2408</v>
      </c>
      <c r="I275" s="37">
        <f t="shared" si="13"/>
        <v>4.7502564507220076E-2</v>
      </c>
      <c r="J275" s="37">
        <f t="shared" si="14"/>
        <v>4.6516676745544938E-3</v>
      </c>
    </row>
    <row r="276" spans="1:10" ht="15" customHeight="1" x14ac:dyDescent="0.25">
      <c r="A276" s="39" t="s">
        <v>518</v>
      </c>
      <c r="B276" s="38" t="s">
        <v>540</v>
      </c>
      <c r="C276" s="39" t="s">
        <v>541</v>
      </c>
      <c r="E276" s="35">
        <v>14362</v>
      </c>
      <c r="F276" s="35">
        <v>10510</v>
      </c>
      <c r="H276" s="36">
        <f t="shared" si="12"/>
        <v>3852</v>
      </c>
      <c r="I276" s="37">
        <f t="shared" si="13"/>
        <v>0.36650808753568032</v>
      </c>
      <c r="J276" s="37">
        <f t="shared" si="14"/>
        <v>3.1718506135885338E-2</v>
      </c>
    </row>
    <row r="277" spans="1:10" ht="15" customHeight="1" x14ac:dyDescent="0.25">
      <c r="A277" s="39" t="s">
        <v>518</v>
      </c>
      <c r="B277" s="38" t="s">
        <v>542</v>
      </c>
      <c r="C277" s="39" t="s">
        <v>543</v>
      </c>
      <c r="E277" s="35">
        <v>42039</v>
      </c>
      <c r="F277" s="35">
        <v>39264</v>
      </c>
      <c r="H277" s="36">
        <f t="shared" si="12"/>
        <v>2775</v>
      </c>
      <c r="I277" s="37">
        <f t="shared" si="13"/>
        <v>7.067542787286063E-2</v>
      </c>
      <c r="J277" s="37">
        <f t="shared" si="14"/>
        <v>6.8523396104898104E-3</v>
      </c>
    </row>
    <row r="278" spans="1:10" ht="15" customHeight="1" x14ac:dyDescent="0.25">
      <c r="A278" s="39" t="s">
        <v>544</v>
      </c>
      <c r="C278" s="26" t="s">
        <v>545</v>
      </c>
      <c r="E278" s="35">
        <v>104020</v>
      </c>
      <c r="F278" s="35">
        <v>98132</v>
      </c>
      <c r="H278" s="36">
        <f t="shared" si="12"/>
        <v>5888</v>
      </c>
      <c r="I278" s="37">
        <f t="shared" si="13"/>
        <v>6.0000815228467778E-2</v>
      </c>
      <c r="J278" s="37">
        <f t="shared" si="14"/>
        <v>5.8439775195904264E-3</v>
      </c>
    </row>
    <row r="279" spans="1:10" ht="15" customHeight="1" x14ac:dyDescent="0.25">
      <c r="A279" s="39" t="s">
        <v>544</v>
      </c>
      <c r="B279" s="38" t="s">
        <v>546</v>
      </c>
      <c r="C279" s="39" t="s">
        <v>547</v>
      </c>
      <c r="E279" s="35">
        <v>3865</v>
      </c>
      <c r="F279" s="35">
        <v>3677</v>
      </c>
      <c r="H279" s="36">
        <f t="shared" si="12"/>
        <v>188</v>
      </c>
      <c r="I279" s="37">
        <f t="shared" si="13"/>
        <v>5.1128637476203428E-2</v>
      </c>
      <c r="J279" s="37">
        <f t="shared" si="14"/>
        <v>4.998900993891775E-3</v>
      </c>
    </row>
    <row r="280" spans="1:10" ht="15" customHeight="1" x14ac:dyDescent="0.25">
      <c r="A280" s="39" t="s">
        <v>544</v>
      </c>
      <c r="B280" s="38" t="s">
        <v>548</v>
      </c>
      <c r="C280" s="39" t="s">
        <v>549</v>
      </c>
      <c r="E280" s="35">
        <v>2973</v>
      </c>
      <c r="F280" s="35">
        <v>2879</v>
      </c>
      <c r="H280" s="36">
        <f t="shared" si="12"/>
        <v>94</v>
      </c>
      <c r="I280" s="37">
        <f t="shared" si="13"/>
        <v>3.2650225772837792E-2</v>
      </c>
      <c r="J280" s="37">
        <f t="shared" si="14"/>
        <v>3.2180199834077605E-3</v>
      </c>
    </row>
    <row r="281" spans="1:10" ht="15" customHeight="1" x14ac:dyDescent="0.25">
      <c r="A281" s="39" t="s">
        <v>544</v>
      </c>
      <c r="B281" s="38" t="s">
        <v>550</v>
      </c>
      <c r="C281" s="39" t="s">
        <v>551</v>
      </c>
      <c r="E281" s="35">
        <v>658</v>
      </c>
      <c r="F281" s="35">
        <v>635</v>
      </c>
      <c r="H281" s="36">
        <f t="shared" si="12"/>
        <v>23</v>
      </c>
      <c r="I281" s="37">
        <f t="shared" si="13"/>
        <v>3.6220472440944881E-2</v>
      </c>
      <c r="J281" s="37">
        <f t="shared" si="14"/>
        <v>3.5643304148644805E-3</v>
      </c>
    </row>
    <row r="282" spans="1:10" ht="15" customHeight="1" x14ac:dyDescent="0.25">
      <c r="A282" s="39" t="s">
        <v>544</v>
      </c>
      <c r="B282" s="38" t="s">
        <v>552</v>
      </c>
      <c r="C282" s="39" t="s">
        <v>553</v>
      </c>
      <c r="E282" s="35">
        <v>797</v>
      </c>
      <c r="F282" s="35">
        <v>773</v>
      </c>
      <c r="H282" s="36">
        <f t="shared" si="12"/>
        <v>24</v>
      </c>
      <c r="I282" s="37">
        <f t="shared" si="13"/>
        <v>3.1047865459249677E-2</v>
      </c>
      <c r="J282" s="37">
        <f t="shared" si="14"/>
        <v>3.0622421337702654E-3</v>
      </c>
    </row>
    <row r="283" spans="1:10" ht="15" customHeight="1" x14ac:dyDescent="0.25">
      <c r="A283" s="39" t="s">
        <v>544</v>
      </c>
      <c r="B283" s="38" t="s">
        <v>554</v>
      </c>
      <c r="C283" s="39" t="s">
        <v>555</v>
      </c>
      <c r="E283" s="35">
        <v>2162</v>
      </c>
      <c r="F283" s="35">
        <v>2013</v>
      </c>
      <c r="H283" s="36">
        <f t="shared" si="12"/>
        <v>149</v>
      </c>
      <c r="I283" s="37">
        <f t="shared" si="13"/>
        <v>7.4018877297565816E-2</v>
      </c>
      <c r="J283" s="37">
        <f t="shared" si="14"/>
        <v>7.1663132565478183E-3</v>
      </c>
    </row>
    <row r="284" spans="1:10" ht="15" customHeight="1" x14ac:dyDescent="0.25">
      <c r="A284" s="39" t="s">
        <v>544</v>
      </c>
      <c r="B284" s="38" t="s">
        <v>556</v>
      </c>
      <c r="C284" s="39" t="s">
        <v>557</v>
      </c>
      <c r="E284" s="35">
        <v>10940</v>
      </c>
      <c r="F284" s="35">
        <v>10236</v>
      </c>
      <c r="H284" s="36">
        <f t="shared" si="12"/>
        <v>704</v>
      </c>
      <c r="I284" s="37">
        <f t="shared" si="13"/>
        <v>6.8776865963266903E-2</v>
      </c>
      <c r="J284" s="37">
        <f t="shared" si="14"/>
        <v>6.6736581429120978E-3</v>
      </c>
    </row>
    <row r="285" spans="1:10" ht="15" customHeight="1" x14ac:dyDescent="0.25">
      <c r="A285" s="39" t="s">
        <v>544</v>
      </c>
      <c r="B285" s="38" t="s">
        <v>558</v>
      </c>
      <c r="C285" s="39" t="s">
        <v>559</v>
      </c>
      <c r="E285" s="35">
        <v>3796</v>
      </c>
      <c r="F285" s="35">
        <v>3648</v>
      </c>
      <c r="H285" s="36">
        <f t="shared" si="12"/>
        <v>148</v>
      </c>
      <c r="I285" s="37">
        <f t="shared" si="13"/>
        <v>4.0570175438596492E-2</v>
      </c>
      <c r="J285" s="37">
        <f t="shared" si="14"/>
        <v>3.9847991374322156E-3</v>
      </c>
    </row>
    <row r="286" spans="1:10" ht="15" customHeight="1" x14ac:dyDescent="0.25">
      <c r="A286" s="39" t="s">
        <v>544</v>
      </c>
      <c r="B286" s="38" t="s">
        <v>560</v>
      </c>
      <c r="C286" s="39" t="s">
        <v>561</v>
      </c>
      <c r="E286" s="35">
        <v>3277</v>
      </c>
      <c r="F286" s="35">
        <v>3130</v>
      </c>
      <c r="H286" s="36">
        <f t="shared" si="12"/>
        <v>147</v>
      </c>
      <c r="I286" s="37">
        <f t="shared" si="13"/>
        <v>4.6964856230031951E-2</v>
      </c>
      <c r="J286" s="37">
        <f t="shared" si="14"/>
        <v>4.600084569898133E-3</v>
      </c>
    </row>
    <row r="287" spans="1:10" ht="15" customHeight="1" x14ac:dyDescent="0.25">
      <c r="A287" s="39" t="s">
        <v>544</v>
      </c>
      <c r="B287" s="38" t="s">
        <v>562</v>
      </c>
      <c r="C287" s="39" t="s">
        <v>563</v>
      </c>
      <c r="E287" s="35">
        <v>3591</v>
      </c>
      <c r="F287" s="35">
        <v>3559</v>
      </c>
      <c r="H287" s="36">
        <f t="shared" si="12"/>
        <v>32</v>
      </c>
      <c r="I287" s="37">
        <f t="shared" si="13"/>
        <v>8.9912896881146395E-3</v>
      </c>
      <c r="J287" s="37">
        <f t="shared" si="14"/>
        <v>8.9551160288259268E-4</v>
      </c>
    </row>
    <row r="288" spans="1:10" ht="15" customHeight="1" x14ac:dyDescent="0.25">
      <c r="A288" s="39" t="s">
        <v>544</v>
      </c>
      <c r="B288" s="38" t="s">
        <v>564</v>
      </c>
      <c r="C288" s="39" t="s">
        <v>481</v>
      </c>
      <c r="E288" s="35">
        <v>2671</v>
      </c>
      <c r="F288" s="35">
        <v>2407</v>
      </c>
      <c r="H288" s="36">
        <f t="shared" si="12"/>
        <v>264</v>
      </c>
      <c r="I288" s="37">
        <f t="shared" si="13"/>
        <v>0.10968009970918155</v>
      </c>
      <c r="J288" s="37">
        <f t="shared" si="14"/>
        <v>1.0461520560356874E-2</v>
      </c>
    </row>
    <row r="289" spans="1:10" ht="15" customHeight="1" x14ac:dyDescent="0.25">
      <c r="A289" s="39" t="s">
        <v>544</v>
      </c>
      <c r="B289" s="38" t="s">
        <v>565</v>
      </c>
      <c r="C289" s="39" t="s">
        <v>566</v>
      </c>
      <c r="E289" s="35">
        <v>1110</v>
      </c>
      <c r="F289" s="35">
        <v>1086</v>
      </c>
      <c r="H289" s="36">
        <f t="shared" si="12"/>
        <v>24</v>
      </c>
      <c r="I289" s="37">
        <f t="shared" si="13"/>
        <v>2.2099447513812154E-2</v>
      </c>
      <c r="J289" s="37">
        <f t="shared" si="14"/>
        <v>2.188270157249983E-3</v>
      </c>
    </row>
    <row r="290" spans="1:10" ht="15" customHeight="1" x14ac:dyDescent="0.25">
      <c r="A290" s="39" t="s">
        <v>544</v>
      </c>
      <c r="B290" s="38" t="s">
        <v>567</v>
      </c>
      <c r="C290" s="39" t="s">
        <v>568</v>
      </c>
      <c r="E290" s="35">
        <v>1364</v>
      </c>
      <c r="F290" s="35">
        <v>1341</v>
      </c>
      <c r="H290" s="36">
        <f t="shared" si="12"/>
        <v>23</v>
      </c>
      <c r="I290" s="37">
        <f t="shared" si="13"/>
        <v>1.7151379567486951E-2</v>
      </c>
      <c r="J290" s="37">
        <f t="shared" si="14"/>
        <v>1.7020423447635658E-3</v>
      </c>
    </row>
    <row r="291" spans="1:10" ht="15" customHeight="1" x14ac:dyDescent="0.25">
      <c r="A291" s="39" t="s">
        <v>544</v>
      </c>
      <c r="B291" s="38" t="s">
        <v>569</v>
      </c>
      <c r="C291" s="39" t="s">
        <v>570</v>
      </c>
      <c r="E291" s="35">
        <v>1169</v>
      </c>
      <c r="F291" s="35">
        <v>1099</v>
      </c>
      <c r="H291" s="36">
        <f t="shared" si="12"/>
        <v>70</v>
      </c>
      <c r="I291" s="37">
        <f t="shared" si="13"/>
        <v>6.3694267515923567E-2</v>
      </c>
      <c r="J291" s="37">
        <f t="shared" si="14"/>
        <v>6.1939040883460805E-3</v>
      </c>
    </row>
    <row r="292" spans="1:10" ht="15" customHeight="1" x14ac:dyDescent="0.25">
      <c r="A292" s="39" t="s">
        <v>544</v>
      </c>
      <c r="B292" s="38" t="s">
        <v>571</v>
      </c>
      <c r="C292" s="39" t="s">
        <v>572</v>
      </c>
      <c r="E292" s="35">
        <v>2785</v>
      </c>
      <c r="F292" s="35">
        <v>2763</v>
      </c>
      <c r="H292" s="36">
        <f t="shared" si="12"/>
        <v>22</v>
      </c>
      <c r="I292" s="37">
        <f t="shared" si="13"/>
        <v>7.9623597538906986E-3</v>
      </c>
      <c r="J292" s="37">
        <f t="shared" si="14"/>
        <v>7.9339731707150918E-4</v>
      </c>
    </row>
    <row r="293" spans="1:10" ht="15" customHeight="1" x14ac:dyDescent="0.25">
      <c r="A293" s="39" t="s">
        <v>544</v>
      </c>
      <c r="B293" s="38" t="s">
        <v>573</v>
      </c>
      <c r="C293" s="39" t="s">
        <v>574</v>
      </c>
      <c r="E293" s="35">
        <v>4181</v>
      </c>
      <c r="F293" s="35">
        <v>4015</v>
      </c>
      <c r="H293" s="36">
        <f t="shared" si="12"/>
        <v>166</v>
      </c>
      <c r="I293" s="37">
        <f t="shared" si="13"/>
        <v>4.1344956413449561E-2</v>
      </c>
      <c r="J293" s="37">
        <f t="shared" si="14"/>
        <v>4.0595281496165203E-3</v>
      </c>
    </row>
    <row r="294" spans="1:10" ht="15" customHeight="1" x14ac:dyDescent="0.25">
      <c r="A294" s="39" t="s">
        <v>544</v>
      </c>
      <c r="B294" s="38" t="s">
        <v>575</v>
      </c>
      <c r="C294" s="39" t="s">
        <v>576</v>
      </c>
      <c r="E294" s="35">
        <v>3098</v>
      </c>
      <c r="F294" s="35">
        <v>2957</v>
      </c>
      <c r="H294" s="36">
        <f t="shared" si="12"/>
        <v>141</v>
      </c>
      <c r="I294" s="37">
        <f t="shared" si="13"/>
        <v>4.7683462969225564E-2</v>
      </c>
      <c r="J294" s="37">
        <f t="shared" si="14"/>
        <v>4.669016159009276E-3</v>
      </c>
    </row>
    <row r="295" spans="1:10" ht="15" customHeight="1" x14ac:dyDescent="0.25">
      <c r="A295" s="39" t="s">
        <v>544</v>
      </c>
      <c r="B295" s="38" t="s">
        <v>577</v>
      </c>
      <c r="C295" s="39" t="s">
        <v>578</v>
      </c>
      <c r="E295" s="35">
        <v>3563</v>
      </c>
      <c r="F295" s="35">
        <v>3372</v>
      </c>
      <c r="H295" s="36">
        <f t="shared" si="12"/>
        <v>191</v>
      </c>
      <c r="I295" s="37">
        <f t="shared" si="13"/>
        <v>5.6642941874258598E-2</v>
      </c>
      <c r="J295" s="37">
        <f t="shared" si="14"/>
        <v>5.5248908752156822E-3</v>
      </c>
    </row>
    <row r="296" spans="1:10" ht="15" customHeight="1" x14ac:dyDescent="0.25">
      <c r="A296" s="39" t="s">
        <v>544</v>
      </c>
      <c r="B296" s="38" t="s">
        <v>579</v>
      </c>
      <c r="C296" s="39" t="s">
        <v>580</v>
      </c>
      <c r="E296" s="35">
        <v>1380</v>
      </c>
      <c r="F296" s="35">
        <v>1072</v>
      </c>
      <c r="H296" s="36">
        <f t="shared" si="12"/>
        <v>308</v>
      </c>
      <c r="I296" s="37">
        <f t="shared" si="13"/>
        <v>0.28731343283582089</v>
      </c>
      <c r="J296" s="37">
        <f t="shared" si="14"/>
        <v>2.5577371890985967E-2</v>
      </c>
    </row>
    <row r="297" spans="1:10" ht="15" customHeight="1" x14ac:dyDescent="0.25">
      <c r="A297" s="39" t="s">
        <v>544</v>
      </c>
      <c r="B297" s="38" t="s">
        <v>581</v>
      </c>
      <c r="C297" s="39" t="s">
        <v>582</v>
      </c>
      <c r="E297" s="35">
        <v>5011</v>
      </c>
      <c r="F297" s="35">
        <v>5097</v>
      </c>
      <c r="H297" s="36">
        <f t="shared" si="12"/>
        <v>-86</v>
      </c>
      <c r="I297" s="37">
        <f t="shared" si="13"/>
        <v>-1.6872670198155779E-2</v>
      </c>
      <c r="J297" s="37">
        <f t="shared" si="14"/>
        <v>-1.7002165295235683E-3</v>
      </c>
    </row>
    <row r="298" spans="1:10" ht="15" customHeight="1" x14ac:dyDescent="0.25">
      <c r="A298" s="39" t="s">
        <v>544</v>
      </c>
      <c r="B298" s="38" t="s">
        <v>583</v>
      </c>
      <c r="C298" s="39" t="s">
        <v>584</v>
      </c>
      <c r="E298" s="35">
        <v>996</v>
      </c>
      <c r="F298" s="35">
        <v>979</v>
      </c>
      <c r="H298" s="36">
        <f t="shared" si="12"/>
        <v>17</v>
      </c>
      <c r="I298" s="37">
        <f t="shared" si="13"/>
        <v>1.7364657814096015E-2</v>
      </c>
      <c r="J298" s="37">
        <f t="shared" si="14"/>
        <v>1.7230442431699355E-3</v>
      </c>
    </row>
    <row r="299" spans="1:10" ht="15" customHeight="1" x14ac:dyDescent="0.25">
      <c r="A299" s="39" t="s">
        <v>544</v>
      </c>
      <c r="B299" s="38" t="s">
        <v>585</v>
      </c>
      <c r="C299" s="39" t="s">
        <v>586</v>
      </c>
      <c r="E299" s="35">
        <v>18411</v>
      </c>
      <c r="F299" s="35">
        <v>16380</v>
      </c>
      <c r="H299" s="36">
        <f t="shared" si="12"/>
        <v>2031</v>
      </c>
      <c r="I299" s="37">
        <f t="shared" si="13"/>
        <v>0.123992673992674</v>
      </c>
      <c r="J299" s="37">
        <f t="shared" si="14"/>
        <v>1.1757303435983246E-2</v>
      </c>
    </row>
    <row r="300" spans="1:10" ht="15" customHeight="1" x14ac:dyDescent="0.25">
      <c r="A300" s="39" t="s">
        <v>544</v>
      </c>
      <c r="B300" s="38" t="s">
        <v>587</v>
      </c>
      <c r="C300" s="39" t="s">
        <v>588</v>
      </c>
      <c r="E300" s="35">
        <v>13050</v>
      </c>
      <c r="F300" s="35">
        <v>12076</v>
      </c>
      <c r="H300" s="36">
        <f t="shared" si="12"/>
        <v>974</v>
      </c>
      <c r="I300" s="37">
        <f t="shared" si="13"/>
        <v>8.065584630672408E-2</v>
      </c>
      <c r="J300" s="37">
        <f t="shared" si="14"/>
        <v>7.786974196668961E-3</v>
      </c>
    </row>
    <row r="301" spans="1:10" ht="15" customHeight="1" x14ac:dyDescent="0.25">
      <c r="A301" s="39" t="s">
        <v>544</v>
      </c>
      <c r="B301" s="38" t="s">
        <v>589</v>
      </c>
      <c r="C301" s="39" t="s">
        <v>590</v>
      </c>
      <c r="E301" s="35">
        <v>430</v>
      </c>
      <c r="F301" s="35">
        <v>433</v>
      </c>
      <c r="H301" s="36">
        <f t="shared" si="12"/>
        <v>-3</v>
      </c>
      <c r="I301" s="37">
        <f t="shared" si="13"/>
        <v>-6.9284064665127024E-3</v>
      </c>
      <c r="J301" s="37">
        <f t="shared" si="14"/>
        <v>-6.9501029986562823E-4</v>
      </c>
    </row>
    <row r="302" spans="1:10" ht="15" customHeight="1" x14ac:dyDescent="0.25">
      <c r="A302" s="39" t="s">
        <v>544</v>
      </c>
      <c r="B302" s="38" t="s">
        <v>591</v>
      </c>
      <c r="C302" s="39" t="s">
        <v>592</v>
      </c>
      <c r="E302" s="35">
        <v>4765</v>
      </c>
      <c r="F302" s="35">
        <v>4476</v>
      </c>
      <c r="H302" s="36">
        <f t="shared" si="12"/>
        <v>289</v>
      </c>
      <c r="I302" s="37">
        <f t="shared" si="13"/>
        <v>6.4566577301161748E-2</v>
      </c>
      <c r="J302" s="37">
        <f t="shared" si="14"/>
        <v>6.2763891667567684E-3</v>
      </c>
    </row>
    <row r="303" spans="1:10" ht="15" customHeight="1" x14ac:dyDescent="0.25">
      <c r="A303" s="39" t="s">
        <v>544</v>
      </c>
      <c r="B303" s="38" t="s">
        <v>593</v>
      </c>
      <c r="C303" s="39" t="s">
        <v>594</v>
      </c>
      <c r="E303" s="35">
        <v>5553</v>
      </c>
      <c r="F303" s="35">
        <v>4822</v>
      </c>
      <c r="H303" s="36">
        <f t="shared" si="12"/>
        <v>731</v>
      </c>
      <c r="I303" s="37">
        <f t="shared" si="13"/>
        <v>0.15159684778100374</v>
      </c>
      <c r="J303" s="37">
        <f t="shared" si="14"/>
        <v>1.4215040566964099E-2</v>
      </c>
    </row>
    <row r="304" spans="1:10" ht="15" customHeight="1" x14ac:dyDescent="0.25">
      <c r="A304" s="39" t="s">
        <v>544</v>
      </c>
      <c r="B304" s="38" t="s">
        <v>595</v>
      </c>
      <c r="C304" s="39" t="s">
        <v>596</v>
      </c>
      <c r="E304" s="35">
        <v>2424</v>
      </c>
      <c r="F304" s="35">
        <v>3207</v>
      </c>
      <c r="H304" s="36">
        <f t="shared" si="12"/>
        <v>-783</v>
      </c>
      <c r="I304" s="37">
        <f t="shared" si="13"/>
        <v>-0.2441534144059869</v>
      </c>
      <c r="J304" s="37">
        <f t="shared" si="14"/>
        <v>-2.7603547999351163E-2</v>
      </c>
    </row>
    <row r="305" spans="1:10" ht="15" customHeight="1" x14ac:dyDescent="0.25">
      <c r="A305" s="39" t="s">
        <v>597</v>
      </c>
      <c r="C305" s="26" t="s">
        <v>598</v>
      </c>
      <c r="E305" s="35">
        <v>304672</v>
      </c>
      <c r="F305" s="35">
        <v>283531</v>
      </c>
      <c r="H305" s="36">
        <f t="shared" si="12"/>
        <v>21141</v>
      </c>
      <c r="I305" s="37">
        <f t="shared" si="13"/>
        <v>7.4563275267960111E-2</v>
      </c>
      <c r="J305" s="37">
        <f t="shared" si="14"/>
        <v>7.2173527944736637E-3</v>
      </c>
    </row>
    <row r="306" spans="1:10" ht="15" customHeight="1" x14ac:dyDescent="0.25">
      <c r="A306" s="39" t="s">
        <v>597</v>
      </c>
      <c r="B306" s="38" t="s">
        <v>599</v>
      </c>
      <c r="C306" s="39" t="s">
        <v>600</v>
      </c>
      <c r="E306" s="35">
        <v>23696</v>
      </c>
      <c r="F306" s="35">
        <v>20618</v>
      </c>
      <c r="H306" s="36">
        <f t="shared" si="12"/>
        <v>3078</v>
      </c>
      <c r="I306" s="37">
        <f t="shared" si="13"/>
        <v>0.14928703074983024</v>
      </c>
      <c r="J306" s="37">
        <f t="shared" si="14"/>
        <v>1.4011430395783897E-2</v>
      </c>
    </row>
    <row r="307" spans="1:10" ht="15" customHeight="1" x14ac:dyDescent="0.25">
      <c r="A307" s="39" t="s">
        <v>597</v>
      </c>
      <c r="B307" s="38" t="s">
        <v>601</v>
      </c>
      <c r="C307" s="39" t="s">
        <v>602</v>
      </c>
      <c r="E307" s="35">
        <v>31710</v>
      </c>
      <c r="F307" s="35">
        <v>29946</v>
      </c>
      <c r="H307" s="36">
        <f t="shared" si="12"/>
        <v>1764</v>
      </c>
      <c r="I307" s="37">
        <f t="shared" si="13"/>
        <v>5.890603085553997E-2</v>
      </c>
      <c r="J307" s="37">
        <f t="shared" si="14"/>
        <v>5.7400441659440915E-3</v>
      </c>
    </row>
    <row r="308" spans="1:10" ht="15" customHeight="1" x14ac:dyDescent="0.25">
      <c r="A308" s="39" t="s">
        <v>597</v>
      </c>
      <c r="B308" s="38" t="s">
        <v>603</v>
      </c>
      <c r="C308" s="39" t="s">
        <v>39</v>
      </c>
      <c r="E308" s="35">
        <v>74558</v>
      </c>
      <c r="F308" s="35">
        <v>69740</v>
      </c>
      <c r="H308" s="36">
        <f t="shared" si="12"/>
        <v>4818</v>
      </c>
      <c r="I308" s="37">
        <f t="shared" si="13"/>
        <v>6.9085173501577293E-2</v>
      </c>
      <c r="J308" s="37">
        <f t="shared" si="14"/>
        <v>6.7026936512619706E-3</v>
      </c>
    </row>
    <row r="309" spans="1:10" ht="15" customHeight="1" x14ac:dyDescent="0.25">
      <c r="A309" s="39" t="s">
        <v>597</v>
      </c>
      <c r="B309" s="38" t="s">
        <v>604</v>
      </c>
      <c r="C309" s="39" t="s">
        <v>605</v>
      </c>
      <c r="E309" s="35">
        <v>4552</v>
      </c>
      <c r="F309" s="35">
        <v>4181</v>
      </c>
      <c r="H309" s="36">
        <f t="shared" si="12"/>
        <v>371</v>
      </c>
      <c r="I309" s="37">
        <f t="shared" si="13"/>
        <v>8.8734752451566618E-2</v>
      </c>
      <c r="J309" s="37">
        <f t="shared" si="14"/>
        <v>8.5378658849621925E-3</v>
      </c>
    </row>
    <row r="310" spans="1:10" ht="15" customHeight="1" x14ac:dyDescent="0.25">
      <c r="A310" s="39" t="s">
        <v>597</v>
      </c>
      <c r="B310" s="38" t="s">
        <v>606</v>
      </c>
      <c r="C310" s="39" t="s">
        <v>607</v>
      </c>
      <c r="E310" s="35">
        <v>1511</v>
      </c>
      <c r="F310" s="35">
        <v>1460</v>
      </c>
      <c r="H310" s="36">
        <f t="shared" si="12"/>
        <v>51</v>
      </c>
      <c r="I310" s="37">
        <f t="shared" si="13"/>
        <v>3.4931506849315071E-2</v>
      </c>
      <c r="J310" s="37">
        <f t="shared" si="14"/>
        <v>3.4394260553158862E-3</v>
      </c>
    </row>
    <row r="311" spans="1:10" ht="15" customHeight="1" x14ac:dyDescent="0.25">
      <c r="A311" s="39" t="s">
        <v>597</v>
      </c>
      <c r="B311" s="38" t="s">
        <v>608</v>
      </c>
      <c r="C311" s="39" t="s">
        <v>410</v>
      </c>
      <c r="E311" s="35">
        <v>13641</v>
      </c>
      <c r="F311" s="35">
        <v>12728</v>
      </c>
      <c r="H311" s="36">
        <f t="shared" si="12"/>
        <v>913</v>
      </c>
      <c r="I311" s="37">
        <f t="shared" si="13"/>
        <v>7.1731615336266499E-2</v>
      </c>
      <c r="J311" s="37">
        <f t="shared" si="14"/>
        <v>6.9516183479958471E-3</v>
      </c>
    </row>
    <row r="312" spans="1:10" ht="15" customHeight="1" x14ac:dyDescent="0.25">
      <c r="A312" s="39" t="s">
        <v>597</v>
      </c>
      <c r="B312" s="38" t="s">
        <v>609</v>
      </c>
      <c r="C312" s="39" t="s">
        <v>412</v>
      </c>
      <c r="E312" s="35">
        <v>27031</v>
      </c>
      <c r="F312" s="35">
        <v>26780</v>
      </c>
      <c r="H312" s="36">
        <f t="shared" si="12"/>
        <v>251</v>
      </c>
      <c r="I312" s="37">
        <f t="shared" si="13"/>
        <v>9.3726661687826736E-3</v>
      </c>
      <c r="J312" s="37">
        <f t="shared" si="14"/>
        <v>9.3333681512386413E-4</v>
      </c>
    </row>
    <row r="313" spans="1:10" ht="15" customHeight="1" x14ac:dyDescent="0.25">
      <c r="A313" s="39" t="s">
        <v>597</v>
      </c>
      <c r="B313" s="38" t="s">
        <v>610</v>
      </c>
      <c r="C313" s="39" t="s">
        <v>611</v>
      </c>
      <c r="E313" s="35">
        <v>2109</v>
      </c>
      <c r="F313" s="35">
        <v>1903</v>
      </c>
      <c r="H313" s="36">
        <f t="shared" si="12"/>
        <v>206</v>
      </c>
      <c r="I313" s="37">
        <f t="shared" si="13"/>
        <v>0.10825013137151865</v>
      </c>
      <c r="J313" s="37">
        <f t="shared" si="14"/>
        <v>1.0331233772631565E-2</v>
      </c>
    </row>
    <row r="314" spans="1:10" ht="15" customHeight="1" x14ac:dyDescent="0.25">
      <c r="A314" s="39" t="s">
        <v>597</v>
      </c>
      <c r="B314" s="38" t="s">
        <v>612</v>
      </c>
      <c r="C314" s="39" t="s">
        <v>613</v>
      </c>
      <c r="E314" s="35">
        <v>25204</v>
      </c>
      <c r="F314" s="35">
        <v>23377</v>
      </c>
      <c r="H314" s="36">
        <f t="shared" si="12"/>
        <v>1827</v>
      </c>
      <c r="I314" s="37">
        <f t="shared" si="13"/>
        <v>7.8153740856397313E-2</v>
      </c>
      <c r="J314" s="37">
        <f t="shared" si="14"/>
        <v>7.5533919307890773E-3</v>
      </c>
    </row>
    <row r="315" spans="1:10" ht="15" customHeight="1" x14ac:dyDescent="0.25">
      <c r="A315" s="39" t="s">
        <v>597</v>
      </c>
      <c r="B315" s="38" t="s">
        <v>614</v>
      </c>
      <c r="C315" s="39" t="s">
        <v>615</v>
      </c>
      <c r="E315" s="35">
        <v>11449</v>
      </c>
      <c r="F315" s="35">
        <v>9722</v>
      </c>
      <c r="H315" s="36">
        <f t="shared" si="12"/>
        <v>1727</v>
      </c>
      <c r="I315" s="37">
        <f t="shared" si="13"/>
        <v>0.17763834601933759</v>
      </c>
      <c r="J315" s="37">
        <f t="shared" si="14"/>
        <v>1.6485514008048652E-2</v>
      </c>
    </row>
    <row r="316" spans="1:10" ht="15" customHeight="1" x14ac:dyDescent="0.25">
      <c r="A316" s="39" t="s">
        <v>597</v>
      </c>
      <c r="B316" s="38" t="s">
        <v>616</v>
      </c>
      <c r="C316" s="39" t="s">
        <v>617</v>
      </c>
      <c r="E316" s="35">
        <v>67089</v>
      </c>
      <c r="F316" s="35">
        <v>63635</v>
      </c>
      <c r="H316" s="36">
        <f t="shared" si="12"/>
        <v>3454</v>
      </c>
      <c r="I316" s="37">
        <f t="shared" si="13"/>
        <v>5.4278305963699224E-2</v>
      </c>
      <c r="J316" s="37">
        <f t="shared" si="14"/>
        <v>5.2996399394344973E-3</v>
      </c>
    </row>
    <row r="317" spans="1:10" ht="15" customHeight="1" x14ac:dyDescent="0.25">
      <c r="A317" s="39" t="s">
        <v>597</v>
      </c>
      <c r="B317" s="38" t="s">
        <v>618</v>
      </c>
      <c r="C317" s="39" t="s">
        <v>619</v>
      </c>
      <c r="E317" s="35">
        <v>22122</v>
      </c>
      <c r="F317" s="35">
        <v>19441</v>
      </c>
      <c r="H317" s="36">
        <f t="shared" si="12"/>
        <v>2681</v>
      </c>
      <c r="I317" s="37">
        <f t="shared" si="13"/>
        <v>0.13790442878452755</v>
      </c>
      <c r="J317" s="37">
        <f t="shared" si="14"/>
        <v>1.3002643708168282E-2</v>
      </c>
    </row>
    <row r="318" spans="1:10" ht="15" customHeight="1" x14ac:dyDescent="0.25">
      <c r="A318" s="39" t="s">
        <v>620</v>
      </c>
      <c r="C318" s="26" t="s">
        <v>621</v>
      </c>
      <c r="E318" s="35">
        <v>680009</v>
      </c>
      <c r="F318" s="35">
        <v>624401</v>
      </c>
      <c r="H318" s="36">
        <f t="shared" si="12"/>
        <v>55608</v>
      </c>
      <c r="I318" s="37">
        <f t="shared" si="13"/>
        <v>8.9058153334155454E-2</v>
      </c>
      <c r="J318" s="37">
        <f t="shared" si="14"/>
        <v>8.5678197782839138E-3</v>
      </c>
    </row>
    <row r="319" spans="1:10" ht="15" customHeight="1" x14ac:dyDescent="0.25">
      <c r="A319" s="39" t="s">
        <v>620</v>
      </c>
      <c r="B319" s="38" t="s">
        <v>622</v>
      </c>
      <c r="C319" s="39" t="s">
        <v>623</v>
      </c>
      <c r="E319" s="35">
        <v>19575</v>
      </c>
      <c r="F319" s="35">
        <v>17053</v>
      </c>
      <c r="H319" s="36">
        <f t="shared" si="12"/>
        <v>2522</v>
      </c>
      <c r="I319" s="37">
        <f t="shared" si="13"/>
        <v>0.14789186653374772</v>
      </c>
      <c r="J319" s="37">
        <f t="shared" si="14"/>
        <v>1.3888268310272345E-2</v>
      </c>
    </row>
    <row r="320" spans="1:10" ht="15" customHeight="1" x14ac:dyDescent="0.25">
      <c r="A320" s="39" t="s">
        <v>620</v>
      </c>
      <c r="B320" s="38" t="s">
        <v>624</v>
      </c>
      <c r="C320" s="39" t="s">
        <v>625</v>
      </c>
      <c r="E320" s="35">
        <v>2940</v>
      </c>
      <c r="F320" s="35">
        <v>2806</v>
      </c>
      <c r="H320" s="36">
        <f t="shared" si="12"/>
        <v>134</v>
      </c>
      <c r="I320" s="37">
        <f t="shared" si="13"/>
        <v>4.7754811119030648E-2</v>
      </c>
      <c r="J320" s="37">
        <f t="shared" si="14"/>
        <v>4.6758578322243505E-3</v>
      </c>
    </row>
    <row r="321" spans="1:10" ht="15" customHeight="1" x14ac:dyDescent="0.25">
      <c r="A321" s="39" t="s">
        <v>620</v>
      </c>
      <c r="B321" s="38" t="s">
        <v>626</v>
      </c>
      <c r="C321" s="39" t="s">
        <v>627</v>
      </c>
      <c r="E321" s="35">
        <v>5802</v>
      </c>
      <c r="F321" s="35">
        <v>5512</v>
      </c>
      <c r="H321" s="36">
        <f t="shared" si="12"/>
        <v>290</v>
      </c>
      <c r="I321" s="37">
        <f t="shared" si="13"/>
        <v>5.2612481857764876E-2</v>
      </c>
      <c r="J321" s="37">
        <f t="shared" si="14"/>
        <v>5.1406834019427361E-3</v>
      </c>
    </row>
    <row r="322" spans="1:10" ht="15" customHeight="1" x14ac:dyDescent="0.25">
      <c r="A322" s="39" t="s">
        <v>620</v>
      </c>
      <c r="B322" s="38" t="s">
        <v>628</v>
      </c>
      <c r="C322" s="39" t="s">
        <v>629</v>
      </c>
      <c r="E322" s="35">
        <v>38727</v>
      </c>
      <c r="F322" s="35">
        <v>36051</v>
      </c>
      <c r="H322" s="36">
        <f t="shared" si="12"/>
        <v>2676</v>
      </c>
      <c r="I322" s="37">
        <f t="shared" si="13"/>
        <v>7.4228176749604732E-2</v>
      </c>
      <c r="J322" s="37">
        <f t="shared" si="14"/>
        <v>7.1859386912980217E-3</v>
      </c>
    </row>
    <row r="323" spans="1:10" ht="15" customHeight="1" x14ac:dyDescent="0.25">
      <c r="A323" s="39" t="s">
        <v>620</v>
      </c>
      <c r="B323" s="38" t="s">
        <v>630</v>
      </c>
      <c r="C323" s="39" t="s">
        <v>631</v>
      </c>
      <c r="E323" s="35">
        <v>82850</v>
      </c>
      <c r="F323" s="35">
        <v>77308</v>
      </c>
      <c r="H323" s="36">
        <f t="shared" si="12"/>
        <v>5542</v>
      </c>
      <c r="I323" s="37">
        <f t="shared" si="13"/>
        <v>7.1687276866559735E-2</v>
      </c>
      <c r="J323" s="37">
        <f t="shared" si="14"/>
        <v>6.9474524239536706E-3</v>
      </c>
    </row>
    <row r="324" spans="1:10" ht="15" customHeight="1" x14ac:dyDescent="0.25">
      <c r="A324" s="39" t="s">
        <v>620</v>
      </c>
      <c r="B324" s="38" t="s">
        <v>632</v>
      </c>
      <c r="C324" s="39" t="s">
        <v>633</v>
      </c>
      <c r="E324" s="35">
        <v>2023</v>
      </c>
      <c r="F324" s="35">
        <v>1725</v>
      </c>
      <c r="H324" s="36">
        <f t="shared" si="12"/>
        <v>298</v>
      </c>
      <c r="I324" s="37">
        <f t="shared" si="13"/>
        <v>0.17275362318840579</v>
      </c>
      <c r="J324" s="37">
        <f t="shared" si="14"/>
        <v>1.6063097198960152E-2</v>
      </c>
    </row>
    <row r="325" spans="1:10" ht="15" customHeight="1" x14ac:dyDescent="0.25">
      <c r="A325" s="39" t="s">
        <v>620</v>
      </c>
      <c r="B325" s="38" t="s">
        <v>634</v>
      </c>
      <c r="C325" s="39" t="s">
        <v>635</v>
      </c>
      <c r="E325" s="35">
        <v>12023</v>
      </c>
      <c r="F325" s="35">
        <v>11025</v>
      </c>
      <c r="H325" s="36">
        <f t="shared" si="12"/>
        <v>998</v>
      </c>
      <c r="I325" s="37">
        <f t="shared" si="13"/>
        <v>9.0521541950113374E-2</v>
      </c>
      <c r="J325" s="37">
        <f t="shared" si="14"/>
        <v>8.7032611195949627E-3</v>
      </c>
    </row>
    <row r="326" spans="1:10" ht="15" customHeight="1" x14ac:dyDescent="0.25">
      <c r="A326" s="39" t="s">
        <v>620</v>
      </c>
      <c r="B326" s="38" t="s">
        <v>636</v>
      </c>
      <c r="C326" s="39" t="s">
        <v>637</v>
      </c>
      <c r="E326" s="35">
        <v>4497</v>
      </c>
      <c r="F326" s="35">
        <v>4418</v>
      </c>
      <c r="H326" s="36">
        <f t="shared" si="12"/>
        <v>79</v>
      </c>
      <c r="I326" s="37">
        <f t="shared" si="13"/>
        <v>1.7881394296061566E-2</v>
      </c>
      <c r="J326" s="37">
        <f t="shared" si="14"/>
        <v>1.7739118023845091E-3</v>
      </c>
    </row>
    <row r="327" spans="1:10" ht="15" customHeight="1" x14ac:dyDescent="0.25">
      <c r="A327" s="39" t="s">
        <v>620</v>
      </c>
      <c r="B327" s="38" t="s">
        <v>638</v>
      </c>
      <c r="C327" s="39" t="s">
        <v>639</v>
      </c>
      <c r="E327" s="35">
        <v>11600</v>
      </c>
      <c r="F327" s="35">
        <v>10292</v>
      </c>
      <c r="H327" s="36">
        <f t="shared" si="12"/>
        <v>1308</v>
      </c>
      <c r="I327" s="37">
        <f t="shared" si="13"/>
        <v>0.12708900116595415</v>
      </c>
      <c r="J327" s="37">
        <f t="shared" si="14"/>
        <v>1.2035673126782775E-2</v>
      </c>
    </row>
    <row r="328" spans="1:10" ht="15" customHeight="1" x14ac:dyDescent="0.25">
      <c r="A328" s="39" t="s">
        <v>620</v>
      </c>
      <c r="B328" s="38" t="s">
        <v>640</v>
      </c>
      <c r="C328" s="39" t="s">
        <v>641</v>
      </c>
      <c r="E328" s="35">
        <v>11498</v>
      </c>
      <c r="F328" s="35">
        <v>10568</v>
      </c>
      <c r="H328" s="36">
        <f t="shared" si="12"/>
        <v>930</v>
      </c>
      <c r="I328" s="37">
        <f t="shared" si="13"/>
        <v>8.8001514004542009E-2</v>
      </c>
      <c r="J328" s="37">
        <f t="shared" si="14"/>
        <v>8.4699225269826428E-3</v>
      </c>
    </row>
    <row r="329" spans="1:10" ht="15" customHeight="1" x14ac:dyDescent="0.25">
      <c r="A329" s="39" t="s">
        <v>620</v>
      </c>
      <c r="B329" s="38" t="s">
        <v>642</v>
      </c>
      <c r="C329" s="39" t="s">
        <v>643</v>
      </c>
      <c r="E329" s="35">
        <v>5460</v>
      </c>
      <c r="F329" s="35">
        <v>5391</v>
      </c>
      <c r="H329" s="36">
        <f t="shared" si="12"/>
        <v>69</v>
      </c>
      <c r="I329" s="37">
        <f t="shared" si="13"/>
        <v>1.2799109627156371E-2</v>
      </c>
      <c r="J329" s="37">
        <f t="shared" si="14"/>
        <v>1.2725983957277975E-3</v>
      </c>
    </row>
    <row r="330" spans="1:10" ht="15" customHeight="1" x14ac:dyDescent="0.25">
      <c r="A330" s="39" t="s">
        <v>620</v>
      </c>
      <c r="B330" s="38" t="s">
        <v>644</v>
      </c>
      <c r="C330" s="39" t="s">
        <v>492</v>
      </c>
      <c r="E330" s="35">
        <v>40168</v>
      </c>
      <c r="F330" s="35">
        <v>31755</v>
      </c>
      <c r="H330" s="36">
        <f t="shared" si="12"/>
        <v>8413</v>
      </c>
      <c r="I330" s="37">
        <f t="shared" si="13"/>
        <v>0.2649346559596914</v>
      </c>
      <c r="J330" s="37">
        <f t="shared" si="14"/>
        <v>2.3780395959947631E-2</v>
      </c>
    </row>
    <row r="331" spans="1:10" ht="15" customHeight="1" x14ac:dyDescent="0.25">
      <c r="A331" s="39" t="s">
        <v>620</v>
      </c>
      <c r="B331" s="38" t="s">
        <v>645</v>
      </c>
      <c r="C331" s="39" t="s">
        <v>646</v>
      </c>
      <c r="E331" s="35">
        <v>43015</v>
      </c>
      <c r="F331" s="35">
        <v>43560</v>
      </c>
      <c r="H331" s="36">
        <f t="shared" si="12"/>
        <v>-545</v>
      </c>
      <c r="I331" s="37">
        <f t="shared" si="13"/>
        <v>-1.2511478420569329E-2</v>
      </c>
      <c r="J331" s="37">
        <f t="shared" si="14"/>
        <v>-1.258248340060053E-3</v>
      </c>
    </row>
    <row r="332" spans="1:10" ht="15" customHeight="1" x14ac:dyDescent="0.25">
      <c r="A332" s="39" t="s">
        <v>620</v>
      </c>
      <c r="B332" s="38" t="s">
        <v>647</v>
      </c>
      <c r="C332" s="39" t="s">
        <v>648</v>
      </c>
      <c r="E332" s="35">
        <v>34695</v>
      </c>
      <c r="F332" s="35">
        <v>31196</v>
      </c>
      <c r="H332" s="36">
        <f t="shared" ref="H332:H395" si="15">E332-F332</f>
        <v>3499</v>
      </c>
      <c r="I332" s="37">
        <f t="shared" ref="I332:I395" si="16">H332/F332</f>
        <v>0.11216181561738685</v>
      </c>
      <c r="J332" s="37">
        <f t="shared" ref="J332:J395" si="17">(E332/F332)^(1/10)-1</f>
        <v>1.0687275558976861E-2</v>
      </c>
    </row>
    <row r="333" spans="1:10" ht="15" customHeight="1" x14ac:dyDescent="0.25">
      <c r="A333" s="39" t="s">
        <v>620</v>
      </c>
      <c r="B333" s="38" t="s">
        <v>649</v>
      </c>
      <c r="C333" s="39" t="s">
        <v>650</v>
      </c>
      <c r="E333" s="35">
        <v>54192</v>
      </c>
      <c r="F333" s="35">
        <v>50479</v>
      </c>
      <c r="H333" s="36">
        <f t="shared" si="15"/>
        <v>3713</v>
      </c>
      <c r="I333" s="37">
        <f t="shared" si="16"/>
        <v>7.3555339844291689E-2</v>
      </c>
      <c r="J333" s="37">
        <f t="shared" si="17"/>
        <v>7.1228363666933081E-3</v>
      </c>
    </row>
    <row r="334" spans="1:10" ht="15" customHeight="1" x14ac:dyDescent="0.25">
      <c r="A334" s="39" t="s">
        <v>620</v>
      </c>
      <c r="B334" s="38" t="s">
        <v>651</v>
      </c>
      <c r="C334" s="39" t="s">
        <v>652</v>
      </c>
      <c r="E334" s="35">
        <v>41049</v>
      </c>
      <c r="F334" s="35">
        <v>36945</v>
      </c>
      <c r="H334" s="36">
        <f t="shared" si="15"/>
        <v>4104</v>
      </c>
      <c r="I334" s="37">
        <f t="shared" si="16"/>
        <v>0.11108404384896468</v>
      </c>
      <c r="J334" s="37">
        <f t="shared" si="17"/>
        <v>1.0589289320636741E-2</v>
      </c>
    </row>
    <row r="335" spans="1:10" ht="15" customHeight="1" x14ac:dyDescent="0.25">
      <c r="A335" s="39" t="s">
        <v>620</v>
      </c>
      <c r="B335" s="38" t="s">
        <v>653</v>
      </c>
      <c r="C335" s="39" t="s">
        <v>654</v>
      </c>
      <c r="E335" s="35">
        <v>50242</v>
      </c>
      <c r="F335" s="35">
        <v>44775</v>
      </c>
      <c r="H335" s="36">
        <f t="shared" si="15"/>
        <v>5467</v>
      </c>
      <c r="I335" s="37">
        <f t="shared" si="16"/>
        <v>0.12209938581797879</v>
      </c>
      <c r="J335" s="37">
        <f t="shared" si="17"/>
        <v>1.1586750574969384E-2</v>
      </c>
    </row>
    <row r="336" spans="1:10" ht="15" customHeight="1" x14ac:dyDescent="0.25">
      <c r="A336" s="39" t="s">
        <v>620</v>
      </c>
      <c r="B336" s="38" t="s">
        <v>655</v>
      </c>
      <c r="C336" s="39" t="s">
        <v>656</v>
      </c>
      <c r="E336" s="35">
        <v>18815</v>
      </c>
      <c r="F336" s="35">
        <v>17322</v>
      </c>
      <c r="H336" s="36">
        <f t="shared" si="15"/>
        <v>1493</v>
      </c>
      <c r="I336" s="37">
        <f t="shared" si="16"/>
        <v>8.6190971019512758E-2</v>
      </c>
      <c r="J336" s="37">
        <f t="shared" si="17"/>
        <v>8.3019772748327281E-3</v>
      </c>
    </row>
    <row r="337" spans="1:10" ht="15" customHeight="1" x14ac:dyDescent="0.25">
      <c r="A337" s="39" t="s">
        <v>620</v>
      </c>
      <c r="B337" s="38" t="s">
        <v>657</v>
      </c>
      <c r="C337" s="39" t="s">
        <v>658</v>
      </c>
      <c r="E337" s="35">
        <v>35845</v>
      </c>
      <c r="F337" s="35">
        <v>33054</v>
      </c>
      <c r="H337" s="36">
        <f t="shared" si="15"/>
        <v>2791</v>
      </c>
      <c r="I337" s="37">
        <f t="shared" si="16"/>
        <v>8.4437586978883039E-2</v>
      </c>
      <c r="J337" s="37">
        <f t="shared" si="17"/>
        <v>8.1390937477971992E-3</v>
      </c>
    </row>
    <row r="338" spans="1:10" ht="15" customHeight="1" x14ac:dyDescent="0.25">
      <c r="A338" s="39" t="s">
        <v>620</v>
      </c>
      <c r="B338" s="38" t="s">
        <v>659</v>
      </c>
      <c r="C338" s="39" t="s">
        <v>660</v>
      </c>
      <c r="E338" s="35">
        <v>7565</v>
      </c>
      <c r="F338" s="35">
        <v>6834</v>
      </c>
      <c r="H338" s="36">
        <f t="shared" si="15"/>
        <v>731</v>
      </c>
      <c r="I338" s="37">
        <f t="shared" si="16"/>
        <v>0.10696517412935323</v>
      </c>
      <c r="J338" s="37">
        <f t="shared" si="17"/>
        <v>1.021403006102295E-2</v>
      </c>
    </row>
    <row r="339" spans="1:10" ht="15" customHeight="1" x14ac:dyDescent="0.25">
      <c r="A339" s="39" t="s">
        <v>620</v>
      </c>
      <c r="B339" s="38" t="s">
        <v>661</v>
      </c>
      <c r="C339" s="39" t="s">
        <v>662</v>
      </c>
      <c r="E339" s="35">
        <v>36320</v>
      </c>
      <c r="F339" s="35">
        <v>31383</v>
      </c>
      <c r="H339" s="36">
        <f t="shared" si="15"/>
        <v>4937</v>
      </c>
      <c r="I339" s="37">
        <f t="shared" si="16"/>
        <v>0.15731446961730874</v>
      </c>
      <c r="J339" s="37">
        <f t="shared" si="17"/>
        <v>1.4717471830796525E-2</v>
      </c>
    </row>
    <row r="340" spans="1:10" ht="15" customHeight="1" x14ac:dyDescent="0.25">
      <c r="A340" s="39" t="s">
        <v>620</v>
      </c>
      <c r="B340" s="38" t="s">
        <v>663</v>
      </c>
      <c r="C340" s="39" t="s">
        <v>664</v>
      </c>
      <c r="E340" s="35">
        <v>19329</v>
      </c>
      <c r="F340" s="35">
        <v>18011</v>
      </c>
      <c r="H340" s="36">
        <f t="shared" si="15"/>
        <v>1318</v>
      </c>
      <c r="I340" s="37">
        <f t="shared" si="16"/>
        <v>7.3177502637277222E-2</v>
      </c>
      <c r="J340" s="37">
        <f t="shared" si="17"/>
        <v>7.0873851192374548E-3</v>
      </c>
    </row>
    <row r="341" spans="1:10" ht="15" customHeight="1" x14ac:dyDescent="0.25">
      <c r="A341" s="39" t="s">
        <v>620</v>
      </c>
      <c r="B341" s="38" t="s">
        <v>665</v>
      </c>
      <c r="C341" s="39" t="s">
        <v>666</v>
      </c>
      <c r="E341" s="35">
        <v>12700</v>
      </c>
      <c r="F341" s="35">
        <v>12393</v>
      </c>
      <c r="H341" s="36">
        <f t="shared" si="15"/>
        <v>307</v>
      </c>
      <c r="I341" s="37">
        <f t="shared" si="16"/>
        <v>2.4772048737190348E-2</v>
      </c>
      <c r="J341" s="37">
        <f t="shared" si="17"/>
        <v>2.4500160343172706E-3</v>
      </c>
    </row>
    <row r="342" spans="1:10" ht="15" customHeight="1" x14ac:dyDescent="0.25">
      <c r="A342" s="39" t="s">
        <v>620</v>
      </c>
      <c r="B342" s="38" t="s">
        <v>667</v>
      </c>
      <c r="C342" s="39" t="s">
        <v>668</v>
      </c>
      <c r="E342" s="35">
        <v>6646</v>
      </c>
      <c r="F342" s="35">
        <v>6516</v>
      </c>
      <c r="H342" s="36">
        <f t="shared" si="15"/>
        <v>130</v>
      </c>
      <c r="I342" s="37">
        <f t="shared" si="16"/>
        <v>1.9950890116635974E-2</v>
      </c>
      <c r="J342" s="37">
        <f t="shared" si="17"/>
        <v>1.9774004019654789E-3</v>
      </c>
    </row>
    <row r="343" spans="1:10" ht="15" customHeight="1" x14ac:dyDescent="0.25">
      <c r="A343" s="39" t="s">
        <v>620</v>
      </c>
      <c r="B343" s="38" t="s">
        <v>669</v>
      </c>
      <c r="C343" s="39" t="s">
        <v>670</v>
      </c>
      <c r="E343" s="35">
        <v>82433</v>
      </c>
      <c r="F343" s="35">
        <v>78029</v>
      </c>
      <c r="H343" s="36">
        <f t="shared" si="15"/>
        <v>4404</v>
      </c>
      <c r="I343" s="37">
        <f t="shared" si="16"/>
        <v>5.6440554152943134E-2</v>
      </c>
      <c r="J343" s="37">
        <f t="shared" si="17"/>
        <v>5.5056295499287256E-3</v>
      </c>
    </row>
    <row r="344" spans="1:10" ht="15" customHeight="1" x14ac:dyDescent="0.25">
      <c r="A344" s="39" t="s">
        <v>671</v>
      </c>
      <c r="C344" s="26" t="s">
        <v>672</v>
      </c>
      <c r="E344" s="35">
        <v>511670</v>
      </c>
      <c r="F344" s="35">
        <v>480081</v>
      </c>
      <c r="H344" s="36">
        <f t="shared" si="15"/>
        <v>31589</v>
      </c>
      <c r="I344" s="37">
        <f t="shared" si="16"/>
        <v>6.5799313032592413E-2</v>
      </c>
      <c r="J344" s="37">
        <f t="shared" si="17"/>
        <v>6.392852238890967E-3</v>
      </c>
    </row>
    <row r="345" spans="1:10" ht="15" customHeight="1" x14ac:dyDescent="0.25">
      <c r="A345" s="39" t="s">
        <v>671</v>
      </c>
      <c r="B345" s="38" t="s">
        <v>673</v>
      </c>
      <c r="C345" s="39" t="s">
        <v>674</v>
      </c>
      <c r="E345" s="35">
        <v>15591</v>
      </c>
      <c r="F345" s="35">
        <v>14003</v>
      </c>
      <c r="H345" s="36">
        <f t="shared" si="15"/>
        <v>1588</v>
      </c>
      <c r="I345" s="37">
        <f t="shared" si="16"/>
        <v>0.1134042705134614</v>
      </c>
      <c r="J345" s="37">
        <f t="shared" si="17"/>
        <v>1.0800128068545245E-2</v>
      </c>
    </row>
    <row r="346" spans="1:10" ht="15" customHeight="1" x14ac:dyDescent="0.25">
      <c r="A346" s="39" t="s">
        <v>671</v>
      </c>
      <c r="B346" s="38" t="s">
        <v>675</v>
      </c>
      <c r="C346" s="39" t="s">
        <v>676</v>
      </c>
      <c r="E346" s="35">
        <v>402</v>
      </c>
      <c r="F346" s="35">
        <v>420</v>
      </c>
      <c r="H346" s="36">
        <f t="shared" si="15"/>
        <v>-18</v>
      </c>
      <c r="I346" s="37">
        <f t="shared" si="16"/>
        <v>-4.2857142857142858E-2</v>
      </c>
      <c r="J346" s="37">
        <f t="shared" si="17"/>
        <v>-4.3706829088830945E-3</v>
      </c>
    </row>
    <row r="347" spans="1:10" ht="15" customHeight="1" x14ac:dyDescent="0.25">
      <c r="A347" s="39" t="s">
        <v>671</v>
      </c>
      <c r="B347" s="38" t="s">
        <v>677</v>
      </c>
      <c r="C347" s="39" t="s">
        <v>678</v>
      </c>
      <c r="E347" s="35">
        <v>1374</v>
      </c>
      <c r="F347" s="35">
        <v>1375</v>
      </c>
      <c r="H347" s="36">
        <f t="shared" si="15"/>
        <v>-1</v>
      </c>
      <c r="I347" s="37">
        <f t="shared" si="16"/>
        <v>-7.2727272727272723E-4</v>
      </c>
      <c r="J347" s="37">
        <f t="shared" si="17"/>
        <v>-7.2751085349098688E-5</v>
      </c>
    </row>
    <row r="348" spans="1:10" ht="15" customHeight="1" x14ac:dyDescent="0.25">
      <c r="A348" s="39" t="s">
        <v>671</v>
      </c>
      <c r="B348" s="38" t="s">
        <v>679</v>
      </c>
      <c r="C348" s="39" t="s">
        <v>680</v>
      </c>
      <c r="E348" s="35">
        <v>12254</v>
      </c>
      <c r="F348" s="35">
        <v>12288</v>
      </c>
      <c r="H348" s="36">
        <f t="shared" si="15"/>
        <v>-34</v>
      </c>
      <c r="I348" s="37">
        <f t="shared" si="16"/>
        <v>-2.7669270833333335E-3</v>
      </c>
      <c r="J348" s="37">
        <f t="shared" si="17"/>
        <v>-2.7703782811727695E-4</v>
      </c>
    </row>
    <row r="349" spans="1:10" ht="15" customHeight="1" x14ac:dyDescent="0.25">
      <c r="A349" s="39" t="s">
        <v>671</v>
      </c>
      <c r="B349" s="38" t="s">
        <v>681</v>
      </c>
      <c r="C349" s="39" t="s">
        <v>682</v>
      </c>
      <c r="E349" s="35">
        <v>3637</v>
      </c>
      <c r="F349" s="35">
        <v>3526</v>
      </c>
      <c r="H349" s="36">
        <f t="shared" si="15"/>
        <v>111</v>
      </c>
      <c r="I349" s="37">
        <f t="shared" si="16"/>
        <v>3.1480431083380604E-2</v>
      </c>
      <c r="J349" s="37">
        <f t="shared" si="17"/>
        <v>3.1043166451192317E-3</v>
      </c>
    </row>
    <row r="350" spans="1:10" ht="15" customHeight="1" x14ac:dyDescent="0.25">
      <c r="A350" s="39" t="s">
        <v>671</v>
      </c>
      <c r="B350" s="38" t="s">
        <v>683</v>
      </c>
      <c r="C350" s="39" t="s">
        <v>684</v>
      </c>
      <c r="E350" s="35">
        <v>1690</v>
      </c>
      <c r="F350" s="35">
        <v>1582</v>
      </c>
      <c r="H350" s="36">
        <f t="shared" si="15"/>
        <v>108</v>
      </c>
      <c r="I350" s="37">
        <f t="shared" si="16"/>
        <v>6.8268015170670035E-2</v>
      </c>
      <c r="J350" s="37">
        <f t="shared" si="17"/>
        <v>6.625719561355492E-3</v>
      </c>
    </row>
    <row r="351" spans="1:10" ht="15" customHeight="1" x14ac:dyDescent="0.25">
      <c r="A351" s="39" t="s">
        <v>671</v>
      </c>
      <c r="B351" s="38" t="s">
        <v>685</v>
      </c>
      <c r="C351" s="39" t="s">
        <v>686</v>
      </c>
      <c r="E351" s="35">
        <v>5105</v>
      </c>
      <c r="F351" s="35">
        <v>4820</v>
      </c>
      <c r="H351" s="36">
        <f t="shared" si="15"/>
        <v>285</v>
      </c>
      <c r="I351" s="37">
        <f t="shared" si="16"/>
        <v>5.9128630705394189E-2</v>
      </c>
      <c r="J351" s="37">
        <f t="shared" si="17"/>
        <v>5.7611845127589767E-3</v>
      </c>
    </row>
    <row r="352" spans="1:10" ht="15" customHeight="1" x14ac:dyDescent="0.25">
      <c r="A352" s="39" t="s">
        <v>671</v>
      </c>
      <c r="B352" s="38" t="s">
        <v>687</v>
      </c>
      <c r="C352" s="39" t="s">
        <v>688</v>
      </c>
      <c r="E352" s="35">
        <v>3731</v>
      </c>
      <c r="F352" s="35">
        <v>3663</v>
      </c>
      <c r="H352" s="36">
        <f t="shared" si="15"/>
        <v>68</v>
      </c>
      <c r="I352" s="37">
        <f t="shared" si="16"/>
        <v>1.8564018564018563E-2</v>
      </c>
      <c r="J352" s="37">
        <f t="shared" si="17"/>
        <v>1.841073743227728E-3</v>
      </c>
    </row>
    <row r="353" spans="1:10" ht="15" customHeight="1" x14ac:dyDescent="0.25">
      <c r="A353" s="39" t="s">
        <v>671</v>
      </c>
      <c r="B353" s="38" t="s">
        <v>689</v>
      </c>
      <c r="C353" s="39" t="s">
        <v>690</v>
      </c>
      <c r="E353" s="35">
        <v>3994</v>
      </c>
      <c r="F353" s="35">
        <v>3526</v>
      </c>
      <c r="H353" s="36">
        <f t="shared" si="15"/>
        <v>468</v>
      </c>
      <c r="I353" s="37">
        <f t="shared" si="16"/>
        <v>0.13272830402722632</v>
      </c>
      <c r="J353" s="37">
        <f t="shared" si="17"/>
        <v>1.2540900868119653E-2</v>
      </c>
    </row>
    <row r="354" spans="1:10" ht="15" customHeight="1" x14ac:dyDescent="0.25">
      <c r="A354" s="39" t="s">
        <v>671</v>
      </c>
      <c r="B354" s="38" t="s">
        <v>691</v>
      </c>
      <c r="C354" s="39" t="s">
        <v>692</v>
      </c>
      <c r="E354" s="35">
        <v>7651</v>
      </c>
      <c r="F354" s="35">
        <v>7255</v>
      </c>
      <c r="H354" s="36">
        <f t="shared" si="15"/>
        <v>396</v>
      </c>
      <c r="I354" s="37">
        <f t="shared" si="16"/>
        <v>5.4583046175051692E-2</v>
      </c>
      <c r="J354" s="37">
        <f t="shared" si="17"/>
        <v>5.3286944482657805E-3</v>
      </c>
    </row>
    <row r="355" spans="1:10" ht="15" customHeight="1" x14ac:dyDescent="0.25">
      <c r="A355" s="39" t="s">
        <v>671</v>
      </c>
      <c r="B355" s="38" t="s">
        <v>693</v>
      </c>
      <c r="C355" s="39" t="s">
        <v>694</v>
      </c>
      <c r="E355" s="35">
        <v>723</v>
      </c>
      <c r="F355" s="35">
        <v>643</v>
      </c>
      <c r="H355" s="36">
        <f t="shared" si="15"/>
        <v>80</v>
      </c>
      <c r="I355" s="37">
        <f t="shared" si="16"/>
        <v>0.12441679626749612</v>
      </c>
      <c r="J355" s="37">
        <f t="shared" si="17"/>
        <v>1.1795474144151941E-2</v>
      </c>
    </row>
    <row r="356" spans="1:10" ht="15" customHeight="1" x14ac:dyDescent="0.25">
      <c r="A356" s="39" t="s">
        <v>671</v>
      </c>
      <c r="B356" s="38" t="s">
        <v>695</v>
      </c>
      <c r="C356" s="39" t="s">
        <v>696</v>
      </c>
      <c r="E356" s="35">
        <v>11159</v>
      </c>
      <c r="F356" s="35">
        <v>10072</v>
      </c>
      <c r="H356" s="36">
        <f t="shared" si="15"/>
        <v>1087</v>
      </c>
      <c r="I356" s="37">
        <f t="shared" si="16"/>
        <v>0.10792295472597299</v>
      </c>
      <c r="J356" s="37">
        <f t="shared" si="17"/>
        <v>1.0301402898100775E-2</v>
      </c>
    </row>
    <row r="357" spans="1:10" ht="15" customHeight="1" x14ac:dyDescent="0.25">
      <c r="A357" s="39" t="s">
        <v>671</v>
      </c>
      <c r="B357" s="38" t="s">
        <v>697</v>
      </c>
      <c r="C357" s="39" t="s">
        <v>698</v>
      </c>
      <c r="E357" s="35">
        <v>1809</v>
      </c>
      <c r="F357" s="35">
        <v>1376</v>
      </c>
      <c r="H357" s="36">
        <f t="shared" si="15"/>
        <v>433</v>
      </c>
      <c r="I357" s="37">
        <f t="shared" si="16"/>
        <v>0.31468023255813954</v>
      </c>
      <c r="J357" s="37">
        <f t="shared" si="17"/>
        <v>2.7737050323001888E-2</v>
      </c>
    </row>
    <row r="358" spans="1:10" ht="15" customHeight="1" x14ac:dyDescent="0.25">
      <c r="A358" s="39" t="s">
        <v>671</v>
      </c>
      <c r="B358" s="38" t="s">
        <v>699</v>
      </c>
      <c r="C358" s="39" t="s">
        <v>700</v>
      </c>
      <c r="E358" s="35">
        <v>4303</v>
      </c>
      <c r="F358" s="35">
        <v>4017</v>
      </c>
      <c r="H358" s="36">
        <f t="shared" si="15"/>
        <v>286</v>
      </c>
      <c r="I358" s="37">
        <f t="shared" si="16"/>
        <v>7.1197411003236247E-2</v>
      </c>
      <c r="J358" s="37">
        <f t="shared" si="17"/>
        <v>6.9014156102633617E-3</v>
      </c>
    </row>
    <row r="359" spans="1:10" ht="15" customHeight="1" x14ac:dyDescent="0.25">
      <c r="A359" s="39" t="s">
        <v>671</v>
      </c>
      <c r="B359" s="38" t="s">
        <v>701</v>
      </c>
      <c r="C359" s="39" t="s">
        <v>702</v>
      </c>
      <c r="E359" s="35">
        <v>1201</v>
      </c>
      <c r="F359" s="35">
        <v>1043</v>
      </c>
      <c r="H359" s="36">
        <f t="shared" si="15"/>
        <v>158</v>
      </c>
      <c r="I359" s="37">
        <f t="shared" si="16"/>
        <v>0.15148609779482264</v>
      </c>
      <c r="J359" s="37">
        <f t="shared" si="17"/>
        <v>1.4205286357990454E-2</v>
      </c>
    </row>
    <row r="360" spans="1:10" ht="15" customHeight="1" x14ac:dyDescent="0.25">
      <c r="A360" s="39" t="s">
        <v>671</v>
      </c>
      <c r="B360" s="38" t="s">
        <v>703</v>
      </c>
      <c r="C360" s="39" t="s">
        <v>704</v>
      </c>
      <c r="E360" s="35">
        <v>9480</v>
      </c>
      <c r="F360" s="35">
        <v>9095</v>
      </c>
      <c r="H360" s="36">
        <f t="shared" si="15"/>
        <v>385</v>
      </c>
      <c r="I360" s="37">
        <f t="shared" si="16"/>
        <v>4.2330951072017592E-2</v>
      </c>
      <c r="J360" s="37">
        <f t="shared" si="17"/>
        <v>4.1545567718794807E-3</v>
      </c>
    </row>
    <row r="361" spans="1:10" ht="15" customHeight="1" x14ac:dyDescent="0.25">
      <c r="A361" s="39" t="s">
        <v>671</v>
      </c>
      <c r="B361" s="38" t="s">
        <v>705</v>
      </c>
      <c r="C361" s="39" t="s">
        <v>706</v>
      </c>
      <c r="E361" s="35">
        <v>28150</v>
      </c>
      <c r="F361" s="35">
        <v>27387</v>
      </c>
      <c r="H361" s="36">
        <f t="shared" si="15"/>
        <v>763</v>
      </c>
      <c r="I361" s="37">
        <f t="shared" si="16"/>
        <v>2.7859933545112646E-2</v>
      </c>
      <c r="J361" s="37">
        <f t="shared" si="17"/>
        <v>2.7516695454841145E-3</v>
      </c>
    </row>
    <row r="362" spans="1:10" ht="15" customHeight="1" x14ac:dyDescent="0.25">
      <c r="A362" s="39" t="s">
        <v>671</v>
      </c>
      <c r="B362" s="38" t="s">
        <v>707</v>
      </c>
      <c r="C362" s="39" t="s">
        <v>708</v>
      </c>
      <c r="E362" s="35">
        <v>16245</v>
      </c>
      <c r="F362" s="35">
        <v>15712</v>
      </c>
      <c r="H362" s="36">
        <f t="shared" si="15"/>
        <v>533</v>
      </c>
      <c r="I362" s="37">
        <f t="shared" si="16"/>
        <v>3.3923116089613035E-2</v>
      </c>
      <c r="J362" s="37">
        <f t="shared" si="17"/>
        <v>3.3416125312399902E-3</v>
      </c>
    </row>
    <row r="363" spans="1:10" ht="15" customHeight="1" x14ac:dyDescent="0.25">
      <c r="A363" s="39" t="s">
        <v>671</v>
      </c>
      <c r="B363" s="38" t="s">
        <v>709</v>
      </c>
      <c r="C363" s="39" t="s">
        <v>710</v>
      </c>
      <c r="E363" s="35">
        <v>4076</v>
      </c>
      <c r="F363" s="35">
        <v>4296</v>
      </c>
      <c r="H363" s="36">
        <f t="shared" si="15"/>
        <v>-220</v>
      </c>
      <c r="I363" s="37">
        <f t="shared" si="16"/>
        <v>-5.1210428305400374E-2</v>
      </c>
      <c r="J363" s="37">
        <f t="shared" si="17"/>
        <v>-5.2430312639248911E-3</v>
      </c>
    </row>
    <row r="364" spans="1:10" ht="15" customHeight="1" x14ac:dyDescent="0.25">
      <c r="A364" s="39" t="s">
        <v>671</v>
      </c>
      <c r="B364" s="38" t="s">
        <v>711</v>
      </c>
      <c r="C364" s="39" t="s">
        <v>712</v>
      </c>
      <c r="E364" s="35">
        <v>13374</v>
      </c>
      <c r="F364" s="35">
        <v>12450</v>
      </c>
      <c r="H364" s="36">
        <f t="shared" si="15"/>
        <v>924</v>
      </c>
      <c r="I364" s="37">
        <f t="shared" si="16"/>
        <v>7.4216867469879516E-2</v>
      </c>
      <c r="J364" s="37">
        <f t="shared" si="17"/>
        <v>7.1848783391563753E-3</v>
      </c>
    </row>
    <row r="365" spans="1:10" ht="15" customHeight="1" x14ac:dyDescent="0.25">
      <c r="A365" s="39" t="s">
        <v>671</v>
      </c>
      <c r="B365" s="38" t="s">
        <v>713</v>
      </c>
      <c r="C365" s="39" t="s">
        <v>714</v>
      </c>
      <c r="E365" s="35">
        <v>41880</v>
      </c>
      <c r="F365" s="35">
        <v>37624</v>
      </c>
      <c r="H365" s="36">
        <f t="shared" si="15"/>
        <v>4256</v>
      </c>
      <c r="I365" s="37">
        <f t="shared" si="16"/>
        <v>0.11311928556240697</v>
      </c>
      <c r="J365" s="37">
        <f t="shared" si="17"/>
        <v>1.0774252830103137E-2</v>
      </c>
    </row>
    <row r="366" spans="1:10" ht="15" customHeight="1" x14ac:dyDescent="0.25">
      <c r="A366" s="39" t="s">
        <v>671</v>
      </c>
      <c r="B366" s="38" t="s">
        <v>715</v>
      </c>
      <c r="C366" s="39" t="s">
        <v>716</v>
      </c>
      <c r="E366" s="35">
        <v>707</v>
      </c>
      <c r="F366" s="35">
        <v>701</v>
      </c>
      <c r="H366" s="36">
        <f t="shared" si="15"/>
        <v>6</v>
      </c>
      <c r="I366" s="37">
        <f t="shared" si="16"/>
        <v>8.5592011412268191E-3</v>
      </c>
      <c r="J366" s="37">
        <f t="shared" si="17"/>
        <v>8.5264117819705554E-4</v>
      </c>
    </row>
    <row r="367" spans="1:10" ht="15" customHeight="1" x14ac:dyDescent="0.25">
      <c r="A367" s="39" t="s">
        <v>671</v>
      </c>
      <c r="B367" s="38" t="s">
        <v>717</v>
      </c>
      <c r="C367" s="39" t="s">
        <v>718</v>
      </c>
      <c r="E367" s="35">
        <v>7543</v>
      </c>
      <c r="F367" s="35">
        <v>7741</v>
      </c>
      <c r="H367" s="36">
        <f t="shared" si="15"/>
        <v>-198</v>
      </c>
      <c r="I367" s="37">
        <f t="shared" si="16"/>
        <v>-2.5578090685957885E-2</v>
      </c>
      <c r="J367" s="37">
        <f t="shared" si="17"/>
        <v>-2.587735759543186E-3</v>
      </c>
    </row>
    <row r="368" spans="1:10" ht="15" customHeight="1" x14ac:dyDescent="0.25">
      <c r="A368" s="39" t="s">
        <v>671</v>
      </c>
      <c r="B368" s="38" t="s">
        <v>719</v>
      </c>
      <c r="C368" s="39" t="s">
        <v>720</v>
      </c>
      <c r="E368" s="35">
        <v>5927</v>
      </c>
      <c r="F368" s="35">
        <v>5804</v>
      </c>
      <c r="H368" s="36">
        <f t="shared" si="15"/>
        <v>123</v>
      </c>
      <c r="I368" s="37">
        <f t="shared" si="16"/>
        <v>2.1192281185389388E-2</v>
      </c>
      <c r="J368" s="37">
        <f t="shared" si="17"/>
        <v>2.0992851985468519E-3</v>
      </c>
    </row>
    <row r="369" spans="1:10" ht="15" customHeight="1" x14ac:dyDescent="0.25">
      <c r="A369" s="39" t="s">
        <v>671</v>
      </c>
      <c r="B369" s="38" t="s">
        <v>721</v>
      </c>
      <c r="C369" s="39" t="s">
        <v>722</v>
      </c>
      <c r="E369" s="35">
        <v>1429</v>
      </c>
      <c r="F369" s="35">
        <v>1415</v>
      </c>
      <c r="H369" s="36">
        <f t="shared" si="15"/>
        <v>14</v>
      </c>
      <c r="I369" s="37">
        <f t="shared" si="16"/>
        <v>9.893992932862191E-3</v>
      </c>
      <c r="J369" s="37">
        <f t="shared" si="17"/>
        <v>9.8502160068680844E-4</v>
      </c>
    </row>
    <row r="370" spans="1:10" ht="15" customHeight="1" x14ac:dyDescent="0.25">
      <c r="A370" s="39" t="s">
        <v>671</v>
      </c>
      <c r="B370" s="38" t="s">
        <v>723</v>
      </c>
      <c r="C370" s="39" t="s">
        <v>724</v>
      </c>
      <c r="E370" s="35">
        <v>4588</v>
      </c>
      <c r="F370" s="35">
        <v>4289</v>
      </c>
      <c r="H370" s="36">
        <f t="shared" si="15"/>
        <v>299</v>
      </c>
      <c r="I370" s="37">
        <f t="shared" si="16"/>
        <v>6.9713219864770345E-2</v>
      </c>
      <c r="J370" s="37">
        <f t="shared" si="17"/>
        <v>6.7618179288853053E-3</v>
      </c>
    </row>
    <row r="371" spans="1:10" ht="15" customHeight="1" x14ac:dyDescent="0.25">
      <c r="A371" s="39" t="s">
        <v>671</v>
      </c>
      <c r="B371" s="38" t="s">
        <v>725</v>
      </c>
      <c r="C371" s="39" t="s">
        <v>726</v>
      </c>
      <c r="E371" s="35">
        <v>190</v>
      </c>
      <c r="F371" s="35">
        <v>156</v>
      </c>
      <c r="H371" s="36">
        <f t="shared" si="15"/>
        <v>34</v>
      </c>
      <c r="I371" s="37">
        <f t="shared" si="16"/>
        <v>0.21794871794871795</v>
      </c>
      <c r="J371" s="37">
        <f t="shared" si="17"/>
        <v>1.991246653496348E-2</v>
      </c>
    </row>
    <row r="372" spans="1:10" ht="15" customHeight="1" x14ac:dyDescent="0.25">
      <c r="A372" s="39" t="s">
        <v>671</v>
      </c>
      <c r="B372" s="38" t="s">
        <v>727</v>
      </c>
      <c r="C372" s="39" t="s">
        <v>728</v>
      </c>
      <c r="E372" s="35">
        <v>24709</v>
      </c>
      <c r="F372" s="35">
        <v>24063</v>
      </c>
      <c r="H372" s="36">
        <f t="shared" si="15"/>
        <v>646</v>
      </c>
      <c r="I372" s="37">
        <f t="shared" si="16"/>
        <v>2.6846195403731871E-2</v>
      </c>
      <c r="J372" s="37">
        <f t="shared" si="17"/>
        <v>2.6527281415777981E-3</v>
      </c>
    </row>
    <row r="373" spans="1:10" ht="15" customHeight="1" x14ac:dyDescent="0.25">
      <c r="A373" s="39" t="s">
        <v>671</v>
      </c>
      <c r="B373" s="38" t="s">
        <v>729</v>
      </c>
      <c r="C373" s="39" t="s">
        <v>730</v>
      </c>
      <c r="E373" s="35">
        <v>32109</v>
      </c>
      <c r="F373" s="35">
        <v>28853</v>
      </c>
      <c r="H373" s="36">
        <f t="shared" si="15"/>
        <v>3256</v>
      </c>
      <c r="I373" s="37">
        <f t="shared" si="16"/>
        <v>0.11284788410217308</v>
      </c>
      <c r="J373" s="37">
        <f t="shared" si="17"/>
        <v>1.0749605362827763E-2</v>
      </c>
    </row>
    <row r="374" spans="1:10" ht="15" customHeight="1" x14ac:dyDescent="0.25">
      <c r="A374" s="39" t="s">
        <v>671</v>
      </c>
      <c r="B374" s="38" t="s">
        <v>731</v>
      </c>
      <c r="C374" s="39" t="s">
        <v>732</v>
      </c>
      <c r="E374" s="35">
        <v>4865</v>
      </c>
      <c r="F374" s="35">
        <v>4521</v>
      </c>
      <c r="H374" s="36">
        <f t="shared" si="15"/>
        <v>344</v>
      </c>
      <c r="I374" s="37">
        <f t="shared" si="16"/>
        <v>7.6089360760893607E-2</v>
      </c>
      <c r="J374" s="37">
        <f t="shared" si="17"/>
        <v>7.3603055985764776E-3</v>
      </c>
    </row>
    <row r="375" spans="1:10" ht="15" customHeight="1" x14ac:dyDescent="0.25">
      <c r="A375" s="39" t="s">
        <v>671</v>
      </c>
      <c r="B375" s="38" t="s">
        <v>733</v>
      </c>
      <c r="C375" s="39" t="s">
        <v>734</v>
      </c>
      <c r="E375" s="35">
        <v>32004</v>
      </c>
      <c r="F375" s="35">
        <v>28616</v>
      </c>
      <c r="H375" s="36">
        <f t="shared" si="15"/>
        <v>3388</v>
      </c>
      <c r="I375" s="37">
        <f t="shared" si="16"/>
        <v>0.11839530332681017</v>
      </c>
      <c r="J375" s="37">
        <f t="shared" si="17"/>
        <v>1.1252325789242512E-2</v>
      </c>
    </row>
    <row r="376" spans="1:10" ht="15" customHeight="1" x14ac:dyDescent="0.25">
      <c r="A376" s="39" t="s">
        <v>671</v>
      </c>
      <c r="B376" s="38" t="s">
        <v>735</v>
      </c>
      <c r="C376" s="39" t="s">
        <v>736</v>
      </c>
      <c r="E376" s="35">
        <v>7597</v>
      </c>
      <c r="F376" s="35">
        <v>6819</v>
      </c>
      <c r="H376" s="36">
        <f t="shared" si="15"/>
        <v>778</v>
      </c>
      <c r="I376" s="37">
        <f t="shared" si="16"/>
        <v>0.11409297550960551</v>
      </c>
      <c r="J376" s="37">
        <f t="shared" si="17"/>
        <v>1.0862634511213942E-2</v>
      </c>
    </row>
    <row r="377" spans="1:10" ht="15" customHeight="1" x14ac:dyDescent="0.25">
      <c r="A377" s="39" t="s">
        <v>671</v>
      </c>
      <c r="B377" s="38" t="s">
        <v>737</v>
      </c>
      <c r="C377" s="39" t="s">
        <v>738</v>
      </c>
      <c r="E377" s="35">
        <v>52717</v>
      </c>
      <c r="F377" s="35">
        <v>50288</v>
      </c>
      <c r="H377" s="36">
        <f t="shared" si="15"/>
        <v>2429</v>
      </c>
      <c r="I377" s="37">
        <f t="shared" si="16"/>
        <v>4.8301781737193766E-2</v>
      </c>
      <c r="J377" s="37">
        <f t="shared" si="17"/>
        <v>4.7282936805375098E-3</v>
      </c>
    </row>
    <row r="378" spans="1:10" ht="15" customHeight="1" x14ac:dyDescent="0.25">
      <c r="A378" s="39" t="s">
        <v>671</v>
      </c>
      <c r="B378" s="38" t="s">
        <v>739</v>
      </c>
      <c r="C378" s="39" t="s">
        <v>740</v>
      </c>
      <c r="E378" s="35">
        <v>8123</v>
      </c>
      <c r="F378" s="35">
        <v>7564</v>
      </c>
      <c r="H378" s="36">
        <f t="shared" si="15"/>
        <v>559</v>
      </c>
      <c r="I378" s="37">
        <f t="shared" si="16"/>
        <v>7.3902696985721841E-2</v>
      </c>
      <c r="J378" s="37">
        <f t="shared" si="17"/>
        <v>7.1554178621393572E-3</v>
      </c>
    </row>
    <row r="379" spans="1:10" ht="15" customHeight="1" x14ac:dyDescent="0.25">
      <c r="A379" s="39" t="s">
        <v>671</v>
      </c>
      <c r="B379" s="38" t="s">
        <v>741</v>
      </c>
      <c r="C379" s="39" t="s">
        <v>742</v>
      </c>
      <c r="E379" s="35">
        <v>2689</v>
      </c>
      <c r="F379" s="35">
        <v>2619</v>
      </c>
      <c r="H379" s="36">
        <f t="shared" si="15"/>
        <v>70</v>
      </c>
      <c r="I379" s="37">
        <f t="shared" si="16"/>
        <v>2.6727758686521573E-2</v>
      </c>
      <c r="J379" s="37">
        <f t="shared" si="17"/>
        <v>2.6411629176770202E-3</v>
      </c>
    </row>
    <row r="380" spans="1:10" ht="15" customHeight="1" x14ac:dyDescent="0.25">
      <c r="A380" s="39" t="s">
        <v>671</v>
      </c>
      <c r="B380" s="38" t="s">
        <v>743</v>
      </c>
      <c r="C380" s="39" t="s">
        <v>744</v>
      </c>
      <c r="E380" s="35">
        <v>23173</v>
      </c>
      <c r="F380" s="35">
        <v>22167</v>
      </c>
      <c r="H380" s="36">
        <f t="shared" si="15"/>
        <v>1006</v>
      </c>
      <c r="I380" s="37">
        <f t="shared" si="16"/>
        <v>4.5382776198854155E-2</v>
      </c>
      <c r="J380" s="37">
        <f t="shared" si="17"/>
        <v>4.4481750265887854E-3</v>
      </c>
    </row>
    <row r="381" spans="1:10" ht="15" customHeight="1" x14ac:dyDescent="0.25">
      <c r="A381" s="39" t="s">
        <v>671</v>
      </c>
      <c r="B381" s="38" t="s">
        <v>745</v>
      </c>
      <c r="C381" s="39" t="s">
        <v>746</v>
      </c>
      <c r="E381" s="35">
        <v>3943</v>
      </c>
      <c r="F381" s="35">
        <v>3971</v>
      </c>
      <c r="H381" s="36">
        <f t="shared" si="15"/>
        <v>-28</v>
      </c>
      <c r="I381" s="37">
        <f t="shared" si="16"/>
        <v>-7.0511206245278272E-3</v>
      </c>
      <c r="J381" s="37">
        <f t="shared" si="17"/>
        <v>-7.073594286416407E-4</v>
      </c>
    </row>
    <row r="382" spans="1:10" ht="15" customHeight="1" x14ac:dyDescent="0.25">
      <c r="A382" s="39" t="s">
        <v>671</v>
      </c>
      <c r="B382" s="38" t="s">
        <v>747</v>
      </c>
      <c r="C382" s="39" t="s">
        <v>748</v>
      </c>
      <c r="E382" s="35">
        <v>22250</v>
      </c>
      <c r="F382" s="35">
        <v>21103</v>
      </c>
      <c r="H382" s="36">
        <f t="shared" si="15"/>
        <v>1147</v>
      </c>
      <c r="I382" s="37">
        <f t="shared" si="16"/>
        <v>5.4352461735298299E-2</v>
      </c>
      <c r="J382" s="37">
        <f t="shared" si="17"/>
        <v>5.3067107869089192E-3</v>
      </c>
    </row>
    <row r="383" spans="1:10" ht="15" customHeight="1" x14ac:dyDescent="0.25">
      <c r="A383" s="39" t="s">
        <v>671</v>
      </c>
      <c r="B383" s="38" t="s">
        <v>749</v>
      </c>
      <c r="C383" s="39" t="s">
        <v>750</v>
      </c>
      <c r="E383" s="35">
        <v>4927</v>
      </c>
      <c r="F383" s="35">
        <v>4470</v>
      </c>
      <c r="H383" s="36">
        <f t="shared" si="15"/>
        <v>457</v>
      </c>
      <c r="I383" s="37">
        <f t="shared" si="16"/>
        <v>0.10223713646532438</v>
      </c>
      <c r="J383" s="37">
        <f t="shared" si="17"/>
        <v>9.781718797737371E-3</v>
      </c>
    </row>
    <row r="384" spans="1:10" ht="15" customHeight="1" x14ac:dyDescent="0.25">
      <c r="A384" s="39" t="s">
        <v>671</v>
      </c>
      <c r="B384" s="38" t="s">
        <v>751</v>
      </c>
      <c r="C384" s="39" t="s">
        <v>752</v>
      </c>
      <c r="E384" s="35">
        <v>10210</v>
      </c>
      <c r="F384" s="35">
        <v>9719</v>
      </c>
      <c r="H384" s="36">
        <f t="shared" si="15"/>
        <v>491</v>
      </c>
      <c r="I384" s="37">
        <f t="shared" si="16"/>
        <v>5.0519600781973456E-2</v>
      </c>
      <c r="J384" s="37">
        <f t="shared" si="17"/>
        <v>4.9406549489832141E-3</v>
      </c>
    </row>
    <row r="385" spans="1:10" ht="15" customHeight="1" x14ac:dyDescent="0.25">
      <c r="A385" s="39" t="s">
        <v>671</v>
      </c>
      <c r="B385" s="38" t="s">
        <v>753</v>
      </c>
      <c r="C385" s="39" t="s">
        <v>754</v>
      </c>
      <c r="E385" s="35">
        <v>677</v>
      </c>
      <c r="F385" s="35">
        <v>673</v>
      </c>
      <c r="H385" s="36">
        <f t="shared" si="15"/>
        <v>4</v>
      </c>
      <c r="I385" s="37">
        <f t="shared" si="16"/>
        <v>5.9435364041604752E-3</v>
      </c>
      <c r="J385" s="37">
        <f t="shared" si="17"/>
        <v>5.9276994546131334E-4</v>
      </c>
    </row>
    <row r="386" spans="1:10" ht="15" customHeight="1" x14ac:dyDescent="0.25">
      <c r="A386" s="39" t="s">
        <v>671</v>
      </c>
      <c r="B386" s="38" t="s">
        <v>755</v>
      </c>
      <c r="C386" s="39" t="s">
        <v>756</v>
      </c>
      <c r="E386" s="35">
        <v>5184</v>
      </c>
      <c r="F386" s="35">
        <v>4806</v>
      </c>
      <c r="H386" s="36">
        <f t="shared" si="15"/>
        <v>378</v>
      </c>
      <c r="I386" s="37">
        <f t="shared" si="16"/>
        <v>7.8651685393258425E-2</v>
      </c>
      <c r="J386" s="37">
        <f t="shared" si="17"/>
        <v>7.5999160440021196E-3</v>
      </c>
    </row>
    <row r="387" spans="1:10" ht="15" customHeight="1" x14ac:dyDescent="0.25">
      <c r="A387" s="39" t="s">
        <v>671</v>
      </c>
      <c r="B387" s="38" t="s">
        <v>757</v>
      </c>
      <c r="C387" s="39" t="s">
        <v>758</v>
      </c>
      <c r="E387" s="35">
        <v>1326</v>
      </c>
      <c r="F387" s="35">
        <v>1252</v>
      </c>
      <c r="H387" s="36">
        <f t="shared" si="15"/>
        <v>74</v>
      </c>
      <c r="I387" s="37">
        <f t="shared" si="16"/>
        <v>5.9105431309904151E-2</v>
      </c>
      <c r="J387" s="37">
        <f t="shared" si="17"/>
        <v>5.7589814487679636E-3</v>
      </c>
    </row>
    <row r="388" spans="1:10" ht="15" customHeight="1" x14ac:dyDescent="0.25">
      <c r="A388" s="39" t="s">
        <v>671</v>
      </c>
      <c r="B388" s="38" t="s">
        <v>759</v>
      </c>
      <c r="C388" s="39" t="s">
        <v>760</v>
      </c>
      <c r="E388" s="35">
        <v>1623</v>
      </c>
      <c r="F388" s="35">
        <v>1477</v>
      </c>
      <c r="H388" s="36">
        <f t="shared" si="15"/>
        <v>146</v>
      </c>
      <c r="I388" s="37">
        <f t="shared" si="16"/>
        <v>9.8849018280297907E-2</v>
      </c>
      <c r="J388" s="37">
        <f t="shared" si="17"/>
        <v>9.4708962595142498E-3</v>
      </c>
    </row>
    <row r="389" spans="1:10" ht="15" customHeight="1" x14ac:dyDescent="0.25">
      <c r="A389" s="39" t="s">
        <v>671</v>
      </c>
      <c r="B389" s="38" t="s">
        <v>761</v>
      </c>
      <c r="C389" s="39" t="s">
        <v>762</v>
      </c>
      <c r="E389" s="35">
        <v>3207</v>
      </c>
      <c r="F389" s="35">
        <v>2782</v>
      </c>
      <c r="H389" s="36">
        <f t="shared" si="15"/>
        <v>425</v>
      </c>
      <c r="I389" s="37">
        <f t="shared" si="16"/>
        <v>0.15276779295470885</v>
      </c>
      <c r="J389" s="37">
        <f t="shared" si="17"/>
        <v>1.4318118928487999E-2</v>
      </c>
    </row>
    <row r="390" spans="1:10" ht="15" customHeight="1" x14ac:dyDescent="0.25">
      <c r="A390" s="39" t="s">
        <v>671</v>
      </c>
      <c r="B390" s="38" t="s">
        <v>763</v>
      </c>
      <c r="C390" s="39" t="s">
        <v>764</v>
      </c>
      <c r="E390" s="35">
        <v>893</v>
      </c>
      <c r="F390" s="35">
        <v>927</v>
      </c>
      <c r="H390" s="36">
        <f t="shared" si="15"/>
        <v>-34</v>
      </c>
      <c r="I390" s="37">
        <f t="shared" si="16"/>
        <v>-3.6677454153182305E-2</v>
      </c>
      <c r="J390" s="37">
        <f t="shared" si="17"/>
        <v>-3.7297256989617944E-3</v>
      </c>
    </row>
    <row r="391" spans="1:10" ht="15" customHeight="1" x14ac:dyDescent="0.25">
      <c r="A391" s="39" t="s">
        <v>671</v>
      </c>
      <c r="B391" s="38" t="s">
        <v>765</v>
      </c>
      <c r="C391" s="39" t="s">
        <v>766</v>
      </c>
      <c r="E391" s="35">
        <v>2399</v>
      </c>
      <c r="F391" s="35">
        <v>2347</v>
      </c>
      <c r="H391" s="36">
        <f t="shared" si="15"/>
        <v>52</v>
      </c>
      <c r="I391" s="37">
        <f t="shared" si="16"/>
        <v>2.2155943757988922E-2</v>
      </c>
      <c r="J391" s="37">
        <f t="shared" si="17"/>
        <v>2.1938095854403539E-3</v>
      </c>
    </row>
    <row r="392" spans="1:10" ht="15" customHeight="1" x14ac:dyDescent="0.25">
      <c r="A392" s="39" t="s">
        <v>671</v>
      </c>
      <c r="B392" s="38" t="s">
        <v>767</v>
      </c>
      <c r="C392" s="39" t="s">
        <v>768</v>
      </c>
      <c r="E392" s="35">
        <v>4170</v>
      </c>
      <c r="F392" s="35">
        <v>3933</v>
      </c>
      <c r="H392" s="36">
        <f t="shared" si="15"/>
        <v>237</v>
      </c>
      <c r="I392" s="37">
        <f t="shared" si="16"/>
        <v>6.0259344012204424E-2</v>
      </c>
      <c r="J392" s="37">
        <f t="shared" si="17"/>
        <v>5.8685068483190772E-3</v>
      </c>
    </row>
    <row r="393" spans="1:10" ht="15" customHeight="1" x14ac:dyDescent="0.25">
      <c r="A393" s="39" t="s">
        <v>671</v>
      </c>
      <c r="B393" s="38" t="s">
        <v>769</v>
      </c>
      <c r="C393" s="39" t="s">
        <v>770</v>
      </c>
      <c r="E393" s="35">
        <v>16011</v>
      </c>
      <c r="F393" s="35">
        <v>14498</v>
      </c>
      <c r="H393" s="36">
        <f t="shared" si="15"/>
        <v>1513</v>
      </c>
      <c r="I393" s="37">
        <f t="shared" si="16"/>
        <v>0.10435922196164989</v>
      </c>
      <c r="J393" s="37">
        <f t="shared" si="17"/>
        <v>9.9759591156900473E-3</v>
      </c>
    </row>
    <row r="394" spans="1:10" ht="15" customHeight="1" x14ac:dyDescent="0.25">
      <c r="A394" s="39" t="s">
        <v>671</v>
      </c>
      <c r="B394" s="38" t="s">
        <v>771</v>
      </c>
      <c r="C394" s="39" t="s">
        <v>772</v>
      </c>
      <c r="E394" s="35">
        <v>4565</v>
      </c>
      <c r="F394" s="35">
        <v>4746</v>
      </c>
      <c r="H394" s="36">
        <f t="shared" si="15"/>
        <v>-181</v>
      </c>
      <c r="I394" s="37">
        <f t="shared" si="16"/>
        <v>-3.8137378845343448E-2</v>
      </c>
      <c r="J394" s="37">
        <f t="shared" si="17"/>
        <v>-3.8808144965809532E-3</v>
      </c>
    </row>
    <row r="395" spans="1:10" ht="15" customHeight="1" x14ac:dyDescent="0.25">
      <c r="A395" s="39" t="s">
        <v>671</v>
      </c>
      <c r="B395" s="38" t="s">
        <v>773</v>
      </c>
      <c r="C395" s="39" t="s">
        <v>774</v>
      </c>
      <c r="E395" s="35">
        <v>5586</v>
      </c>
      <c r="F395" s="35">
        <v>5066</v>
      </c>
      <c r="H395" s="36">
        <f t="shared" si="15"/>
        <v>520</v>
      </c>
      <c r="I395" s="37">
        <f t="shared" si="16"/>
        <v>0.10264508487958941</v>
      </c>
      <c r="J395" s="37">
        <f t="shared" si="17"/>
        <v>9.8190855535176258E-3</v>
      </c>
    </row>
    <row r="396" spans="1:10" ht="15" customHeight="1" x14ac:dyDescent="0.25">
      <c r="A396" s="39" t="s">
        <v>671</v>
      </c>
      <c r="B396" s="38" t="s">
        <v>775</v>
      </c>
      <c r="C396" s="39" t="s">
        <v>776</v>
      </c>
      <c r="E396" s="35">
        <v>21495</v>
      </c>
      <c r="F396" s="35">
        <v>20009</v>
      </c>
      <c r="H396" s="36">
        <f t="shared" ref="H396:H459" si="18">E396-F396</f>
        <v>1486</v>
      </c>
      <c r="I396" s="37">
        <f t="shared" ref="I396:I459" si="19">H396/F396</f>
        <v>7.4266580038982455E-2</v>
      </c>
      <c r="J396" s="37">
        <f t="shared" ref="J396:J459" si="20">(E396/F396)^(1/10)-1</f>
        <v>7.1895392886074383E-3</v>
      </c>
    </row>
    <row r="397" spans="1:10" ht="15" customHeight="1" x14ac:dyDescent="0.25">
      <c r="A397" s="39" t="s">
        <v>671</v>
      </c>
      <c r="B397" s="38" t="s">
        <v>777</v>
      </c>
      <c r="C397" s="39" t="s">
        <v>778</v>
      </c>
      <c r="E397" s="35">
        <v>7005</v>
      </c>
      <c r="F397" s="35">
        <v>6513</v>
      </c>
      <c r="H397" s="36">
        <f t="shared" si="18"/>
        <v>492</v>
      </c>
      <c r="I397" s="37">
        <f t="shared" si="19"/>
        <v>7.554122524182405E-2</v>
      </c>
      <c r="J397" s="37">
        <f t="shared" si="20"/>
        <v>7.3089811832189877E-3</v>
      </c>
    </row>
    <row r="398" spans="1:10" ht="15" customHeight="1" x14ac:dyDescent="0.25">
      <c r="A398" s="39" t="s">
        <v>779</v>
      </c>
      <c r="C398" s="26" t="s">
        <v>780</v>
      </c>
      <c r="E398" s="35">
        <v>403593</v>
      </c>
      <c r="F398" s="35">
        <v>374581</v>
      </c>
      <c r="H398" s="36">
        <f t="shared" si="18"/>
        <v>29012</v>
      </c>
      <c r="I398" s="37">
        <f t="shared" si="19"/>
        <v>7.7451872892645379E-2</v>
      </c>
      <c r="J398" s="37">
        <f t="shared" si="20"/>
        <v>7.4877819283827307E-3</v>
      </c>
    </row>
    <row r="399" spans="1:10" ht="15" customHeight="1" x14ac:dyDescent="0.25">
      <c r="A399" s="39" t="s">
        <v>779</v>
      </c>
      <c r="B399" s="38" t="s">
        <v>781</v>
      </c>
      <c r="C399" s="39" t="s">
        <v>782</v>
      </c>
      <c r="E399" s="35">
        <v>7045</v>
      </c>
      <c r="F399" s="35">
        <v>6576</v>
      </c>
      <c r="H399" s="36">
        <f t="shared" si="18"/>
        <v>469</v>
      </c>
      <c r="I399" s="37">
        <f t="shared" si="19"/>
        <v>7.1319951338199516E-2</v>
      </c>
      <c r="J399" s="37">
        <f t="shared" si="20"/>
        <v>6.9129335325681662E-3</v>
      </c>
    </row>
    <row r="400" spans="1:10" ht="15" customHeight="1" x14ac:dyDescent="0.25">
      <c r="A400" s="39" t="s">
        <v>779</v>
      </c>
      <c r="B400" s="38" t="s">
        <v>783</v>
      </c>
      <c r="C400" s="39" t="s">
        <v>784</v>
      </c>
      <c r="E400" s="35">
        <v>3466</v>
      </c>
      <c r="F400" s="35">
        <v>3208</v>
      </c>
      <c r="H400" s="36">
        <f t="shared" si="18"/>
        <v>258</v>
      </c>
      <c r="I400" s="37">
        <f t="shared" si="19"/>
        <v>8.0423940149625936E-2</v>
      </c>
      <c r="J400" s="37">
        <f t="shared" si="20"/>
        <v>7.765345240739796E-3</v>
      </c>
    </row>
    <row r="401" spans="1:10" ht="15" customHeight="1" x14ac:dyDescent="0.25">
      <c r="A401" s="39" t="s">
        <v>779</v>
      </c>
      <c r="B401" s="38" t="s">
        <v>785</v>
      </c>
      <c r="C401" s="39" t="s">
        <v>786</v>
      </c>
      <c r="E401" s="35">
        <v>6510</v>
      </c>
      <c r="F401" s="35">
        <v>5975</v>
      </c>
      <c r="H401" s="36">
        <f t="shared" si="18"/>
        <v>535</v>
      </c>
      <c r="I401" s="37">
        <f t="shared" si="19"/>
        <v>8.9539748953974901E-2</v>
      </c>
      <c r="J401" s="37">
        <f t="shared" si="20"/>
        <v>8.6124110807088705E-3</v>
      </c>
    </row>
    <row r="402" spans="1:10" ht="15" customHeight="1" x14ac:dyDescent="0.25">
      <c r="A402" s="39" t="s">
        <v>779</v>
      </c>
      <c r="B402" s="38" t="s">
        <v>787</v>
      </c>
      <c r="C402" s="39" t="s">
        <v>788</v>
      </c>
      <c r="E402" s="35">
        <v>6513</v>
      </c>
      <c r="F402" s="35">
        <v>5962</v>
      </c>
      <c r="H402" s="36">
        <f t="shared" si="18"/>
        <v>551</v>
      </c>
      <c r="I402" s="37">
        <f t="shared" si="19"/>
        <v>9.2418651459241871E-2</v>
      </c>
      <c r="J402" s="37">
        <f t="shared" si="20"/>
        <v>8.878601456562274E-3</v>
      </c>
    </row>
    <row r="403" spans="1:10" ht="15" customHeight="1" x14ac:dyDescent="0.25">
      <c r="A403" s="39" t="s">
        <v>779</v>
      </c>
      <c r="B403" s="38" t="s">
        <v>789</v>
      </c>
      <c r="C403" s="39" t="s">
        <v>790</v>
      </c>
      <c r="E403" s="35">
        <v>7978</v>
      </c>
      <c r="F403" s="35">
        <v>7431</v>
      </c>
      <c r="H403" s="36">
        <f t="shared" si="18"/>
        <v>547</v>
      </c>
      <c r="I403" s="37">
        <f t="shared" si="19"/>
        <v>7.3610550396985594E-2</v>
      </c>
      <c r="J403" s="37">
        <f t="shared" si="20"/>
        <v>7.1280156545785456E-3</v>
      </c>
    </row>
    <row r="404" spans="1:10" ht="15" customHeight="1" x14ac:dyDescent="0.25">
      <c r="A404" s="39" t="s">
        <v>779</v>
      </c>
      <c r="B404" s="38" t="s">
        <v>791</v>
      </c>
      <c r="C404" s="39" t="s">
        <v>792</v>
      </c>
      <c r="E404" s="35">
        <v>1302</v>
      </c>
      <c r="F404" s="35">
        <v>1196</v>
      </c>
      <c r="H404" s="36">
        <f t="shared" si="18"/>
        <v>106</v>
      </c>
      <c r="I404" s="37">
        <f t="shared" si="19"/>
        <v>8.8628762541806017E-2</v>
      </c>
      <c r="J404" s="37">
        <f t="shared" si="20"/>
        <v>8.5280471921806988E-3</v>
      </c>
    </row>
    <row r="405" spans="1:10" ht="15" customHeight="1" x14ac:dyDescent="0.25">
      <c r="A405" s="39" t="s">
        <v>779</v>
      </c>
      <c r="B405" s="38" t="s">
        <v>793</v>
      </c>
      <c r="C405" s="39" t="s">
        <v>794</v>
      </c>
      <c r="E405" s="35">
        <v>5874</v>
      </c>
      <c r="F405" s="35">
        <v>5490</v>
      </c>
      <c r="H405" s="36">
        <f t="shared" si="18"/>
        <v>384</v>
      </c>
      <c r="I405" s="37">
        <f t="shared" si="19"/>
        <v>6.9945355191256831E-2</v>
      </c>
      <c r="J405" s="37">
        <f t="shared" si="20"/>
        <v>6.7836632384561391E-3</v>
      </c>
    </row>
    <row r="406" spans="1:10" ht="15" customHeight="1" x14ac:dyDescent="0.25">
      <c r="A406" s="39" t="s">
        <v>779</v>
      </c>
      <c r="B406" s="38" t="s">
        <v>795</v>
      </c>
      <c r="C406" s="39" t="s">
        <v>796</v>
      </c>
      <c r="E406" s="35">
        <v>13549</v>
      </c>
      <c r="F406" s="35">
        <v>12687</v>
      </c>
      <c r="H406" s="36">
        <f t="shared" si="18"/>
        <v>862</v>
      </c>
      <c r="I406" s="37">
        <f t="shared" si="19"/>
        <v>6.7943564278395208E-2</v>
      </c>
      <c r="J406" s="37">
        <f t="shared" si="20"/>
        <v>6.5951424726302665E-3</v>
      </c>
    </row>
    <row r="407" spans="1:10" ht="15" customHeight="1" x14ac:dyDescent="0.25">
      <c r="A407" s="39" t="s">
        <v>779</v>
      </c>
      <c r="B407" s="38" t="s">
        <v>797</v>
      </c>
      <c r="C407" s="39" t="s">
        <v>798</v>
      </c>
      <c r="E407" s="35">
        <v>14544</v>
      </c>
      <c r="F407" s="35">
        <v>14240</v>
      </c>
      <c r="H407" s="36">
        <f t="shared" si="18"/>
        <v>304</v>
      </c>
      <c r="I407" s="37">
        <f t="shared" si="19"/>
        <v>2.1348314606741574E-2</v>
      </c>
      <c r="J407" s="37">
        <f t="shared" si="20"/>
        <v>2.114595755909221E-3</v>
      </c>
    </row>
    <row r="408" spans="1:10" ht="15" customHeight="1" x14ac:dyDescent="0.25">
      <c r="A408" s="39" t="s">
        <v>779</v>
      </c>
      <c r="B408" s="38" t="s">
        <v>799</v>
      </c>
      <c r="C408" s="39" t="s">
        <v>800</v>
      </c>
      <c r="E408" s="35">
        <v>9102</v>
      </c>
      <c r="F408" s="35">
        <v>8756</v>
      </c>
      <c r="H408" s="36">
        <f t="shared" si="18"/>
        <v>346</v>
      </c>
      <c r="I408" s="37">
        <f t="shared" si="19"/>
        <v>3.9515760621288261E-2</v>
      </c>
      <c r="J408" s="37">
        <f t="shared" si="20"/>
        <v>3.8830184503519938E-3</v>
      </c>
    </row>
    <row r="409" spans="1:10" ht="15" customHeight="1" x14ac:dyDescent="0.25">
      <c r="A409" s="39" t="s">
        <v>779</v>
      </c>
      <c r="B409" s="38" t="s">
        <v>801</v>
      </c>
      <c r="C409" s="39" t="s">
        <v>802</v>
      </c>
      <c r="E409" s="35">
        <v>10365</v>
      </c>
      <c r="F409" s="35">
        <v>9451</v>
      </c>
      <c r="H409" s="36">
        <f t="shared" si="18"/>
        <v>914</v>
      </c>
      <c r="I409" s="37">
        <f t="shared" si="19"/>
        <v>9.6709342926674421E-2</v>
      </c>
      <c r="J409" s="37">
        <f t="shared" si="20"/>
        <v>9.274159954429706E-3</v>
      </c>
    </row>
    <row r="410" spans="1:10" ht="15" customHeight="1" x14ac:dyDescent="0.25">
      <c r="A410" s="39" t="s">
        <v>779</v>
      </c>
      <c r="B410" s="38" t="s">
        <v>803</v>
      </c>
      <c r="C410" s="39" t="s">
        <v>804</v>
      </c>
      <c r="E410" s="35">
        <v>11895</v>
      </c>
      <c r="F410" s="35">
        <v>10672</v>
      </c>
      <c r="H410" s="36">
        <f t="shared" si="18"/>
        <v>1223</v>
      </c>
      <c r="I410" s="37">
        <f t="shared" si="19"/>
        <v>0.11459895052473763</v>
      </c>
      <c r="J410" s="37">
        <f t="shared" si="20"/>
        <v>1.0908534337170206E-2</v>
      </c>
    </row>
    <row r="411" spans="1:10" ht="15" customHeight="1" x14ac:dyDescent="0.25">
      <c r="A411" s="39" t="s">
        <v>779</v>
      </c>
      <c r="B411" s="38" t="s">
        <v>805</v>
      </c>
      <c r="C411" s="39" t="s">
        <v>806</v>
      </c>
      <c r="E411" s="35">
        <v>3106</v>
      </c>
      <c r="F411" s="35">
        <v>2917</v>
      </c>
      <c r="H411" s="36">
        <f t="shared" si="18"/>
        <v>189</v>
      </c>
      <c r="I411" s="37">
        <f t="shared" si="19"/>
        <v>6.4792595131984917E-2</v>
      </c>
      <c r="J411" s="37">
        <f t="shared" si="20"/>
        <v>6.2977513516426775E-3</v>
      </c>
    </row>
    <row r="412" spans="1:10" ht="15" customHeight="1" x14ac:dyDescent="0.25">
      <c r="A412" s="39" t="s">
        <v>779</v>
      </c>
      <c r="B412" s="38" t="s">
        <v>807</v>
      </c>
      <c r="C412" s="39" t="s">
        <v>808</v>
      </c>
      <c r="E412" s="35">
        <v>16553</v>
      </c>
      <c r="F412" s="35">
        <v>16063</v>
      </c>
      <c r="H412" s="36">
        <f t="shared" si="18"/>
        <v>490</v>
      </c>
      <c r="I412" s="37">
        <f t="shared" si="19"/>
        <v>3.0504887007408329E-2</v>
      </c>
      <c r="J412" s="37">
        <f t="shared" si="20"/>
        <v>3.0094055667124753E-3</v>
      </c>
    </row>
    <row r="413" spans="1:10" ht="15" customHeight="1" x14ac:dyDescent="0.25">
      <c r="A413" s="39" t="s">
        <v>779</v>
      </c>
      <c r="B413" s="38" t="s">
        <v>809</v>
      </c>
      <c r="C413" s="39" t="s">
        <v>810</v>
      </c>
      <c r="E413" s="35">
        <v>7722</v>
      </c>
      <c r="F413" s="35">
        <v>7463</v>
      </c>
      <c r="H413" s="36">
        <f t="shared" si="18"/>
        <v>259</v>
      </c>
      <c r="I413" s="37">
        <f t="shared" si="19"/>
        <v>3.470454240921881E-2</v>
      </c>
      <c r="J413" s="37">
        <f t="shared" si="20"/>
        <v>3.4174180727071235E-3</v>
      </c>
    </row>
    <row r="414" spans="1:10" ht="15" customHeight="1" x14ac:dyDescent="0.25">
      <c r="A414" s="39" t="s">
        <v>779</v>
      </c>
      <c r="B414" s="38" t="s">
        <v>811</v>
      </c>
      <c r="C414" s="39" t="s">
        <v>812</v>
      </c>
      <c r="E414" s="35">
        <v>9013</v>
      </c>
      <c r="F414" s="35">
        <v>8560</v>
      </c>
      <c r="H414" s="36">
        <f t="shared" si="18"/>
        <v>453</v>
      </c>
      <c r="I414" s="37">
        <f t="shared" si="19"/>
        <v>5.2920560747663555E-2</v>
      </c>
      <c r="J414" s="37">
        <f t="shared" si="20"/>
        <v>5.1700980112474593E-3</v>
      </c>
    </row>
    <row r="415" spans="1:10" ht="15" customHeight="1" x14ac:dyDescent="0.25">
      <c r="A415" s="39" t="s">
        <v>779</v>
      </c>
      <c r="B415" s="38" t="s">
        <v>813</v>
      </c>
      <c r="C415" s="39" t="s">
        <v>814</v>
      </c>
      <c r="E415" s="35">
        <v>6746</v>
      </c>
      <c r="F415" s="35">
        <v>6472</v>
      </c>
      <c r="H415" s="36">
        <f t="shared" si="18"/>
        <v>274</v>
      </c>
      <c r="I415" s="37">
        <f t="shared" si="19"/>
        <v>4.2336217552533993E-2</v>
      </c>
      <c r="J415" s="37">
        <f t="shared" si="20"/>
        <v>4.1550641297756208E-3</v>
      </c>
    </row>
    <row r="416" spans="1:10" ht="15" customHeight="1" x14ac:dyDescent="0.25">
      <c r="A416" s="39" t="s">
        <v>779</v>
      </c>
      <c r="B416" s="38" t="s">
        <v>815</v>
      </c>
      <c r="C416" s="39" t="s">
        <v>816</v>
      </c>
      <c r="E416" s="35">
        <v>13046</v>
      </c>
      <c r="F416" s="35">
        <v>12088</v>
      </c>
      <c r="H416" s="36">
        <f t="shared" si="18"/>
        <v>958</v>
      </c>
      <c r="I416" s="37">
        <f t="shared" si="19"/>
        <v>7.9252150893448045E-2</v>
      </c>
      <c r="J416" s="37">
        <f t="shared" si="20"/>
        <v>7.6559932267821207E-3</v>
      </c>
    </row>
    <row r="417" spans="1:10" ht="15" customHeight="1" x14ac:dyDescent="0.25">
      <c r="A417" s="39" t="s">
        <v>779</v>
      </c>
      <c r="B417" s="38" t="s">
        <v>817</v>
      </c>
      <c r="C417" s="39" t="s">
        <v>818</v>
      </c>
      <c r="E417" s="35">
        <v>3858</v>
      </c>
      <c r="F417" s="35">
        <v>3567</v>
      </c>
      <c r="H417" s="36">
        <f t="shared" si="18"/>
        <v>291</v>
      </c>
      <c r="I417" s="37">
        <f t="shared" si="19"/>
        <v>8.1581160639192601E-2</v>
      </c>
      <c r="J417" s="37">
        <f t="shared" si="20"/>
        <v>7.8732329826307623E-3</v>
      </c>
    </row>
    <row r="418" spans="1:10" ht="15" customHeight="1" x14ac:dyDescent="0.25">
      <c r="A418" s="39" t="s">
        <v>779</v>
      </c>
      <c r="B418" s="38" t="s">
        <v>819</v>
      </c>
      <c r="C418" s="39" t="s">
        <v>820</v>
      </c>
      <c r="E418" s="35">
        <v>4469</v>
      </c>
      <c r="F418" s="35">
        <v>4094</v>
      </c>
      <c r="H418" s="36">
        <f t="shared" si="18"/>
        <v>375</v>
      </c>
      <c r="I418" s="37">
        <f t="shared" si="19"/>
        <v>9.1597459697117731E-2</v>
      </c>
      <c r="J418" s="37">
        <f t="shared" si="20"/>
        <v>8.8027364772635952E-3</v>
      </c>
    </row>
    <row r="419" spans="1:10" ht="15" customHeight="1" x14ac:dyDescent="0.25">
      <c r="A419" s="39" t="s">
        <v>779</v>
      </c>
      <c r="B419" s="38" t="s">
        <v>821</v>
      </c>
      <c r="C419" s="39" t="s">
        <v>822</v>
      </c>
      <c r="E419" s="35">
        <v>3293</v>
      </c>
      <c r="F419" s="35">
        <v>2826</v>
      </c>
      <c r="H419" s="36">
        <f t="shared" si="18"/>
        <v>467</v>
      </c>
      <c r="I419" s="37">
        <f t="shared" si="19"/>
        <v>0.16525123849964615</v>
      </c>
      <c r="J419" s="37">
        <f t="shared" si="20"/>
        <v>1.5411218589089115E-2</v>
      </c>
    </row>
    <row r="420" spans="1:10" ht="15" customHeight="1" x14ac:dyDescent="0.25">
      <c r="A420" s="39" t="s">
        <v>779</v>
      </c>
      <c r="B420" s="38" t="s">
        <v>823</v>
      </c>
      <c r="C420" s="39" t="s">
        <v>824</v>
      </c>
      <c r="E420" s="35">
        <v>17573</v>
      </c>
      <c r="F420" s="35">
        <v>15987</v>
      </c>
      <c r="H420" s="36">
        <f t="shared" si="18"/>
        <v>1586</v>
      </c>
      <c r="I420" s="37">
        <f t="shared" si="19"/>
        <v>9.920560455369988E-2</v>
      </c>
      <c r="J420" s="37">
        <f t="shared" si="20"/>
        <v>9.5036497046840918E-3</v>
      </c>
    </row>
    <row r="421" spans="1:10" ht="15" customHeight="1" x14ac:dyDescent="0.25">
      <c r="A421" s="39" t="s">
        <v>779</v>
      </c>
      <c r="B421" s="38" t="s">
        <v>825</v>
      </c>
      <c r="C421" s="39" t="s">
        <v>826</v>
      </c>
      <c r="E421" s="35">
        <v>18357</v>
      </c>
      <c r="F421" s="35">
        <v>17270</v>
      </c>
      <c r="H421" s="36">
        <f t="shared" si="18"/>
        <v>1087</v>
      </c>
      <c r="I421" s="37">
        <f t="shared" si="19"/>
        <v>6.2941517081644471E-2</v>
      </c>
      <c r="J421" s="37">
        <f t="shared" si="20"/>
        <v>6.1226755191288174E-3</v>
      </c>
    </row>
    <row r="422" spans="1:10" ht="15" customHeight="1" x14ac:dyDescent="0.25">
      <c r="A422" s="39" t="s">
        <v>779</v>
      </c>
      <c r="B422" s="38" t="s">
        <v>827</v>
      </c>
      <c r="C422" s="39" t="s">
        <v>828</v>
      </c>
      <c r="E422" s="35">
        <v>4875</v>
      </c>
      <c r="F422" s="35">
        <v>4158</v>
      </c>
      <c r="H422" s="36">
        <f t="shared" si="18"/>
        <v>717</v>
      </c>
      <c r="I422" s="37">
        <f t="shared" si="19"/>
        <v>0.17243867243867245</v>
      </c>
      <c r="J422" s="37">
        <f t="shared" si="20"/>
        <v>1.6035806853585521E-2</v>
      </c>
    </row>
    <row r="423" spans="1:10" ht="15" customHeight="1" x14ac:dyDescent="0.25">
      <c r="A423" s="39" t="s">
        <v>779</v>
      </c>
      <c r="B423" s="38" t="s">
        <v>829</v>
      </c>
      <c r="C423" s="39" t="s">
        <v>830</v>
      </c>
      <c r="E423" s="35">
        <v>16670</v>
      </c>
      <c r="F423" s="35">
        <v>15178</v>
      </c>
      <c r="H423" s="36">
        <f t="shared" si="18"/>
        <v>1492</v>
      </c>
      <c r="I423" s="37">
        <f t="shared" si="19"/>
        <v>9.8300171300566605E-2</v>
      </c>
      <c r="J423" s="37">
        <f t="shared" si="20"/>
        <v>9.4204644338651278E-3</v>
      </c>
    </row>
    <row r="424" spans="1:10" ht="15" customHeight="1" x14ac:dyDescent="0.25">
      <c r="A424" s="39" t="s">
        <v>779</v>
      </c>
      <c r="B424" s="38" t="s">
        <v>831</v>
      </c>
      <c r="C424" s="39" t="s">
        <v>832</v>
      </c>
      <c r="E424" s="35">
        <v>3141</v>
      </c>
      <c r="F424" s="35">
        <v>2709</v>
      </c>
      <c r="H424" s="36">
        <f t="shared" si="18"/>
        <v>432</v>
      </c>
      <c r="I424" s="37">
        <f t="shared" si="19"/>
        <v>0.15946843853820597</v>
      </c>
      <c r="J424" s="37">
        <f t="shared" si="20"/>
        <v>1.4906170887543535E-2</v>
      </c>
    </row>
    <row r="425" spans="1:10" ht="15" customHeight="1" x14ac:dyDescent="0.25">
      <c r="A425" s="39" t="s">
        <v>779</v>
      </c>
      <c r="B425" s="38" t="s">
        <v>833</v>
      </c>
      <c r="C425" s="39" t="s">
        <v>834</v>
      </c>
      <c r="E425" s="35">
        <v>5050</v>
      </c>
      <c r="F425" s="35">
        <v>4145</v>
      </c>
      <c r="H425" s="36">
        <f t="shared" si="18"/>
        <v>905</v>
      </c>
      <c r="I425" s="37">
        <f t="shared" si="19"/>
        <v>0.21833534378769601</v>
      </c>
      <c r="J425" s="37">
        <f t="shared" si="20"/>
        <v>1.9944838028941314E-2</v>
      </c>
    </row>
    <row r="426" spans="1:10" ht="15" customHeight="1" x14ac:dyDescent="0.25">
      <c r="A426" s="39" t="s">
        <v>779</v>
      </c>
      <c r="B426" s="38" t="s">
        <v>835</v>
      </c>
      <c r="C426" s="39" t="s">
        <v>836</v>
      </c>
      <c r="E426" s="35">
        <v>22474</v>
      </c>
      <c r="F426" s="35">
        <v>20727</v>
      </c>
      <c r="H426" s="36">
        <f t="shared" si="18"/>
        <v>1747</v>
      </c>
      <c r="I426" s="37">
        <f t="shared" si="19"/>
        <v>8.4286196748202827E-2</v>
      </c>
      <c r="J426" s="37">
        <f t="shared" si="20"/>
        <v>8.1250189867825284E-3</v>
      </c>
    </row>
    <row r="427" spans="1:10" ht="15" customHeight="1" x14ac:dyDescent="0.25">
      <c r="A427" s="39" t="s">
        <v>779</v>
      </c>
      <c r="B427" s="38" t="s">
        <v>837</v>
      </c>
      <c r="C427" s="39" t="s">
        <v>838</v>
      </c>
      <c r="E427" s="35">
        <v>2736</v>
      </c>
      <c r="F427" s="35">
        <v>2626</v>
      </c>
      <c r="H427" s="36">
        <f t="shared" si="18"/>
        <v>110</v>
      </c>
      <c r="I427" s="37">
        <f t="shared" si="19"/>
        <v>4.1888804265041886E-2</v>
      </c>
      <c r="J427" s="37">
        <f t="shared" si="20"/>
        <v>4.1119533642528516E-3</v>
      </c>
    </row>
    <row r="428" spans="1:10" ht="15" customHeight="1" x14ac:dyDescent="0.25">
      <c r="A428" s="39" t="s">
        <v>779</v>
      </c>
      <c r="B428" s="38" t="s">
        <v>839</v>
      </c>
      <c r="C428" s="39" t="s">
        <v>840</v>
      </c>
      <c r="E428" s="35">
        <v>45284</v>
      </c>
      <c r="F428" s="35">
        <v>42160</v>
      </c>
      <c r="H428" s="36">
        <f t="shared" si="18"/>
        <v>3124</v>
      </c>
      <c r="I428" s="37">
        <f t="shared" si="19"/>
        <v>7.4098671726755216E-2</v>
      </c>
      <c r="J428" s="37">
        <f t="shared" si="20"/>
        <v>7.1737957669597563E-3</v>
      </c>
    </row>
    <row r="429" spans="1:10" ht="15" customHeight="1" x14ac:dyDescent="0.25">
      <c r="A429" s="39" t="s">
        <v>779</v>
      </c>
      <c r="B429" s="38" t="s">
        <v>841</v>
      </c>
      <c r="C429" s="39" t="s">
        <v>842</v>
      </c>
      <c r="E429" s="35">
        <v>12695</v>
      </c>
      <c r="F429" s="35">
        <v>12200</v>
      </c>
      <c r="H429" s="36">
        <f t="shared" si="18"/>
        <v>495</v>
      </c>
      <c r="I429" s="37">
        <f t="shared" si="19"/>
        <v>4.0573770491803281E-2</v>
      </c>
      <c r="J429" s="37">
        <f t="shared" si="20"/>
        <v>3.9851460023765384E-3</v>
      </c>
    </row>
    <row r="430" spans="1:10" ht="15" customHeight="1" x14ac:dyDescent="0.25">
      <c r="A430" s="39" t="s">
        <v>779</v>
      </c>
      <c r="B430" s="38" t="s">
        <v>843</v>
      </c>
      <c r="C430" s="39" t="s">
        <v>844</v>
      </c>
      <c r="E430" s="35">
        <v>20247</v>
      </c>
      <c r="F430" s="35">
        <v>18527</v>
      </c>
      <c r="H430" s="36">
        <f t="shared" si="18"/>
        <v>1720</v>
      </c>
      <c r="I430" s="37">
        <f t="shared" si="19"/>
        <v>9.2837480433961242E-2</v>
      </c>
      <c r="J430" s="37">
        <f t="shared" si="20"/>
        <v>8.9172747899053384E-3</v>
      </c>
    </row>
    <row r="431" spans="1:10" ht="15" customHeight="1" x14ac:dyDescent="0.25">
      <c r="A431" s="39" t="s">
        <v>779</v>
      </c>
      <c r="B431" s="38" t="s">
        <v>845</v>
      </c>
      <c r="C431" s="39" t="s">
        <v>846</v>
      </c>
      <c r="E431" s="35">
        <v>3481</v>
      </c>
      <c r="F431" s="35">
        <v>2890</v>
      </c>
      <c r="H431" s="36">
        <f t="shared" si="18"/>
        <v>591</v>
      </c>
      <c r="I431" s="37">
        <f t="shared" si="19"/>
        <v>0.20449826989619377</v>
      </c>
      <c r="J431" s="37">
        <f t="shared" si="20"/>
        <v>1.8780486649295547E-2</v>
      </c>
    </row>
    <row r="432" spans="1:10" ht="15" customHeight="1" x14ac:dyDescent="0.25">
      <c r="A432" s="39" t="s">
        <v>779</v>
      </c>
      <c r="B432" s="38" t="s">
        <v>847</v>
      </c>
      <c r="C432" s="39" t="s">
        <v>848</v>
      </c>
      <c r="E432" s="35">
        <v>5326</v>
      </c>
      <c r="F432" s="35">
        <v>5016</v>
      </c>
      <c r="H432" s="36">
        <f t="shared" si="18"/>
        <v>310</v>
      </c>
      <c r="I432" s="37">
        <f t="shared" si="19"/>
        <v>6.1802232854864435E-2</v>
      </c>
      <c r="J432" s="37">
        <f t="shared" si="20"/>
        <v>6.0147850175813478E-3</v>
      </c>
    </row>
    <row r="433" spans="1:10" ht="15" customHeight="1" x14ac:dyDescent="0.25">
      <c r="A433" s="39" t="s">
        <v>779</v>
      </c>
      <c r="B433" s="38" t="s">
        <v>849</v>
      </c>
      <c r="C433" s="39" t="s">
        <v>850</v>
      </c>
      <c r="E433" s="35">
        <v>20341</v>
      </c>
      <c r="F433" s="35">
        <v>18417</v>
      </c>
      <c r="H433" s="36">
        <f t="shared" si="18"/>
        <v>1924</v>
      </c>
      <c r="I433" s="37">
        <f t="shared" si="19"/>
        <v>0.10446869739914209</v>
      </c>
      <c r="J433" s="37">
        <f t="shared" si="20"/>
        <v>9.9859705889340233E-3</v>
      </c>
    </row>
    <row r="434" spans="1:10" ht="15" customHeight="1" x14ac:dyDescent="0.25">
      <c r="A434" s="39" t="s">
        <v>779</v>
      </c>
      <c r="B434" s="38" t="s">
        <v>851</v>
      </c>
      <c r="C434" s="39" t="s">
        <v>852</v>
      </c>
      <c r="E434" s="35">
        <v>18268</v>
      </c>
      <c r="F434" s="35">
        <v>17579</v>
      </c>
      <c r="H434" s="36">
        <f t="shared" si="18"/>
        <v>689</v>
      </c>
      <c r="I434" s="37">
        <f t="shared" si="19"/>
        <v>3.9194493429660388E-2</v>
      </c>
      <c r="J434" s="37">
        <f t="shared" si="20"/>
        <v>3.8519886619965416E-3</v>
      </c>
    </row>
    <row r="435" spans="1:10" ht="15" customHeight="1" x14ac:dyDescent="0.25">
      <c r="A435" s="39" t="s">
        <v>779</v>
      </c>
      <c r="B435" s="38" t="s">
        <v>853</v>
      </c>
      <c r="C435" s="39" t="s">
        <v>854</v>
      </c>
      <c r="E435" s="35">
        <v>1189</v>
      </c>
      <c r="F435" s="35">
        <v>1118</v>
      </c>
      <c r="H435" s="36">
        <f t="shared" si="18"/>
        <v>71</v>
      </c>
      <c r="I435" s="37">
        <f t="shared" si="19"/>
        <v>6.3506261180679785E-2</v>
      </c>
      <c r="J435" s="37">
        <f t="shared" si="20"/>
        <v>6.1761183502859751E-3</v>
      </c>
    </row>
    <row r="436" spans="1:10" ht="15" customHeight="1" x14ac:dyDescent="0.25">
      <c r="A436" s="39" t="s">
        <v>779</v>
      </c>
      <c r="B436" s="38" t="s">
        <v>855</v>
      </c>
      <c r="C436" s="39" t="s">
        <v>195</v>
      </c>
      <c r="E436" s="35">
        <v>14133</v>
      </c>
      <c r="F436" s="35">
        <v>13218</v>
      </c>
      <c r="H436" s="36">
        <f t="shared" si="18"/>
        <v>915</v>
      </c>
      <c r="I436" s="37">
        <f t="shared" si="19"/>
        <v>6.9223785746709038E-2</v>
      </c>
      <c r="J436" s="37">
        <f t="shared" si="20"/>
        <v>6.7157452942152585E-3</v>
      </c>
    </row>
    <row r="437" spans="1:10" ht="15" customHeight="1" x14ac:dyDescent="0.25">
      <c r="A437" s="39" t="s">
        <v>779</v>
      </c>
      <c r="B437" s="38" t="s">
        <v>856</v>
      </c>
      <c r="C437" s="39" t="s">
        <v>857</v>
      </c>
      <c r="E437" s="35">
        <v>5804</v>
      </c>
      <c r="F437" s="35">
        <v>4962</v>
      </c>
      <c r="H437" s="36">
        <f t="shared" si="18"/>
        <v>842</v>
      </c>
      <c r="I437" s="37">
        <f t="shared" si="19"/>
        <v>0.16968964127367997</v>
      </c>
      <c r="J437" s="37">
        <f t="shared" si="20"/>
        <v>1.579732397007616E-2</v>
      </c>
    </row>
    <row r="438" spans="1:10" ht="15" customHeight="1" x14ac:dyDescent="0.25">
      <c r="A438" s="39" t="s">
        <v>858</v>
      </c>
      <c r="C438" s="26" t="s">
        <v>859</v>
      </c>
      <c r="E438" s="35">
        <v>482600</v>
      </c>
      <c r="F438" s="35">
        <v>441648</v>
      </c>
      <c r="H438" s="36">
        <f t="shared" si="18"/>
        <v>40952</v>
      </c>
      <c r="I438" s="37">
        <f t="shared" si="19"/>
        <v>9.2725428395464257E-2</v>
      </c>
      <c r="J438" s="37">
        <f t="shared" si="20"/>
        <v>8.9069295687858041E-3</v>
      </c>
    </row>
    <row r="439" spans="1:10" ht="15" customHeight="1" x14ac:dyDescent="0.25">
      <c r="A439" s="39" t="s">
        <v>858</v>
      </c>
      <c r="B439" s="38" t="s">
        <v>860</v>
      </c>
      <c r="C439" s="39" t="s">
        <v>861</v>
      </c>
      <c r="E439" s="35">
        <v>19798</v>
      </c>
      <c r="F439" s="35">
        <v>16552</v>
      </c>
      <c r="H439" s="36">
        <f t="shared" si="18"/>
        <v>3246</v>
      </c>
      <c r="I439" s="37">
        <f t="shared" si="19"/>
        <v>0.19610923151280812</v>
      </c>
      <c r="J439" s="37">
        <f t="shared" si="20"/>
        <v>1.8068697036308867E-2</v>
      </c>
    </row>
    <row r="440" spans="1:10" ht="15" customHeight="1" x14ac:dyDescent="0.25">
      <c r="A440" s="39" t="s">
        <v>858</v>
      </c>
      <c r="B440" s="38" t="s">
        <v>862</v>
      </c>
      <c r="C440" s="39" t="s">
        <v>863</v>
      </c>
      <c r="E440" s="35">
        <v>596</v>
      </c>
      <c r="F440" s="35">
        <v>532</v>
      </c>
      <c r="H440" s="36">
        <f t="shared" si="18"/>
        <v>64</v>
      </c>
      <c r="I440" s="37">
        <f t="shared" si="19"/>
        <v>0.12030075187969924</v>
      </c>
      <c r="J440" s="37">
        <f t="shared" si="20"/>
        <v>1.1424484377422273E-2</v>
      </c>
    </row>
    <row r="441" spans="1:10" ht="15" customHeight="1" x14ac:dyDescent="0.25">
      <c r="A441" s="39" t="s">
        <v>858</v>
      </c>
      <c r="B441" s="38" t="s">
        <v>864</v>
      </c>
      <c r="C441" s="39" t="s">
        <v>865</v>
      </c>
      <c r="E441" s="35">
        <v>803</v>
      </c>
      <c r="F441" s="35">
        <v>818</v>
      </c>
      <c r="H441" s="36">
        <f t="shared" si="18"/>
        <v>-15</v>
      </c>
      <c r="I441" s="37">
        <f t="shared" si="19"/>
        <v>-1.8337408312958436E-2</v>
      </c>
      <c r="J441" s="37">
        <f t="shared" si="20"/>
        <v>-1.8490506612037771E-3</v>
      </c>
    </row>
    <row r="442" spans="1:10" ht="15" customHeight="1" x14ac:dyDescent="0.25">
      <c r="A442" s="39" t="s">
        <v>858</v>
      </c>
      <c r="B442" s="38" t="s">
        <v>866</v>
      </c>
      <c r="C442" s="39" t="s">
        <v>867</v>
      </c>
      <c r="E442" s="35">
        <v>927</v>
      </c>
      <c r="F442" s="35">
        <v>1009</v>
      </c>
      <c r="H442" s="36">
        <f t="shared" si="18"/>
        <v>-82</v>
      </c>
      <c r="I442" s="37">
        <f t="shared" si="19"/>
        <v>-8.126858275520317E-2</v>
      </c>
      <c r="J442" s="37">
        <f t="shared" si="20"/>
        <v>-8.44032423781782E-3</v>
      </c>
    </row>
    <row r="443" spans="1:10" ht="15" customHeight="1" x14ac:dyDescent="0.25">
      <c r="A443" s="39" t="s">
        <v>858</v>
      </c>
      <c r="B443" s="38" t="s">
        <v>868</v>
      </c>
      <c r="C443" s="39" t="s">
        <v>869</v>
      </c>
      <c r="E443" s="35">
        <v>8320</v>
      </c>
      <c r="F443" s="35">
        <v>8233</v>
      </c>
      <c r="H443" s="36">
        <f t="shared" si="18"/>
        <v>87</v>
      </c>
      <c r="I443" s="37">
        <f t="shared" si="19"/>
        <v>1.0567229442487549E-2</v>
      </c>
      <c r="J443" s="37">
        <f t="shared" si="20"/>
        <v>1.0517313336004808E-3</v>
      </c>
    </row>
    <row r="444" spans="1:10" ht="15" customHeight="1" x14ac:dyDescent="0.25">
      <c r="A444" s="39" t="s">
        <v>858</v>
      </c>
      <c r="B444" s="38" t="s">
        <v>870</v>
      </c>
      <c r="C444" s="39" t="s">
        <v>871</v>
      </c>
      <c r="E444" s="35">
        <v>38217</v>
      </c>
      <c r="F444" s="35">
        <v>36353</v>
      </c>
      <c r="H444" s="36">
        <f t="shared" si="18"/>
        <v>1864</v>
      </c>
      <c r="I444" s="37">
        <f t="shared" si="19"/>
        <v>5.1274997936896542E-2</v>
      </c>
      <c r="J444" s="37">
        <f t="shared" si="20"/>
        <v>5.0128938470150874E-3</v>
      </c>
    </row>
    <row r="445" spans="1:10" ht="15" customHeight="1" x14ac:dyDescent="0.25">
      <c r="A445" s="39" t="s">
        <v>858</v>
      </c>
      <c r="B445" s="38" t="s">
        <v>872</v>
      </c>
      <c r="C445" s="39" t="s">
        <v>873</v>
      </c>
      <c r="E445" s="35">
        <v>60946</v>
      </c>
      <c r="F445" s="35">
        <v>59525</v>
      </c>
      <c r="H445" s="36">
        <f t="shared" si="18"/>
        <v>1421</v>
      </c>
      <c r="I445" s="37">
        <f t="shared" si="19"/>
        <v>2.387232255354893E-2</v>
      </c>
      <c r="J445" s="37">
        <f t="shared" si="20"/>
        <v>2.3619684465658874E-3</v>
      </c>
    </row>
    <row r="446" spans="1:10" ht="15" customHeight="1" x14ac:dyDescent="0.25">
      <c r="A446" s="39" t="s">
        <v>858</v>
      </c>
      <c r="B446" s="38" t="s">
        <v>874</v>
      </c>
      <c r="C446" s="39" t="s">
        <v>875</v>
      </c>
      <c r="E446" s="35">
        <v>1384</v>
      </c>
      <c r="F446" s="35">
        <v>1255</v>
      </c>
      <c r="H446" s="36">
        <f t="shared" si="18"/>
        <v>129</v>
      </c>
      <c r="I446" s="37">
        <f t="shared" si="19"/>
        <v>0.10278884462151394</v>
      </c>
      <c r="J446" s="37">
        <f t="shared" si="20"/>
        <v>9.8322505162660168E-3</v>
      </c>
    </row>
    <row r="447" spans="1:10" ht="15" customHeight="1" x14ac:dyDescent="0.25">
      <c r="A447" s="39" t="s">
        <v>858</v>
      </c>
      <c r="B447" s="38" t="s">
        <v>876</v>
      </c>
      <c r="C447" s="39" t="s">
        <v>877</v>
      </c>
      <c r="E447" s="35">
        <v>351</v>
      </c>
      <c r="F447" s="35">
        <v>298</v>
      </c>
      <c r="H447" s="36">
        <f t="shared" si="18"/>
        <v>53</v>
      </c>
      <c r="I447" s="37">
        <f t="shared" si="19"/>
        <v>0.17785234899328858</v>
      </c>
      <c r="J447" s="37">
        <f t="shared" si="20"/>
        <v>1.650398429115163E-2</v>
      </c>
    </row>
    <row r="448" spans="1:10" ht="15" customHeight="1" x14ac:dyDescent="0.25">
      <c r="A448" s="39" t="s">
        <v>858</v>
      </c>
      <c r="B448" s="38" t="s">
        <v>878</v>
      </c>
      <c r="C448" s="39" t="s">
        <v>879</v>
      </c>
      <c r="E448" s="35">
        <v>1373</v>
      </c>
      <c r="F448" s="35">
        <v>1364</v>
      </c>
      <c r="H448" s="36">
        <f t="shared" si="18"/>
        <v>9</v>
      </c>
      <c r="I448" s="37">
        <f t="shared" si="19"/>
        <v>6.5982404692082114E-3</v>
      </c>
      <c r="J448" s="37">
        <f t="shared" si="20"/>
        <v>6.5787304006303948E-4</v>
      </c>
    </row>
    <row r="449" spans="1:10" ht="15" customHeight="1" x14ac:dyDescent="0.25">
      <c r="A449" s="39" t="s">
        <v>858</v>
      </c>
      <c r="B449" s="38" t="s">
        <v>880</v>
      </c>
      <c r="C449" s="39" t="s">
        <v>881</v>
      </c>
      <c r="E449" s="35">
        <v>44652</v>
      </c>
      <c r="F449" s="35">
        <v>41325</v>
      </c>
      <c r="H449" s="36">
        <f t="shared" si="18"/>
        <v>3327</v>
      </c>
      <c r="I449" s="37">
        <f t="shared" si="19"/>
        <v>8.0508166969147005E-2</v>
      </c>
      <c r="J449" s="37">
        <f t="shared" si="20"/>
        <v>7.7732012210789403E-3</v>
      </c>
    </row>
    <row r="450" spans="1:10" ht="15" customHeight="1" x14ac:dyDescent="0.25">
      <c r="A450" s="39" t="s">
        <v>858</v>
      </c>
      <c r="B450" s="38" t="s">
        <v>882</v>
      </c>
      <c r="C450" s="39" t="s">
        <v>883</v>
      </c>
      <c r="E450" s="35">
        <v>23126</v>
      </c>
      <c r="F450" s="35">
        <v>21267</v>
      </c>
      <c r="H450" s="36">
        <f t="shared" si="18"/>
        <v>1859</v>
      </c>
      <c r="I450" s="37">
        <f t="shared" si="19"/>
        <v>8.7412423002774256E-2</v>
      </c>
      <c r="J450" s="37">
        <f t="shared" si="20"/>
        <v>8.4153063020684371E-3</v>
      </c>
    </row>
    <row r="451" spans="1:10" ht="15" customHeight="1" x14ac:dyDescent="0.25">
      <c r="A451" s="39" t="s">
        <v>858</v>
      </c>
      <c r="B451" s="38" t="s">
        <v>884</v>
      </c>
      <c r="C451" s="39" t="s">
        <v>885</v>
      </c>
      <c r="E451" s="35">
        <v>2044</v>
      </c>
      <c r="F451" s="35">
        <v>1901</v>
      </c>
      <c r="H451" s="36">
        <f t="shared" si="18"/>
        <v>143</v>
      </c>
      <c r="I451" s="37">
        <f t="shared" si="19"/>
        <v>7.5223566543924245E-2</v>
      </c>
      <c r="J451" s="37">
        <f t="shared" si="20"/>
        <v>7.2792265827190672E-3</v>
      </c>
    </row>
    <row r="452" spans="1:10" ht="15" customHeight="1" x14ac:dyDescent="0.25">
      <c r="A452" s="39" t="s">
        <v>858</v>
      </c>
      <c r="B452" s="38" t="s">
        <v>886</v>
      </c>
      <c r="C452" s="39" t="s">
        <v>887</v>
      </c>
      <c r="E452" s="35">
        <v>70393</v>
      </c>
      <c r="F452" s="35">
        <v>54001</v>
      </c>
      <c r="H452" s="36">
        <f t="shared" si="18"/>
        <v>16392</v>
      </c>
      <c r="I452" s="37">
        <f t="shared" si="19"/>
        <v>0.30354993426047666</v>
      </c>
      <c r="J452" s="37">
        <f t="shared" si="20"/>
        <v>2.6863618529389566E-2</v>
      </c>
    </row>
    <row r="453" spans="1:10" ht="15" customHeight="1" x14ac:dyDescent="0.25">
      <c r="A453" s="39" t="s">
        <v>858</v>
      </c>
      <c r="B453" s="38" t="s">
        <v>888</v>
      </c>
      <c r="C453" s="39" t="s">
        <v>889</v>
      </c>
      <c r="E453" s="35">
        <v>1642</v>
      </c>
      <c r="F453" s="35">
        <v>1669</v>
      </c>
      <c r="H453" s="36">
        <f t="shared" si="18"/>
        <v>-27</v>
      </c>
      <c r="I453" s="37">
        <f t="shared" si="19"/>
        <v>-1.6177351707609346E-2</v>
      </c>
      <c r="J453" s="37">
        <f t="shared" si="20"/>
        <v>-1.6296340669742504E-3</v>
      </c>
    </row>
    <row r="454" spans="1:10" ht="15" customHeight="1" x14ac:dyDescent="0.25">
      <c r="A454" s="39" t="s">
        <v>858</v>
      </c>
      <c r="B454" s="38" t="s">
        <v>890</v>
      </c>
      <c r="C454" s="39" t="s">
        <v>891</v>
      </c>
      <c r="E454" s="35">
        <v>17275</v>
      </c>
      <c r="F454" s="35">
        <v>15975</v>
      </c>
      <c r="H454" s="36">
        <f t="shared" si="18"/>
        <v>1300</v>
      </c>
      <c r="I454" s="37">
        <f t="shared" si="19"/>
        <v>8.1377151799687006E-2</v>
      </c>
      <c r="J454" s="37">
        <f t="shared" si="20"/>
        <v>7.8542207706320255E-3</v>
      </c>
    </row>
    <row r="455" spans="1:10" ht="15" customHeight="1" x14ac:dyDescent="0.25">
      <c r="A455" s="39" t="s">
        <v>858</v>
      </c>
      <c r="B455" s="38" t="s">
        <v>892</v>
      </c>
      <c r="C455" s="39" t="s">
        <v>893</v>
      </c>
      <c r="E455" s="35">
        <v>2908</v>
      </c>
      <c r="F455" s="35">
        <v>2748</v>
      </c>
      <c r="H455" s="36">
        <f t="shared" si="18"/>
        <v>160</v>
      </c>
      <c r="I455" s="37">
        <f t="shared" si="19"/>
        <v>5.8224163027656477E-2</v>
      </c>
      <c r="J455" s="37">
        <f t="shared" si="20"/>
        <v>5.6752621588285201E-3</v>
      </c>
    </row>
    <row r="456" spans="1:10" ht="15" customHeight="1" x14ac:dyDescent="0.25">
      <c r="A456" s="39" t="s">
        <v>858</v>
      </c>
      <c r="B456" s="38" t="s">
        <v>894</v>
      </c>
      <c r="C456" s="39" t="s">
        <v>895</v>
      </c>
      <c r="E456" s="35">
        <v>41110</v>
      </c>
      <c r="F456" s="35">
        <v>38627</v>
      </c>
      <c r="H456" s="36">
        <f t="shared" si="18"/>
        <v>2483</v>
      </c>
      <c r="I456" s="37">
        <f t="shared" si="19"/>
        <v>6.4281461154114997E-2</v>
      </c>
      <c r="J456" s="37">
        <f t="shared" si="20"/>
        <v>6.2494354527302676E-3</v>
      </c>
    </row>
    <row r="457" spans="1:10" ht="15" customHeight="1" x14ac:dyDescent="0.25">
      <c r="A457" s="39" t="s">
        <v>858</v>
      </c>
      <c r="B457" s="38" t="s">
        <v>896</v>
      </c>
      <c r="C457" s="39" t="s">
        <v>897</v>
      </c>
      <c r="E457" s="35">
        <v>296</v>
      </c>
      <c r="F457" s="35">
        <v>284</v>
      </c>
      <c r="H457" s="36">
        <f t="shared" si="18"/>
        <v>12</v>
      </c>
      <c r="I457" s="37">
        <f t="shared" si="19"/>
        <v>4.2253521126760563E-2</v>
      </c>
      <c r="J457" s="37">
        <f t="shared" si="20"/>
        <v>4.1470971227617337E-3</v>
      </c>
    </row>
    <row r="458" spans="1:10" ht="15" customHeight="1" x14ac:dyDescent="0.25">
      <c r="A458" s="39" t="s">
        <v>858</v>
      </c>
      <c r="B458" s="38" t="s">
        <v>898</v>
      </c>
      <c r="C458" s="39" t="s">
        <v>748</v>
      </c>
      <c r="E458" s="35">
        <v>7659</v>
      </c>
      <c r="F458" s="35">
        <v>6988</v>
      </c>
      <c r="H458" s="36">
        <f t="shared" si="18"/>
        <v>671</v>
      </c>
      <c r="I458" s="37">
        <f t="shared" si="19"/>
        <v>9.6021751574127082E-2</v>
      </c>
      <c r="J458" s="37">
        <f t="shared" si="20"/>
        <v>9.2108647835456026E-3</v>
      </c>
    </row>
    <row r="459" spans="1:10" ht="15" customHeight="1" x14ac:dyDescent="0.25">
      <c r="A459" s="39" t="s">
        <v>858</v>
      </c>
      <c r="B459" s="38" t="s">
        <v>899</v>
      </c>
      <c r="C459" s="39" t="s">
        <v>900</v>
      </c>
      <c r="E459" s="35">
        <v>1613</v>
      </c>
      <c r="F459" s="35">
        <v>1565</v>
      </c>
      <c r="H459" s="36">
        <f t="shared" si="18"/>
        <v>48</v>
      </c>
      <c r="I459" s="37">
        <f t="shared" si="19"/>
        <v>3.0670926517571886E-2</v>
      </c>
      <c r="J459" s="37">
        <f t="shared" si="20"/>
        <v>3.0255653267128313E-3</v>
      </c>
    </row>
    <row r="460" spans="1:10" ht="15" customHeight="1" x14ac:dyDescent="0.25">
      <c r="A460" s="39" t="s">
        <v>858</v>
      </c>
      <c r="B460" s="38" t="s">
        <v>901</v>
      </c>
      <c r="C460" s="39" t="s">
        <v>902</v>
      </c>
      <c r="E460" s="35">
        <v>1733</v>
      </c>
      <c r="F460" s="35">
        <v>1650</v>
      </c>
      <c r="H460" s="36">
        <f t="shared" ref="H460:H523" si="21">E460-F460</f>
        <v>83</v>
      </c>
      <c r="I460" s="37">
        <f t="shared" ref="I460:I523" si="22">H460/F460</f>
        <v>5.0303030303030301E-2</v>
      </c>
      <c r="J460" s="37">
        <f t="shared" ref="J460:J523" si="23">(E460/F460)^(1/10)-1</f>
        <v>4.9199356142903827E-3</v>
      </c>
    </row>
    <row r="461" spans="1:10" ht="15" customHeight="1" x14ac:dyDescent="0.25">
      <c r="A461" s="39" t="s">
        <v>858</v>
      </c>
      <c r="B461" s="38" t="s">
        <v>903</v>
      </c>
      <c r="C461" s="39" t="s">
        <v>904</v>
      </c>
      <c r="E461" s="35">
        <v>6512</v>
      </c>
      <c r="F461" s="35">
        <v>6214</v>
      </c>
      <c r="H461" s="36">
        <f t="shared" si="21"/>
        <v>298</v>
      </c>
      <c r="I461" s="37">
        <f t="shared" si="22"/>
        <v>4.7956227872545866E-2</v>
      </c>
      <c r="J461" s="37">
        <f t="shared" si="23"/>
        <v>4.6951697021662131E-3</v>
      </c>
    </row>
    <row r="462" spans="1:10" ht="15" customHeight="1" x14ac:dyDescent="0.25">
      <c r="A462" s="39" t="s">
        <v>858</v>
      </c>
      <c r="B462" s="38" t="s">
        <v>905</v>
      </c>
      <c r="C462" s="39" t="s">
        <v>906</v>
      </c>
      <c r="E462" s="35">
        <v>15053</v>
      </c>
      <c r="F462" s="35">
        <v>14329</v>
      </c>
      <c r="H462" s="36">
        <f t="shared" si="21"/>
        <v>724</v>
      </c>
      <c r="I462" s="37">
        <f t="shared" si="22"/>
        <v>5.0526903482448184E-2</v>
      </c>
      <c r="J462" s="37">
        <f t="shared" si="23"/>
        <v>4.9413535325826263E-3</v>
      </c>
    </row>
    <row r="463" spans="1:10" ht="15" customHeight="1" x14ac:dyDescent="0.25">
      <c r="A463" s="39" t="s">
        <v>858</v>
      </c>
      <c r="B463" s="38" t="s">
        <v>907</v>
      </c>
      <c r="C463" s="39" t="s">
        <v>908</v>
      </c>
      <c r="E463" s="35">
        <v>4043</v>
      </c>
      <c r="F463" s="35">
        <v>3782</v>
      </c>
      <c r="H463" s="36">
        <f t="shared" si="21"/>
        <v>261</v>
      </c>
      <c r="I463" s="37">
        <f t="shared" si="22"/>
        <v>6.9011105235325221E-2</v>
      </c>
      <c r="J463" s="37">
        <f t="shared" si="23"/>
        <v>6.6957188049359129E-3</v>
      </c>
    </row>
    <row r="464" spans="1:10" ht="15" customHeight="1" x14ac:dyDescent="0.25">
      <c r="A464" s="39" t="s">
        <v>858</v>
      </c>
      <c r="B464" s="38" t="s">
        <v>909</v>
      </c>
      <c r="C464" s="39" t="s">
        <v>910</v>
      </c>
      <c r="E464" s="35">
        <v>1971</v>
      </c>
      <c r="F464" s="35">
        <v>2318</v>
      </c>
      <c r="H464" s="36">
        <f t="shared" si="21"/>
        <v>-347</v>
      </c>
      <c r="I464" s="37">
        <f t="shared" si="22"/>
        <v>-0.14969801553062986</v>
      </c>
      <c r="J464" s="37">
        <f t="shared" si="23"/>
        <v>-1.6085594185934915E-2</v>
      </c>
    </row>
    <row r="465" spans="1:10" ht="15" customHeight="1" x14ac:dyDescent="0.25">
      <c r="A465" s="39" t="s">
        <v>858</v>
      </c>
      <c r="B465" s="38" t="s">
        <v>911</v>
      </c>
      <c r="C465" s="39" t="s">
        <v>912</v>
      </c>
      <c r="E465" s="35">
        <v>1328</v>
      </c>
      <c r="F465" s="35">
        <v>1390</v>
      </c>
      <c r="H465" s="36">
        <f t="shared" si="21"/>
        <v>-62</v>
      </c>
      <c r="I465" s="37">
        <f t="shared" si="22"/>
        <v>-4.4604316546762592E-2</v>
      </c>
      <c r="J465" s="37">
        <f t="shared" si="23"/>
        <v>-4.5525750789947583E-3</v>
      </c>
    </row>
    <row r="466" spans="1:10" ht="15" customHeight="1" x14ac:dyDescent="0.25">
      <c r="A466" s="39" t="s">
        <v>858</v>
      </c>
      <c r="B466" s="38" t="s">
        <v>913</v>
      </c>
      <c r="C466" s="39" t="s">
        <v>914</v>
      </c>
      <c r="E466" s="35">
        <v>982</v>
      </c>
      <c r="F466" s="35">
        <v>1017</v>
      </c>
      <c r="H466" s="36">
        <f t="shared" si="21"/>
        <v>-35</v>
      </c>
      <c r="I466" s="37">
        <f t="shared" si="22"/>
        <v>-3.44149459193707E-2</v>
      </c>
      <c r="J466" s="37">
        <f t="shared" si="23"/>
        <v>-3.4959835389870575E-3</v>
      </c>
    </row>
    <row r="467" spans="1:10" ht="15" customHeight="1" x14ac:dyDescent="0.25">
      <c r="A467" s="39" t="s">
        <v>858</v>
      </c>
      <c r="B467" s="38" t="s">
        <v>915</v>
      </c>
      <c r="C467" s="39" t="s">
        <v>916</v>
      </c>
      <c r="E467" s="35">
        <v>2652</v>
      </c>
      <c r="F467" s="35">
        <v>2650</v>
      </c>
      <c r="H467" s="36">
        <f t="shared" si="21"/>
        <v>2</v>
      </c>
      <c r="I467" s="37">
        <f t="shared" si="22"/>
        <v>7.5471698113207543E-4</v>
      </c>
      <c r="J467" s="37">
        <f t="shared" si="23"/>
        <v>7.5446078460661425E-5</v>
      </c>
    </row>
    <row r="468" spans="1:10" ht="15" customHeight="1" x14ac:dyDescent="0.25">
      <c r="A468" s="39" t="s">
        <v>858</v>
      </c>
      <c r="B468" s="38" t="s">
        <v>917</v>
      </c>
      <c r="C468" s="39" t="s">
        <v>918</v>
      </c>
      <c r="E468" s="35">
        <v>22886</v>
      </c>
      <c r="F468" s="35">
        <v>20491</v>
      </c>
      <c r="H468" s="36">
        <f t="shared" si="21"/>
        <v>2395</v>
      </c>
      <c r="I468" s="37">
        <f t="shared" si="22"/>
        <v>0.11688058171880338</v>
      </c>
      <c r="J468" s="37">
        <f t="shared" si="23"/>
        <v>1.1115281212402683E-2</v>
      </c>
    </row>
    <row r="469" spans="1:10" ht="15" customHeight="1" x14ac:dyDescent="0.25">
      <c r="A469" s="39" t="s">
        <v>858</v>
      </c>
      <c r="B469" s="38" t="s">
        <v>919</v>
      </c>
      <c r="C469" s="39" t="s">
        <v>920</v>
      </c>
      <c r="E469" s="35">
        <v>1121</v>
      </c>
      <c r="F469" s="35">
        <v>1092</v>
      </c>
      <c r="H469" s="36">
        <f t="shared" si="21"/>
        <v>29</v>
      </c>
      <c r="I469" s="37">
        <f t="shared" si="22"/>
        <v>2.6556776556776556E-2</v>
      </c>
      <c r="J469" s="37">
        <f t="shared" si="23"/>
        <v>2.6244645700983504E-3</v>
      </c>
    </row>
    <row r="470" spans="1:10" ht="15" customHeight="1" x14ac:dyDescent="0.25">
      <c r="A470" s="39" t="s">
        <v>858</v>
      </c>
      <c r="B470" s="38" t="s">
        <v>921</v>
      </c>
      <c r="C470" s="39" t="s">
        <v>922</v>
      </c>
      <c r="E470" s="35">
        <v>75913</v>
      </c>
      <c r="F470" s="35">
        <v>71788</v>
      </c>
      <c r="H470" s="36">
        <f t="shared" si="21"/>
        <v>4125</v>
      </c>
      <c r="I470" s="37">
        <f t="shared" si="22"/>
        <v>5.7460856967738339E-2</v>
      </c>
      <c r="J470" s="37">
        <f t="shared" si="23"/>
        <v>5.6026983931023455E-3</v>
      </c>
    </row>
    <row r="471" spans="1:10" ht="15" customHeight="1" x14ac:dyDescent="0.25">
      <c r="A471" s="39" t="s">
        <v>858</v>
      </c>
      <c r="B471" s="38" t="s">
        <v>923</v>
      </c>
      <c r="C471" s="39" t="s">
        <v>924</v>
      </c>
      <c r="E471" s="35">
        <v>2973</v>
      </c>
      <c r="F471" s="35">
        <v>2638</v>
      </c>
      <c r="H471" s="36">
        <f t="shared" si="21"/>
        <v>335</v>
      </c>
      <c r="I471" s="37">
        <f t="shared" si="22"/>
        <v>0.1269901440485216</v>
      </c>
      <c r="J471" s="37">
        <f t="shared" si="23"/>
        <v>1.2026796198846501E-2</v>
      </c>
    </row>
    <row r="472" spans="1:10" ht="15" customHeight="1" x14ac:dyDescent="0.25">
      <c r="A472" s="39" t="s">
        <v>925</v>
      </c>
      <c r="C472" s="26" t="s">
        <v>926</v>
      </c>
      <c r="E472" s="35">
        <v>403816</v>
      </c>
      <c r="F472" s="35">
        <v>376613</v>
      </c>
      <c r="H472" s="36">
        <f t="shared" si="21"/>
        <v>27203</v>
      </c>
      <c r="I472" s="37">
        <f t="shared" si="22"/>
        <v>7.2230645251226064E-2</v>
      </c>
      <c r="J472" s="37">
        <f t="shared" si="23"/>
        <v>6.9984951699588738E-3</v>
      </c>
    </row>
    <row r="473" spans="1:10" ht="15" customHeight="1" x14ac:dyDescent="0.25">
      <c r="A473" s="39" t="s">
        <v>925</v>
      </c>
      <c r="B473" s="38" t="s">
        <v>927</v>
      </c>
      <c r="C473" s="39" t="s">
        <v>928</v>
      </c>
      <c r="E473" s="35">
        <v>6457</v>
      </c>
      <c r="F473" s="35">
        <v>6038</v>
      </c>
      <c r="H473" s="36">
        <f t="shared" si="21"/>
        <v>419</v>
      </c>
      <c r="I473" s="37">
        <f t="shared" si="22"/>
        <v>6.9393839019542894E-2</v>
      </c>
      <c r="J473" s="37">
        <f t="shared" si="23"/>
        <v>6.731755324896227E-3</v>
      </c>
    </row>
    <row r="474" spans="1:10" ht="15" customHeight="1" x14ac:dyDescent="0.25">
      <c r="A474" s="39" t="s">
        <v>925</v>
      </c>
      <c r="B474" s="38" t="s">
        <v>929</v>
      </c>
      <c r="C474" s="39" t="s">
        <v>930</v>
      </c>
      <c r="E474" s="35">
        <v>71555</v>
      </c>
      <c r="F474" s="35">
        <v>65630</v>
      </c>
      <c r="H474" s="36">
        <f t="shared" si="21"/>
        <v>5925</v>
      </c>
      <c r="I474" s="37">
        <f t="shared" si="22"/>
        <v>9.027883589821728E-2</v>
      </c>
      <c r="J474" s="37">
        <f t="shared" si="23"/>
        <v>8.6808092102022005E-3</v>
      </c>
    </row>
    <row r="475" spans="1:10" ht="15" customHeight="1" x14ac:dyDescent="0.25">
      <c r="A475" s="39" t="s">
        <v>925</v>
      </c>
      <c r="B475" s="38" t="s">
        <v>931</v>
      </c>
      <c r="C475" s="39" t="s">
        <v>932</v>
      </c>
      <c r="E475" s="35">
        <v>6973</v>
      </c>
      <c r="F475" s="35">
        <v>6128</v>
      </c>
      <c r="H475" s="36">
        <f t="shared" si="21"/>
        <v>845</v>
      </c>
      <c r="I475" s="37">
        <f t="shared" si="22"/>
        <v>0.13789164490861619</v>
      </c>
      <c r="J475" s="37">
        <f t="shared" si="23"/>
        <v>1.3001505636706545E-2</v>
      </c>
    </row>
    <row r="476" spans="1:10" ht="15" customHeight="1" x14ac:dyDescent="0.25">
      <c r="A476" s="39" t="s">
        <v>925</v>
      </c>
      <c r="B476" s="38" t="s">
        <v>933</v>
      </c>
      <c r="C476" s="39" t="s">
        <v>934</v>
      </c>
      <c r="E476" s="35">
        <v>15788</v>
      </c>
      <c r="F476" s="35">
        <v>14769</v>
      </c>
      <c r="H476" s="36">
        <f t="shared" si="21"/>
        <v>1019</v>
      </c>
      <c r="I476" s="37">
        <f t="shared" si="22"/>
        <v>6.8995869727131148E-2</v>
      </c>
      <c r="J476" s="37">
        <f t="shared" si="23"/>
        <v>6.6942840565815676E-3</v>
      </c>
    </row>
    <row r="477" spans="1:10" ht="15" customHeight="1" x14ac:dyDescent="0.25">
      <c r="A477" s="39" t="s">
        <v>925</v>
      </c>
      <c r="B477" s="38" t="s">
        <v>935</v>
      </c>
      <c r="C477" s="39" t="s">
        <v>936</v>
      </c>
      <c r="E477" s="35">
        <v>11354</v>
      </c>
      <c r="F477" s="35">
        <v>12449</v>
      </c>
      <c r="H477" s="36">
        <f t="shared" si="21"/>
        <v>-1095</v>
      </c>
      <c r="I477" s="37">
        <f t="shared" si="22"/>
        <v>-8.7958872198570168E-2</v>
      </c>
      <c r="J477" s="37">
        <f t="shared" si="23"/>
        <v>-9.1647645420775969E-3</v>
      </c>
    </row>
    <row r="478" spans="1:10" ht="15" customHeight="1" x14ac:dyDescent="0.25">
      <c r="A478" s="39" t="s">
        <v>925</v>
      </c>
      <c r="B478" s="38" t="s">
        <v>937</v>
      </c>
      <c r="C478" s="39" t="s">
        <v>938</v>
      </c>
      <c r="E478" s="35">
        <v>7447</v>
      </c>
      <c r="F478" s="35">
        <v>6702</v>
      </c>
      <c r="H478" s="36">
        <f t="shared" si="21"/>
        <v>745</v>
      </c>
      <c r="I478" s="37">
        <f t="shared" si="22"/>
        <v>0.11116084750820651</v>
      </c>
      <c r="J478" s="37">
        <f t="shared" si="23"/>
        <v>1.0596274799509642E-2</v>
      </c>
    </row>
    <row r="479" spans="1:10" ht="15" customHeight="1" x14ac:dyDescent="0.25">
      <c r="A479" s="39" t="s">
        <v>925</v>
      </c>
      <c r="B479" s="38" t="s">
        <v>939</v>
      </c>
      <c r="C479" s="39" t="s">
        <v>940</v>
      </c>
      <c r="E479" s="35">
        <v>49265</v>
      </c>
      <c r="F479" s="35">
        <v>47805</v>
      </c>
      <c r="H479" s="36">
        <f t="shared" si="21"/>
        <v>1460</v>
      </c>
      <c r="I479" s="37">
        <f t="shared" si="22"/>
        <v>3.054073841648363E-2</v>
      </c>
      <c r="J479" s="37">
        <f t="shared" si="23"/>
        <v>3.0128949958272422E-3</v>
      </c>
    </row>
    <row r="480" spans="1:10" ht="15" customHeight="1" x14ac:dyDescent="0.25">
      <c r="A480" s="39" t="s">
        <v>925</v>
      </c>
      <c r="B480" s="38" t="s">
        <v>941</v>
      </c>
      <c r="C480" s="39" t="s">
        <v>942</v>
      </c>
      <c r="E480" s="35">
        <v>118285</v>
      </c>
      <c r="F480" s="35">
        <v>105375</v>
      </c>
      <c r="H480" s="36">
        <f t="shared" si="21"/>
        <v>12910</v>
      </c>
      <c r="I480" s="37">
        <f t="shared" si="22"/>
        <v>0.12251482799525504</v>
      </c>
      <c r="J480" s="37">
        <f t="shared" si="23"/>
        <v>1.1624196972905843E-2</v>
      </c>
    </row>
    <row r="481" spans="1:10" ht="15" customHeight="1" x14ac:dyDescent="0.25">
      <c r="A481" s="39" t="s">
        <v>925</v>
      </c>
      <c r="B481" s="38" t="s">
        <v>943</v>
      </c>
      <c r="C481" s="39" t="s">
        <v>944</v>
      </c>
      <c r="E481" s="35">
        <v>8877</v>
      </c>
      <c r="F481" s="35">
        <v>8639</v>
      </c>
      <c r="H481" s="36">
        <f t="shared" si="21"/>
        <v>238</v>
      </c>
      <c r="I481" s="37">
        <f t="shared" si="22"/>
        <v>2.7549484894084965E-2</v>
      </c>
      <c r="J481" s="37">
        <f t="shared" si="23"/>
        <v>2.7213789181439463E-3</v>
      </c>
    </row>
    <row r="482" spans="1:10" ht="15" customHeight="1" x14ac:dyDescent="0.25">
      <c r="A482" s="39" t="s">
        <v>925</v>
      </c>
      <c r="B482" s="38" t="s">
        <v>945</v>
      </c>
      <c r="C482" s="39" t="s">
        <v>946</v>
      </c>
      <c r="E482" s="35">
        <v>4690</v>
      </c>
      <c r="F482" s="35">
        <v>4197</v>
      </c>
      <c r="H482" s="36">
        <f t="shared" si="21"/>
        <v>493</v>
      </c>
      <c r="I482" s="37">
        <f t="shared" si="22"/>
        <v>0.11746485584941625</v>
      </c>
      <c r="J482" s="37">
        <f t="shared" si="23"/>
        <v>1.1168163273885812E-2</v>
      </c>
    </row>
    <row r="483" spans="1:10" ht="15" customHeight="1" x14ac:dyDescent="0.25">
      <c r="A483" s="39" t="s">
        <v>925</v>
      </c>
      <c r="B483" s="38" t="s">
        <v>947</v>
      </c>
      <c r="C483" s="39" t="s">
        <v>948</v>
      </c>
      <c r="E483" s="35">
        <v>9356</v>
      </c>
      <c r="F483" s="35">
        <v>9203</v>
      </c>
      <c r="H483" s="36">
        <f t="shared" si="21"/>
        <v>153</v>
      </c>
      <c r="I483" s="37">
        <f t="shared" si="22"/>
        <v>1.6625013582527437E-2</v>
      </c>
      <c r="J483" s="37">
        <f t="shared" si="23"/>
        <v>1.6501931592030061E-3</v>
      </c>
    </row>
    <row r="484" spans="1:10" ht="15" customHeight="1" x14ac:dyDescent="0.25">
      <c r="A484" s="39" t="s">
        <v>925</v>
      </c>
      <c r="B484" s="38" t="s">
        <v>949</v>
      </c>
      <c r="C484" s="39" t="s">
        <v>950</v>
      </c>
      <c r="E484" s="35">
        <v>9016</v>
      </c>
      <c r="F484" s="35">
        <v>8631</v>
      </c>
      <c r="H484" s="36">
        <f t="shared" si="21"/>
        <v>385</v>
      </c>
      <c r="I484" s="37">
        <f t="shared" si="22"/>
        <v>4.4606650446066508E-2</v>
      </c>
      <c r="J484" s="37">
        <f t="shared" si="23"/>
        <v>4.3735766412906774E-3</v>
      </c>
    </row>
    <row r="485" spans="1:10" ht="15" customHeight="1" x14ac:dyDescent="0.25">
      <c r="A485" s="39" t="s">
        <v>925</v>
      </c>
      <c r="B485" s="38" t="s">
        <v>951</v>
      </c>
      <c r="C485" s="39" t="s">
        <v>952</v>
      </c>
      <c r="E485" s="35">
        <v>9399</v>
      </c>
      <c r="F485" s="35">
        <v>8822</v>
      </c>
      <c r="H485" s="36">
        <f t="shared" si="21"/>
        <v>577</v>
      </c>
      <c r="I485" s="37">
        <f t="shared" si="22"/>
        <v>6.540467014282475E-2</v>
      </c>
      <c r="J485" s="37">
        <f t="shared" si="23"/>
        <v>6.3555814345239714E-3</v>
      </c>
    </row>
    <row r="486" spans="1:10" ht="15" customHeight="1" x14ac:dyDescent="0.25">
      <c r="A486" s="39" t="s">
        <v>925</v>
      </c>
      <c r="B486" s="38" t="s">
        <v>953</v>
      </c>
      <c r="C486" s="39" t="s">
        <v>954</v>
      </c>
      <c r="E486" s="35">
        <v>44041</v>
      </c>
      <c r="F486" s="35">
        <v>42683</v>
      </c>
      <c r="H486" s="36">
        <f t="shared" si="21"/>
        <v>1358</v>
      </c>
      <c r="I486" s="37">
        <f t="shared" si="22"/>
        <v>3.1815945458379215E-2</v>
      </c>
      <c r="J486" s="37">
        <f t="shared" si="23"/>
        <v>3.1369403047616373E-3</v>
      </c>
    </row>
    <row r="487" spans="1:10" ht="15" customHeight="1" x14ac:dyDescent="0.25">
      <c r="A487" s="39" t="s">
        <v>925</v>
      </c>
      <c r="B487" s="38" t="s">
        <v>955</v>
      </c>
      <c r="C487" s="39" t="s">
        <v>956</v>
      </c>
      <c r="E487" s="35">
        <v>20354</v>
      </c>
      <c r="F487" s="35">
        <v>20052</v>
      </c>
      <c r="H487" s="36">
        <f t="shared" si="21"/>
        <v>302</v>
      </c>
      <c r="I487" s="37">
        <f t="shared" si="22"/>
        <v>1.5060841811290644E-2</v>
      </c>
      <c r="J487" s="37">
        <f t="shared" si="23"/>
        <v>1.4959731900274775E-3</v>
      </c>
    </row>
    <row r="488" spans="1:10" ht="15" customHeight="1" x14ac:dyDescent="0.25">
      <c r="A488" s="39" t="s">
        <v>925</v>
      </c>
      <c r="B488" s="38" t="s">
        <v>957</v>
      </c>
      <c r="C488" s="39" t="s">
        <v>958</v>
      </c>
      <c r="E488" s="35">
        <v>10959</v>
      </c>
      <c r="F488" s="35">
        <v>9490</v>
      </c>
      <c r="H488" s="36">
        <f t="shared" si="21"/>
        <v>1469</v>
      </c>
      <c r="I488" s="37">
        <f t="shared" si="22"/>
        <v>0.15479452054794521</v>
      </c>
      <c r="J488" s="37">
        <f t="shared" si="23"/>
        <v>1.4496309359404602E-2</v>
      </c>
    </row>
    <row r="489" spans="1:10" ht="15" customHeight="1" x14ac:dyDescent="0.25">
      <c r="A489" s="39" t="s">
        <v>959</v>
      </c>
      <c r="C489" s="26" t="s">
        <v>960</v>
      </c>
      <c r="E489" s="35">
        <v>50538</v>
      </c>
      <c r="F489" s="35">
        <v>50573</v>
      </c>
      <c r="H489" s="36">
        <f t="shared" si="21"/>
        <v>-35</v>
      </c>
      <c r="I489" s="37">
        <f t="shared" si="22"/>
        <v>-6.9206889051470148E-4</v>
      </c>
      <c r="J489" s="37">
        <f t="shared" si="23"/>
        <v>-6.922845167389724E-5</v>
      </c>
    </row>
    <row r="490" spans="1:10" ht="15" customHeight="1" x14ac:dyDescent="0.25">
      <c r="A490" s="39" t="s">
        <v>959</v>
      </c>
      <c r="B490" s="38" t="s">
        <v>961</v>
      </c>
      <c r="C490" s="39" t="s">
        <v>962</v>
      </c>
      <c r="E490" s="35">
        <v>2590</v>
      </c>
      <c r="F490" s="35">
        <v>2557</v>
      </c>
      <c r="H490" s="36">
        <f t="shared" si="21"/>
        <v>33</v>
      </c>
      <c r="I490" s="37">
        <f t="shared" si="22"/>
        <v>1.2905748924520923E-2</v>
      </c>
      <c r="J490" s="37">
        <f t="shared" si="23"/>
        <v>1.2831404614299657E-3</v>
      </c>
    </row>
    <row r="491" spans="1:10" ht="15" customHeight="1" x14ac:dyDescent="0.25">
      <c r="A491" s="39" t="s">
        <v>959</v>
      </c>
      <c r="B491" s="38" t="s">
        <v>963</v>
      </c>
      <c r="C491" s="39" t="s">
        <v>964</v>
      </c>
      <c r="E491" s="35">
        <v>6825</v>
      </c>
      <c r="F491" s="35">
        <v>6432</v>
      </c>
      <c r="H491" s="36">
        <f t="shared" si="21"/>
        <v>393</v>
      </c>
      <c r="I491" s="37">
        <f t="shared" si="22"/>
        <v>6.1100746268656719E-2</v>
      </c>
      <c r="J491" s="37">
        <f t="shared" si="23"/>
        <v>5.9483022257449392E-3</v>
      </c>
    </row>
    <row r="492" spans="1:10" ht="15" customHeight="1" x14ac:dyDescent="0.25">
      <c r="A492" s="39" t="s">
        <v>959</v>
      </c>
      <c r="B492" s="38" t="s">
        <v>965</v>
      </c>
      <c r="C492" s="39" t="s">
        <v>966</v>
      </c>
      <c r="E492" s="35">
        <v>1037</v>
      </c>
      <c r="F492" s="35">
        <v>1077</v>
      </c>
      <c r="H492" s="36">
        <f t="shared" si="21"/>
        <v>-40</v>
      </c>
      <c r="I492" s="37">
        <f t="shared" si="22"/>
        <v>-3.7140204271123488E-2</v>
      </c>
      <c r="J492" s="37">
        <f t="shared" si="23"/>
        <v>-3.777593765269649E-3</v>
      </c>
    </row>
    <row r="493" spans="1:10" ht="15" customHeight="1" x14ac:dyDescent="0.25">
      <c r="A493" s="39" t="s">
        <v>959</v>
      </c>
      <c r="B493" s="38" t="s">
        <v>967</v>
      </c>
      <c r="C493" s="39" t="s">
        <v>968</v>
      </c>
      <c r="E493" s="35">
        <v>834</v>
      </c>
      <c r="F493" s="35">
        <v>850</v>
      </c>
      <c r="H493" s="36">
        <f t="shared" si="21"/>
        <v>-16</v>
      </c>
      <c r="I493" s="37">
        <f t="shared" si="22"/>
        <v>-1.8823529411764704E-2</v>
      </c>
      <c r="J493" s="37">
        <f t="shared" si="23"/>
        <v>-1.8984902957197569E-3</v>
      </c>
    </row>
    <row r="494" spans="1:10" ht="15" customHeight="1" x14ac:dyDescent="0.25">
      <c r="A494" s="39" t="s">
        <v>959</v>
      </c>
      <c r="B494" s="38" t="s">
        <v>969</v>
      </c>
      <c r="C494" s="39" t="s">
        <v>970</v>
      </c>
      <c r="E494" s="35">
        <v>1386</v>
      </c>
      <c r="F494" s="35">
        <v>1384</v>
      </c>
      <c r="H494" s="36">
        <f t="shared" si="21"/>
        <v>2</v>
      </c>
      <c r="I494" s="37">
        <f t="shared" si="22"/>
        <v>1.4450867052023121E-3</v>
      </c>
      <c r="J494" s="37">
        <f t="shared" si="23"/>
        <v>1.4441478403437458E-4</v>
      </c>
    </row>
    <row r="495" spans="1:10" ht="15" customHeight="1" x14ac:dyDescent="0.25">
      <c r="A495" s="39" t="s">
        <v>959</v>
      </c>
      <c r="B495" s="38" t="s">
        <v>971</v>
      </c>
      <c r="C495" s="39" t="s">
        <v>972</v>
      </c>
      <c r="E495" s="35">
        <v>1200</v>
      </c>
      <c r="F495" s="35">
        <v>1475</v>
      </c>
      <c r="H495" s="36">
        <f t="shared" si="21"/>
        <v>-275</v>
      </c>
      <c r="I495" s="37">
        <f t="shared" si="22"/>
        <v>-0.1864406779661017</v>
      </c>
      <c r="J495" s="37">
        <f t="shared" si="23"/>
        <v>-2.0422226279835698E-2</v>
      </c>
    </row>
    <row r="496" spans="1:10" ht="15" customHeight="1" x14ac:dyDescent="0.25">
      <c r="A496" s="39" t="s">
        <v>959</v>
      </c>
      <c r="B496" s="38" t="s">
        <v>973</v>
      </c>
      <c r="C496" s="39" t="s">
        <v>974</v>
      </c>
      <c r="E496" s="35">
        <v>1475</v>
      </c>
      <c r="F496" s="35">
        <v>1363</v>
      </c>
      <c r="H496" s="36">
        <f t="shared" si="21"/>
        <v>112</v>
      </c>
      <c r="I496" s="37">
        <f t="shared" si="22"/>
        <v>8.217168011738811E-2</v>
      </c>
      <c r="J496" s="37">
        <f t="shared" si="23"/>
        <v>7.9282471249586539E-3</v>
      </c>
    </row>
    <row r="497" spans="1:10" ht="15" customHeight="1" x14ac:dyDescent="0.25">
      <c r="A497" s="39" t="s">
        <v>959</v>
      </c>
      <c r="B497" s="38" t="s">
        <v>975</v>
      </c>
      <c r="C497" s="39" t="s">
        <v>976</v>
      </c>
      <c r="E497" s="35">
        <v>3289</v>
      </c>
      <c r="F497" s="35">
        <v>3486</v>
      </c>
      <c r="H497" s="36">
        <f t="shared" si="21"/>
        <v>-197</v>
      </c>
      <c r="I497" s="37">
        <f t="shared" si="22"/>
        <v>-5.651176133103844E-2</v>
      </c>
      <c r="J497" s="37">
        <f t="shared" si="23"/>
        <v>-5.8002512020227659E-3</v>
      </c>
    </row>
    <row r="498" spans="1:10" ht="15" customHeight="1" x14ac:dyDescent="0.25">
      <c r="A498" s="39" t="s">
        <v>959</v>
      </c>
      <c r="B498" s="38" t="s">
        <v>977</v>
      </c>
      <c r="C498" s="39" t="s">
        <v>978</v>
      </c>
      <c r="E498" s="35">
        <v>10199</v>
      </c>
      <c r="F498" s="35">
        <v>10471</v>
      </c>
      <c r="H498" s="36">
        <f t="shared" si="21"/>
        <v>-272</v>
      </c>
      <c r="I498" s="37">
        <f t="shared" si="22"/>
        <v>-2.5976506541877567E-2</v>
      </c>
      <c r="J498" s="37">
        <f t="shared" si="23"/>
        <v>-2.6285248666298999E-3</v>
      </c>
    </row>
    <row r="499" spans="1:10" ht="15" customHeight="1" x14ac:dyDescent="0.25">
      <c r="A499" s="39" t="s">
        <v>959</v>
      </c>
      <c r="B499" s="38" t="s">
        <v>979</v>
      </c>
      <c r="C499" s="39" t="s">
        <v>980</v>
      </c>
      <c r="E499" s="35">
        <v>3283</v>
      </c>
      <c r="F499" s="35">
        <v>3198</v>
      </c>
      <c r="H499" s="36">
        <f t="shared" si="21"/>
        <v>85</v>
      </c>
      <c r="I499" s="37">
        <f t="shared" si="22"/>
        <v>2.6579111944965605E-2</v>
      </c>
      <c r="J499" s="37">
        <f t="shared" si="23"/>
        <v>2.6266460166466388E-3</v>
      </c>
    </row>
    <row r="500" spans="1:10" ht="15" customHeight="1" x14ac:dyDescent="0.25">
      <c r="A500" s="39" t="s">
        <v>959</v>
      </c>
      <c r="B500" s="38" t="s">
        <v>981</v>
      </c>
      <c r="C500" s="39" t="s">
        <v>982</v>
      </c>
      <c r="E500" s="35">
        <v>7029</v>
      </c>
      <c r="F500" s="35">
        <v>7205</v>
      </c>
      <c r="H500" s="36">
        <f t="shared" si="21"/>
        <v>-176</v>
      </c>
      <c r="I500" s="37">
        <f t="shared" si="22"/>
        <v>-2.4427480916030534E-2</v>
      </c>
      <c r="J500" s="37">
        <f t="shared" si="23"/>
        <v>-2.4700225874443316E-3</v>
      </c>
    </row>
    <row r="501" spans="1:10" ht="15" customHeight="1" x14ac:dyDescent="0.25">
      <c r="A501" s="39" t="s">
        <v>959</v>
      </c>
      <c r="B501" s="38" t="s">
        <v>983</v>
      </c>
      <c r="C501" s="39" t="s">
        <v>984</v>
      </c>
      <c r="E501" s="35">
        <v>2081</v>
      </c>
      <c r="F501" s="35">
        <v>2037</v>
      </c>
      <c r="H501" s="36">
        <f t="shared" si="21"/>
        <v>44</v>
      </c>
      <c r="I501" s="37">
        <f t="shared" si="22"/>
        <v>2.1600392734413353E-2</v>
      </c>
      <c r="J501" s="37">
        <f t="shared" si="23"/>
        <v>2.1393261163302757E-3</v>
      </c>
    </row>
    <row r="502" spans="1:10" ht="15" customHeight="1" x14ac:dyDescent="0.25">
      <c r="A502" s="39" t="s">
        <v>959</v>
      </c>
      <c r="B502" s="38" t="s">
        <v>985</v>
      </c>
      <c r="C502" s="39" t="s">
        <v>986</v>
      </c>
      <c r="E502" s="35">
        <v>3694</v>
      </c>
      <c r="F502" s="35">
        <v>3694</v>
      </c>
      <c r="H502" s="36">
        <f t="shared" si="21"/>
        <v>0</v>
      </c>
      <c r="I502" s="37">
        <f t="shared" si="22"/>
        <v>0</v>
      </c>
      <c r="J502" s="37">
        <f t="shared" si="23"/>
        <v>0</v>
      </c>
    </row>
    <row r="503" spans="1:10" ht="15" customHeight="1" x14ac:dyDescent="0.25">
      <c r="A503" s="39" t="s">
        <v>959</v>
      </c>
      <c r="B503" s="38" t="s">
        <v>987</v>
      </c>
      <c r="C503" s="39" t="s">
        <v>988</v>
      </c>
      <c r="E503" s="35">
        <v>2797</v>
      </c>
      <c r="F503" s="35">
        <v>2721</v>
      </c>
      <c r="H503" s="36">
        <f t="shared" si="21"/>
        <v>76</v>
      </c>
      <c r="I503" s="37">
        <f t="shared" si="22"/>
        <v>2.7930907754502021E-2</v>
      </c>
      <c r="J503" s="37">
        <f t="shared" si="23"/>
        <v>2.7585933775458038E-3</v>
      </c>
    </row>
    <row r="504" spans="1:10" ht="15" customHeight="1" x14ac:dyDescent="0.25">
      <c r="A504" s="39" t="s">
        <v>959</v>
      </c>
      <c r="B504" s="38" t="s">
        <v>989</v>
      </c>
      <c r="C504" s="39" t="s">
        <v>990</v>
      </c>
      <c r="E504" s="35">
        <v>2819</v>
      </c>
      <c r="F504" s="35">
        <v>2623</v>
      </c>
      <c r="H504" s="36">
        <f t="shared" si="21"/>
        <v>196</v>
      </c>
      <c r="I504" s="37">
        <f t="shared" si="22"/>
        <v>7.4723598932520022E-2</v>
      </c>
      <c r="J504" s="37">
        <f t="shared" si="23"/>
        <v>7.2323793582889095E-3</v>
      </c>
    </row>
    <row r="505" spans="1:10" ht="15" customHeight="1" x14ac:dyDescent="0.25">
      <c r="A505" s="39" t="s">
        <v>991</v>
      </c>
      <c r="C505" s="26" t="s">
        <v>992</v>
      </c>
      <c r="E505" s="35">
        <v>271204</v>
      </c>
      <c r="F505" s="35">
        <v>242609</v>
      </c>
      <c r="H505" s="36">
        <f t="shared" si="21"/>
        <v>28595</v>
      </c>
      <c r="I505" s="37">
        <f t="shared" si="22"/>
        <v>0.11786454748175047</v>
      </c>
      <c r="J505" s="37">
        <f t="shared" si="23"/>
        <v>1.1204324627474227E-2</v>
      </c>
    </row>
    <row r="506" spans="1:10" ht="15" customHeight="1" x14ac:dyDescent="0.25">
      <c r="A506" s="39" t="s">
        <v>991</v>
      </c>
      <c r="B506" s="38" t="s">
        <v>993</v>
      </c>
      <c r="C506" s="39" t="s">
        <v>994</v>
      </c>
      <c r="E506" s="35">
        <v>7066</v>
      </c>
      <c r="F506" s="35">
        <v>6721</v>
      </c>
      <c r="H506" s="36">
        <f t="shared" si="21"/>
        <v>345</v>
      </c>
      <c r="I506" s="37">
        <f t="shared" si="22"/>
        <v>5.1331647076327924E-2</v>
      </c>
      <c r="J506" s="37">
        <f t="shared" si="23"/>
        <v>5.0183093410727242E-3</v>
      </c>
    </row>
    <row r="507" spans="1:10" ht="15" customHeight="1" x14ac:dyDescent="0.25">
      <c r="A507" s="39" t="s">
        <v>991</v>
      </c>
      <c r="B507" s="38" t="s">
        <v>995</v>
      </c>
      <c r="C507" s="39" t="s">
        <v>996</v>
      </c>
      <c r="E507" s="35">
        <v>21148</v>
      </c>
      <c r="F507" s="35">
        <v>18970</v>
      </c>
      <c r="H507" s="36">
        <f t="shared" si="21"/>
        <v>2178</v>
      </c>
      <c r="I507" s="37">
        <f t="shared" si="22"/>
        <v>0.11481286241433843</v>
      </c>
      <c r="J507" s="37">
        <f t="shared" si="23"/>
        <v>1.0927933842374893E-2</v>
      </c>
    </row>
    <row r="508" spans="1:10" ht="15" customHeight="1" x14ac:dyDescent="0.25">
      <c r="A508" s="39" t="s">
        <v>991</v>
      </c>
      <c r="B508" s="38" t="s">
        <v>997</v>
      </c>
      <c r="C508" s="39" t="s">
        <v>998</v>
      </c>
      <c r="E508" s="35">
        <v>5886</v>
      </c>
      <c r="F508" s="35">
        <v>5499</v>
      </c>
      <c r="H508" s="36">
        <f t="shared" si="21"/>
        <v>387</v>
      </c>
      <c r="I508" s="37">
        <f t="shared" si="22"/>
        <v>7.0376432078559745E-2</v>
      </c>
      <c r="J508" s="37">
        <f t="shared" si="23"/>
        <v>6.8242188144833626E-3</v>
      </c>
    </row>
    <row r="509" spans="1:10" ht="15" customHeight="1" x14ac:dyDescent="0.25">
      <c r="A509" s="39" t="s">
        <v>991</v>
      </c>
      <c r="B509" s="38" t="s">
        <v>999</v>
      </c>
      <c r="C509" s="39" t="s">
        <v>1000</v>
      </c>
      <c r="E509" s="35">
        <v>9285</v>
      </c>
      <c r="F509" s="35">
        <v>8049</v>
      </c>
      <c r="H509" s="36">
        <f t="shared" si="21"/>
        <v>1236</v>
      </c>
      <c r="I509" s="37">
        <f t="shared" si="22"/>
        <v>0.15355944837868057</v>
      </c>
      <c r="J509" s="37">
        <f t="shared" si="23"/>
        <v>1.4387755016655124E-2</v>
      </c>
    </row>
    <row r="510" spans="1:10" ht="15" customHeight="1" x14ac:dyDescent="0.25">
      <c r="A510" s="39" t="s">
        <v>991</v>
      </c>
      <c r="B510" s="38" t="s">
        <v>1001</v>
      </c>
      <c r="C510" s="39" t="s">
        <v>1002</v>
      </c>
      <c r="E510" s="35">
        <v>11948</v>
      </c>
      <c r="F510" s="35">
        <v>10692</v>
      </c>
      <c r="H510" s="36">
        <f t="shared" si="21"/>
        <v>1256</v>
      </c>
      <c r="I510" s="37">
        <f t="shared" si="22"/>
        <v>0.11747100635989526</v>
      </c>
      <c r="J510" s="37">
        <f t="shared" si="23"/>
        <v>1.1168719818008821E-2</v>
      </c>
    </row>
    <row r="511" spans="1:10" ht="15" customHeight="1" x14ac:dyDescent="0.25">
      <c r="A511" s="39" t="s">
        <v>991</v>
      </c>
      <c r="B511" s="38" t="s">
        <v>1003</v>
      </c>
      <c r="C511" s="39" t="s">
        <v>1004</v>
      </c>
      <c r="E511" s="35">
        <v>35926</v>
      </c>
      <c r="F511" s="35">
        <v>33110</v>
      </c>
      <c r="H511" s="36">
        <f t="shared" si="21"/>
        <v>2816</v>
      </c>
      <c r="I511" s="37">
        <f t="shared" si="22"/>
        <v>8.5049833887043194E-2</v>
      </c>
      <c r="J511" s="37">
        <f t="shared" si="23"/>
        <v>8.1959963573861039E-3</v>
      </c>
    </row>
    <row r="512" spans="1:10" ht="15" customHeight="1" x14ac:dyDescent="0.25">
      <c r="A512" s="39" t="s">
        <v>991</v>
      </c>
      <c r="B512" s="38" t="s">
        <v>1005</v>
      </c>
      <c r="C512" s="39" t="s">
        <v>1006</v>
      </c>
      <c r="E512" s="35">
        <v>768</v>
      </c>
      <c r="F512" s="35">
        <v>698</v>
      </c>
      <c r="H512" s="36">
        <f t="shared" si="21"/>
        <v>70</v>
      </c>
      <c r="I512" s="37">
        <f t="shared" si="22"/>
        <v>0.10028653295128939</v>
      </c>
      <c r="J512" s="37">
        <f t="shared" si="23"/>
        <v>9.6028776000629534E-3</v>
      </c>
    </row>
    <row r="513" spans="1:10" ht="15" customHeight="1" x14ac:dyDescent="0.25">
      <c r="A513" s="39" t="s">
        <v>991</v>
      </c>
      <c r="B513" s="38" t="s">
        <v>1007</v>
      </c>
      <c r="C513" s="39" t="s">
        <v>481</v>
      </c>
      <c r="E513" s="35">
        <v>55465</v>
      </c>
      <c r="F513" s="35">
        <v>48508</v>
      </c>
      <c r="H513" s="36">
        <f t="shared" si="21"/>
        <v>6957</v>
      </c>
      <c r="I513" s="37">
        <f t="shared" si="22"/>
        <v>0.14341964212088729</v>
      </c>
      <c r="J513" s="37">
        <f t="shared" si="23"/>
        <v>1.3492559852550157E-2</v>
      </c>
    </row>
    <row r="514" spans="1:10" ht="15" customHeight="1" x14ac:dyDescent="0.25">
      <c r="A514" s="39" t="s">
        <v>991</v>
      </c>
      <c r="B514" s="38" t="s">
        <v>1008</v>
      </c>
      <c r="C514" s="39" t="s">
        <v>1009</v>
      </c>
      <c r="E514" s="35">
        <v>5716</v>
      </c>
      <c r="F514" s="35">
        <v>5301</v>
      </c>
      <c r="H514" s="36">
        <f t="shared" si="21"/>
        <v>415</v>
      </c>
      <c r="I514" s="37">
        <f t="shared" si="22"/>
        <v>7.8287115638558766E-2</v>
      </c>
      <c r="J514" s="37">
        <f t="shared" si="23"/>
        <v>7.56585534197729E-3</v>
      </c>
    </row>
    <row r="515" spans="1:10" ht="15" customHeight="1" x14ac:dyDescent="0.25">
      <c r="A515" s="39" t="s">
        <v>991</v>
      </c>
      <c r="B515" s="38" t="s">
        <v>1010</v>
      </c>
      <c r="C515" s="39" t="s">
        <v>1011</v>
      </c>
      <c r="E515" s="35">
        <v>33356</v>
      </c>
      <c r="F515" s="35">
        <v>28203</v>
      </c>
      <c r="H515" s="36">
        <f t="shared" si="21"/>
        <v>5153</v>
      </c>
      <c r="I515" s="37">
        <f t="shared" si="22"/>
        <v>0.18271105910718718</v>
      </c>
      <c r="J515" s="37">
        <f t="shared" si="23"/>
        <v>1.6922521819514369E-2</v>
      </c>
    </row>
    <row r="516" spans="1:10" ht="15" customHeight="1" x14ac:dyDescent="0.25">
      <c r="A516" s="39" t="s">
        <v>991</v>
      </c>
      <c r="B516" s="38" t="s">
        <v>1012</v>
      </c>
      <c r="C516" s="39" t="s">
        <v>1013</v>
      </c>
      <c r="E516" s="35">
        <v>8705</v>
      </c>
      <c r="F516" s="35">
        <v>8251</v>
      </c>
      <c r="H516" s="36">
        <f t="shared" si="21"/>
        <v>454</v>
      </c>
      <c r="I516" s="37">
        <f t="shared" si="22"/>
        <v>5.5023633498969819E-2</v>
      </c>
      <c r="J516" s="37">
        <f t="shared" si="23"/>
        <v>5.3706875212491401E-3</v>
      </c>
    </row>
    <row r="517" spans="1:10" ht="15" customHeight="1" x14ac:dyDescent="0.25">
      <c r="A517" s="39" t="s">
        <v>991</v>
      </c>
      <c r="B517" s="38" t="s">
        <v>1014</v>
      </c>
      <c r="C517" s="39" t="s">
        <v>1015</v>
      </c>
      <c r="E517" s="35">
        <v>334</v>
      </c>
      <c r="F517" s="35">
        <v>319</v>
      </c>
      <c r="H517" s="36">
        <f t="shared" si="21"/>
        <v>15</v>
      </c>
      <c r="I517" s="37">
        <f t="shared" si="22"/>
        <v>4.7021943573667714E-2</v>
      </c>
      <c r="J517" s="37">
        <f t="shared" si="23"/>
        <v>4.6055621695288984E-3</v>
      </c>
    </row>
    <row r="518" spans="1:10" ht="15" customHeight="1" x14ac:dyDescent="0.25">
      <c r="A518" s="39" t="s">
        <v>991</v>
      </c>
      <c r="B518" s="38" t="s">
        <v>1016</v>
      </c>
      <c r="C518" s="39" t="s">
        <v>1017</v>
      </c>
      <c r="E518" s="35">
        <v>17642</v>
      </c>
      <c r="F518" s="35">
        <v>15399</v>
      </c>
      <c r="H518" s="36">
        <f t="shared" si="21"/>
        <v>2243</v>
      </c>
      <c r="I518" s="37">
        <f t="shared" si="22"/>
        <v>0.14565880901357231</v>
      </c>
      <c r="J518" s="37">
        <f t="shared" si="23"/>
        <v>1.3690858142678897E-2</v>
      </c>
    </row>
    <row r="519" spans="1:10" ht="15" customHeight="1" x14ac:dyDescent="0.25">
      <c r="A519" s="39" t="s">
        <v>991</v>
      </c>
      <c r="B519" s="38" t="s">
        <v>1018</v>
      </c>
      <c r="C519" s="39" t="s">
        <v>1019</v>
      </c>
      <c r="E519" s="35">
        <v>17606</v>
      </c>
      <c r="F519" s="35">
        <v>16570</v>
      </c>
      <c r="H519" s="36">
        <f t="shared" si="21"/>
        <v>1036</v>
      </c>
      <c r="I519" s="37">
        <f t="shared" si="22"/>
        <v>6.2522631261315631E-2</v>
      </c>
      <c r="J519" s="37">
        <f t="shared" si="23"/>
        <v>6.0830190307097354E-3</v>
      </c>
    </row>
    <row r="520" spans="1:10" ht="15" customHeight="1" x14ac:dyDescent="0.25">
      <c r="A520" s="39" t="s">
        <v>991</v>
      </c>
      <c r="B520" s="38" t="s">
        <v>1020</v>
      </c>
      <c r="C520" s="39" t="s">
        <v>1021</v>
      </c>
      <c r="E520" s="35">
        <v>1967</v>
      </c>
      <c r="F520" s="35">
        <v>1899</v>
      </c>
      <c r="H520" s="36">
        <f t="shared" si="21"/>
        <v>68</v>
      </c>
      <c r="I520" s="37">
        <f t="shared" si="22"/>
        <v>3.5808320168509739E-2</v>
      </c>
      <c r="J520" s="37">
        <f t="shared" si="23"/>
        <v>3.5244069254889432E-3</v>
      </c>
    </row>
    <row r="521" spans="1:10" ht="15" customHeight="1" x14ac:dyDescent="0.25">
      <c r="A521" s="39" t="s">
        <v>991</v>
      </c>
      <c r="B521" s="38" t="s">
        <v>1022</v>
      </c>
      <c r="C521" s="39" t="s">
        <v>1023</v>
      </c>
      <c r="E521" s="35">
        <v>6238</v>
      </c>
      <c r="F521" s="35">
        <v>5290</v>
      </c>
      <c r="H521" s="36">
        <f t="shared" si="21"/>
        <v>948</v>
      </c>
      <c r="I521" s="37">
        <f t="shared" si="22"/>
        <v>0.17920604914933838</v>
      </c>
      <c r="J521" s="37">
        <f t="shared" si="23"/>
        <v>1.6620750238577786E-2</v>
      </c>
    </row>
    <row r="522" spans="1:10" ht="15" customHeight="1" x14ac:dyDescent="0.25">
      <c r="A522" s="39" t="s">
        <v>991</v>
      </c>
      <c r="B522" s="38" t="s">
        <v>1024</v>
      </c>
      <c r="C522" s="39" t="s">
        <v>1025</v>
      </c>
      <c r="E522" s="35">
        <v>553</v>
      </c>
      <c r="F522" s="35">
        <v>524</v>
      </c>
      <c r="H522" s="36">
        <f t="shared" si="21"/>
        <v>29</v>
      </c>
      <c r="I522" s="37">
        <f t="shared" si="22"/>
        <v>5.5343511450381681E-2</v>
      </c>
      <c r="J522" s="37">
        <f t="shared" si="23"/>
        <v>5.4011657054637841E-3</v>
      </c>
    </row>
    <row r="523" spans="1:10" ht="15" customHeight="1" x14ac:dyDescent="0.25">
      <c r="A523" s="39" t="s">
        <v>991</v>
      </c>
      <c r="B523" s="38" t="s">
        <v>1026</v>
      </c>
      <c r="C523" s="39" t="s">
        <v>1027</v>
      </c>
      <c r="E523" s="35">
        <v>9985</v>
      </c>
      <c r="F523" s="35">
        <v>9516</v>
      </c>
      <c r="H523" s="36">
        <f t="shared" si="21"/>
        <v>469</v>
      </c>
      <c r="I523" s="37">
        <f t="shared" si="22"/>
        <v>4.92854140395124E-2</v>
      </c>
      <c r="J523" s="37">
        <f t="shared" si="23"/>
        <v>4.8225285828744635E-3</v>
      </c>
    </row>
    <row r="524" spans="1:10" ht="15" customHeight="1" x14ac:dyDescent="0.25">
      <c r="A524" s="39" t="s">
        <v>991</v>
      </c>
      <c r="B524" s="38" t="s">
        <v>1028</v>
      </c>
      <c r="C524" s="39" t="s">
        <v>1029</v>
      </c>
      <c r="E524" s="35">
        <v>3915</v>
      </c>
      <c r="F524" s="35">
        <v>3586</v>
      </c>
      <c r="H524" s="36">
        <f t="shared" ref="H524:H587" si="24">E524-F524</f>
        <v>329</v>
      </c>
      <c r="I524" s="37">
        <f t="shared" ref="I524:I587" si="25">H524/F524</f>
        <v>9.1745677635248185E-2</v>
      </c>
      <c r="J524" s="37">
        <f t="shared" ref="J524:J587" si="26">(E524/F524)^(1/10)-1</f>
        <v>8.8164332411213575E-3</v>
      </c>
    </row>
    <row r="525" spans="1:10" ht="15" customHeight="1" x14ac:dyDescent="0.25">
      <c r="A525" s="39" t="s">
        <v>991</v>
      </c>
      <c r="B525" s="38" t="s">
        <v>1030</v>
      </c>
      <c r="C525" s="39" t="s">
        <v>1031</v>
      </c>
      <c r="E525" s="35">
        <v>12543</v>
      </c>
      <c r="F525" s="35">
        <v>11051</v>
      </c>
      <c r="H525" s="36">
        <f t="shared" si="24"/>
        <v>1492</v>
      </c>
      <c r="I525" s="37">
        <f t="shared" si="25"/>
        <v>0.13501040629807257</v>
      </c>
      <c r="J525" s="37">
        <f t="shared" si="26"/>
        <v>1.2744712286977711E-2</v>
      </c>
    </row>
    <row r="526" spans="1:10" ht="15" customHeight="1" x14ac:dyDescent="0.25">
      <c r="A526" s="39" t="s">
        <v>991</v>
      </c>
      <c r="B526" s="38" t="s">
        <v>1032</v>
      </c>
      <c r="C526" s="39" t="s">
        <v>1033</v>
      </c>
      <c r="E526" s="35">
        <v>5152</v>
      </c>
      <c r="F526" s="35">
        <v>4453</v>
      </c>
      <c r="H526" s="36">
        <f t="shared" si="24"/>
        <v>699</v>
      </c>
      <c r="I526" s="37">
        <f t="shared" si="25"/>
        <v>0.1569728273074332</v>
      </c>
      <c r="J526" s="37">
        <f t="shared" si="26"/>
        <v>1.4687513121148132E-2</v>
      </c>
    </row>
    <row r="527" spans="1:10" ht="15" customHeight="1" x14ac:dyDescent="0.25">
      <c r="A527" s="39" t="s">
        <v>1034</v>
      </c>
      <c r="C527" s="26" t="s">
        <v>1035</v>
      </c>
      <c r="E527" s="35">
        <v>116445</v>
      </c>
      <c r="F527" s="35">
        <v>113492</v>
      </c>
      <c r="H527" s="36">
        <f t="shared" si="24"/>
        <v>2953</v>
      </c>
      <c r="I527" s="37">
        <f t="shared" si="25"/>
        <v>2.6019455115779085E-2</v>
      </c>
      <c r="J527" s="37">
        <f t="shared" si="26"/>
        <v>2.5719727285329341E-3</v>
      </c>
    </row>
    <row r="528" spans="1:10" ht="15" customHeight="1" x14ac:dyDescent="0.25">
      <c r="A528" s="39" t="s">
        <v>1034</v>
      </c>
      <c r="B528" s="38" t="s">
        <v>1036</v>
      </c>
      <c r="C528" s="39" t="s">
        <v>1037</v>
      </c>
      <c r="E528" s="35">
        <v>498</v>
      </c>
      <c r="F528" s="35">
        <v>478</v>
      </c>
      <c r="H528" s="36">
        <f t="shared" si="24"/>
        <v>20</v>
      </c>
      <c r="I528" s="37">
        <f t="shared" si="25"/>
        <v>4.1841004184100417E-2</v>
      </c>
      <c r="J528" s="37">
        <f t="shared" si="26"/>
        <v>4.107346574797166E-3</v>
      </c>
    </row>
    <row r="529" spans="1:10" ht="15" customHeight="1" x14ac:dyDescent="0.25">
      <c r="A529" s="39" t="s">
        <v>1034</v>
      </c>
      <c r="B529" s="38" t="s">
        <v>1038</v>
      </c>
      <c r="C529" s="39" t="s">
        <v>1039</v>
      </c>
      <c r="E529" s="35">
        <v>4976</v>
      </c>
      <c r="F529" s="35">
        <v>4924</v>
      </c>
      <c r="H529" s="36">
        <f t="shared" si="24"/>
        <v>52</v>
      </c>
      <c r="I529" s="37">
        <f t="shared" si="25"/>
        <v>1.0560519902518278E-2</v>
      </c>
      <c r="J529" s="37">
        <f t="shared" si="26"/>
        <v>1.0510666953187364E-3</v>
      </c>
    </row>
    <row r="530" spans="1:10" ht="15" customHeight="1" x14ac:dyDescent="0.25">
      <c r="A530" s="39" t="s">
        <v>1034</v>
      </c>
      <c r="B530" s="38" t="s">
        <v>1040</v>
      </c>
      <c r="C530" s="39" t="s">
        <v>1041</v>
      </c>
      <c r="E530" s="35">
        <v>631</v>
      </c>
      <c r="F530" s="35">
        <v>649</v>
      </c>
      <c r="H530" s="36">
        <f t="shared" si="24"/>
        <v>-18</v>
      </c>
      <c r="I530" s="37">
        <f t="shared" si="25"/>
        <v>-2.7734976887519261E-2</v>
      </c>
      <c r="J530" s="37">
        <f t="shared" si="26"/>
        <v>-2.8087335226749666E-3</v>
      </c>
    </row>
    <row r="531" spans="1:10" ht="15" customHeight="1" x14ac:dyDescent="0.25">
      <c r="A531" s="39" t="s">
        <v>1034</v>
      </c>
      <c r="B531" s="38" t="s">
        <v>1042</v>
      </c>
      <c r="C531" s="39" t="s">
        <v>1043</v>
      </c>
      <c r="E531" s="35">
        <v>6384</v>
      </c>
      <c r="F531" s="35">
        <v>6202</v>
      </c>
      <c r="H531" s="36">
        <f t="shared" si="24"/>
        <v>182</v>
      </c>
      <c r="I531" s="37">
        <f t="shared" si="25"/>
        <v>2.9345372460496615E-2</v>
      </c>
      <c r="J531" s="37">
        <f t="shared" si="26"/>
        <v>2.8964906934605406E-3</v>
      </c>
    </row>
    <row r="532" spans="1:10" ht="15" customHeight="1" x14ac:dyDescent="0.25">
      <c r="A532" s="39" t="s">
        <v>1034</v>
      </c>
      <c r="B532" s="38" t="s">
        <v>1044</v>
      </c>
      <c r="C532" s="39" t="s">
        <v>1045</v>
      </c>
      <c r="E532" s="35">
        <v>4401</v>
      </c>
      <c r="F532" s="35">
        <v>4398</v>
      </c>
      <c r="H532" s="36">
        <f t="shared" si="24"/>
        <v>3</v>
      </c>
      <c r="I532" s="37">
        <f t="shared" si="25"/>
        <v>6.8212824010914052E-4</v>
      </c>
      <c r="J532" s="37">
        <f t="shared" si="26"/>
        <v>6.8191894599944902E-5</v>
      </c>
    </row>
    <row r="533" spans="1:10" ht="15" customHeight="1" x14ac:dyDescent="0.25">
      <c r="A533" s="39" t="s">
        <v>1034</v>
      </c>
      <c r="B533" s="38" t="s">
        <v>1046</v>
      </c>
      <c r="C533" s="39" t="s">
        <v>1047</v>
      </c>
      <c r="E533" s="35">
        <v>3978</v>
      </c>
      <c r="F533" s="35">
        <v>3926</v>
      </c>
      <c r="H533" s="36">
        <f t="shared" si="24"/>
        <v>52</v>
      </c>
      <c r="I533" s="37">
        <f t="shared" si="25"/>
        <v>1.3245033112582781E-2</v>
      </c>
      <c r="J533" s="37">
        <f t="shared" si="26"/>
        <v>1.3166745135126945E-3</v>
      </c>
    </row>
    <row r="534" spans="1:10" ht="15" customHeight="1" x14ac:dyDescent="0.25">
      <c r="A534" s="39" t="s">
        <v>1034</v>
      </c>
      <c r="B534" s="38" t="s">
        <v>1048</v>
      </c>
      <c r="C534" s="39" t="s">
        <v>1049</v>
      </c>
      <c r="E534" s="35">
        <v>2629</v>
      </c>
      <c r="F534" s="35">
        <v>2554</v>
      </c>
      <c r="H534" s="36">
        <f t="shared" si="24"/>
        <v>75</v>
      </c>
      <c r="I534" s="37">
        <f t="shared" si="25"/>
        <v>2.9365700861393892E-2</v>
      </c>
      <c r="J534" s="37">
        <f t="shared" si="26"/>
        <v>2.8984712824142722E-3</v>
      </c>
    </row>
    <row r="535" spans="1:10" ht="15" customHeight="1" x14ac:dyDescent="0.25">
      <c r="A535" s="39" t="s">
        <v>1034</v>
      </c>
      <c r="B535" s="38" t="s">
        <v>1050</v>
      </c>
      <c r="C535" s="39" t="s">
        <v>1051</v>
      </c>
      <c r="E535" s="35">
        <v>2811</v>
      </c>
      <c r="F535" s="35">
        <v>2580</v>
      </c>
      <c r="H535" s="36">
        <f t="shared" si="24"/>
        <v>231</v>
      </c>
      <c r="I535" s="37">
        <f t="shared" si="25"/>
        <v>8.9534883720930228E-2</v>
      </c>
      <c r="J535" s="37">
        <f t="shared" si="26"/>
        <v>8.6119606938095394E-3</v>
      </c>
    </row>
    <row r="536" spans="1:10" ht="15" customHeight="1" x14ac:dyDescent="0.25">
      <c r="A536" s="39" t="s">
        <v>1034</v>
      </c>
      <c r="B536" s="38" t="s">
        <v>1052</v>
      </c>
      <c r="C536" s="39" t="s">
        <v>1053</v>
      </c>
      <c r="E536" s="35">
        <v>2693</v>
      </c>
      <c r="F536" s="35">
        <v>2540</v>
      </c>
      <c r="H536" s="36">
        <f t="shared" si="24"/>
        <v>153</v>
      </c>
      <c r="I536" s="37">
        <f t="shared" si="25"/>
        <v>6.0236220472440948E-2</v>
      </c>
      <c r="J536" s="37">
        <f t="shared" si="26"/>
        <v>5.8663130955527443E-3</v>
      </c>
    </row>
    <row r="537" spans="1:10" ht="15" customHeight="1" x14ac:dyDescent="0.25">
      <c r="A537" s="39" t="s">
        <v>1034</v>
      </c>
      <c r="B537" s="38" t="s">
        <v>1054</v>
      </c>
      <c r="C537" s="39" t="s">
        <v>1055</v>
      </c>
      <c r="E537" s="35">
        <v>4021</v>
      </c>
      <c r="F537" s="35">
        <v>4103</v>
      </c>
      <c r="H537" s="36">
        <f t="shared" si="24"/>
        <v>-82</v>
      </c>
      <c r="I537" s="37">
        <f t="shared" si="25"/>
        <v>-1.9985376553741167E-2</v>
      </c>
      <c r="J537" s="37">
        <f t="shared" si="26"/>
        <v>-2.0167421916176265E-3</v>
      </c>
    </row>
    <row r="538" spans="1:10" ht="15" customHeight="1" x14ac:dyDescent="0.25">
      <c r="A538" s="39" t="s">
        <v>1034</v>
      </c>
      <c r="B538" s="38" t="s">
        <v>1056</v>
      </c>
      <c r="C538" s="39" t="s">
        <v>1057</v>
      </c>
      <c r="E538" s="35">
        <v>6733</v>
      </c>
      <c r="F538" s="35">
        <v>6463</v>
      </c>
      <c r="H538" s="36">
        <f t="shared" si="24"/>
        <v>270</v>
      </c>
      <c r="I538" s="37">
        <f t="shared" si="25"/>
        <v>4.1776264892464797E-2</v>
      </c>
      <c r="J538" s="37">
        <f t="shared" si="26"/>
        <v>4.1011069455376692E-3</v>
      </c>
    </row>
    <row r="539" spans="1:10" ht="15" customHeight="1" x14ac:dyDescent="0.25">
      <c r="A539" s="39" t="s">
        <v>1034</v>
      </c>
      <c r="B539" s="38" t="s">
        <v>1058</v>
      </c>
      <c r="C539" s="39" t="s">
        <v>1059</v>
      </c>
      <c r="E539" s="35">
        <v>11897</v>
      </c>
      <c r="F539" s="35">
        <v>11758</v>
      </c>
      <c r="H539" s="36">
        <f t="shared" si="24"/>
        <v>139</v>
      </c>
      <c r="I539" s="37">
        <f t="shared" si="25"/>
        <v>1.1821738390882804E-2</v>
      </c>
      <c r="J539" s="37">
        <f t="shared" si="26"/>
        <v>1.1759316174626555E-3</v>
      </c>
    </row>
    <row r="540" spans="1:10" ht="15" customHeight="1" x14ac:dyDescent="0.25">
      <c r="A540" s="39" t="s">
        <v>1034</v>
      </c>
      <c r="B540" s="38" t="s">
        <v>1060</v>
      </c>
      <c r="C540" s="39" t="s">
        <v>1061</v>
      </c>
      <c r="E540" s="35">
        <v>1924</v>
      </c>
      <c r="F540" s="35">
        <v>1945</v>
      </c>
      <c r="H540" s="36">
        <f t="shared" si="24"/>
        <v>-21</v>
      </c>
      <c r="I540" s="37">
        <f t="shared" si="25"/>
        <v>-1.0796915167095116E-2</v>
      </c>
      <c r="J540" s="37">
        <f t="shared" si="26"/>
        <v>-1.084973472892492E-3</v>
      </c>
    </row>
    <row r="541" spans="1:10" ht="15" customHeight="1" x14ac:dyDescent="0.25">
      <c r="A541" s="39" t="s">
        <v>1034</v>
      </c>
      <c r="B541" s="38" t="s">
        <v>1062</v>
      </c>
      <c r="C541" s="39" t="s">
        <v>1063</v>
      </c>
      <c r="E541" s="35">
        <v>3110</v>
      </c>
      <c r="F541" s="35">
        <v>2971</v>
      </c>
      <c r="H541" s="36">
        <f t="shared" si="24"/>
        <v>139</v>
      </c>
      <c r="I541" s="37">
        <f t="shared" si="25"/>
        <v>4.6785594076068665E-2</v>
      </c>
      <c r="J541" s="37">
        <f t="shared" si="26"/>
        <v>4.5828824020281989E-3</v>
      </c>
    </row>
    <row r="542" spans="1:10" ht="15" customHeight="1" x14ac:dyDescent="0.25">
      <c r="A542" s="39" t="s">
        <v>1034</v>
      </c>
      <c r="B542" s="38" t="s">
        <v>1064</v>
      </c>
      <c r="C542" s="39" t="s">
        <v>1065</v>
      </c>
      <c r="E542" s="35">
        <v>6731</v>
      </c>
      <c r="F542" s="35">
        <v>6301</v>
      </c>
      <c r="H542" s="36">
        <f t="shared" si="24"/>
        <v>430</v>
      </c>
      <c r="I542" s="37">
        <f t="shared" si="25"/>
        <v>6.8243136010157121E-2</v>
      </c>
      <c r="J542" s="37">
        <f t="shared" si="26"/>
        <v>6.6233751810158559E-3</v>
      </c>
    </row>
    <row r="543" spans="1:10" ht="15" customHeight="1" x14ac:dyDescent="0.25">
      <c r="A543" s="39" t="s">
        <v>1034</v>
      </c>
      <c r="B543" s="38" t="s">
        <v>1066</v>
      </c>
      <c r="C543" s="39" t="s">
        <v>1067</v>
      </c>
      <c r="E543" s="35">
        <v>1837</v>
      </c>
      <c r="F543" s="35">
        <v>1820</v>
      </c>
      <c r="H543" s="36">
        <f t="shared" si="24"/>
        <v>17</v>
      </c>
      <c r="I543" s="37">
        <f t="shared" si="25"/>
        <v>9.3406593406593404E-3</v>
      </c>
      <c r="J543" s="37">
        <f t="shared" si="26"/>
        <v>9.301628478173285E-4</v>
      </c>
    </row>
    <row r="544" spans="1:10" ht="15" customHeight="1" x14ac:dyDescent="0.25">
      <c r="A544" s="39" t="s">
        <v>1034</v>
      </c>
      <c r="B544" s="38" t="s">
        <v>1068</v>
      </c>
      <c r="C544" s="39" t="s">
        <v>1069</v>
      </c>
      <c r="E544" s="35">
        <v>1612</v>
      </c>
      <c r="F544" s="35">
        <v>1549</v>
      </c>
      <c r="H544" s="36">
        <f t="shared" si="24"/>
        <v>63</v>
      </c>
      <c r="I544" s="37">
        <f t="shared" si="25"/>
        <v>4.0671400903808906E-2</v>
      </c>
      <c r="J544" s="37">
        <f t="shared" si="26"/>
        <v>3.9945653581237028E-3</v>
      </c>
    </row>
    <row r="545" spans="1:10" ht="15" customHeight="1" x14ac:dyDescent="0.25">
      <c r="A545" s="39" t="s">
        <v>1034</v>
      </c>
      <c r="B545" s="38" t="s">
        <v>1070</v>
      </c>
      <c r="C545" s="39" t="s">
        <v>1071</v>
      </c>
      <c r="E545" s="35">
        <v>14988</v>
      </c>
      <c r="F545" s="35">
        <v>14030</v>
      </c>
      <c r="H545" s="36">
        <f t="shared" si="24"/>
        <v>958</v>
      </c>
      <c r="I545" s="37">
        <f t="shared" si="25"/>
        <v>6.8282252316464717E-2</v>
      </c>
      <c r="J545" s="37">
        <f t="shared" si="26"/>
        <v>6.6270611152516867E-3</v>
      </c>
    </row>
    <row r="546" spans="1:10" ht="15" customHeight="1" x14ac:dyDescent="0.25">
      <c r="A546" s="39" t="s">
        <v>1034</v>
      </c>
      <c r="B546" s="38" t="s">
        <v>1072</v>
      </c>
      <c r="C546" s="39" t="s">
        <v>1073</v>
      </c>
      <c r="E546" s="35">
        <v>2890</v>
      </c>
      <c r="F546" s="35">
        <v>2790</v>
      </c>
      <c r="H546" s="36">
        <f t="shared" si="24"/>
        <v>100</v>
      </c>
      <c r="I546" s="37">
        <f t="shared" si="25"/>
        <v>3.5842293906810034E-2</v>
      </c>
      <c r="J546" s="37">
        <f t="shared" si="26"/>
        <v>3.527698361917464E-3</v>
      </c>
    </row>
    <row r="547" spans="1:10" ht="15" customHeight="1" x14ac:dyDescent="0.25">
      <c r="A547" s="39" t="s">
        <v>1034</v>
      </c>
      <c r="B547" s="38" t="s">
        <v>1074</v>
      </c>
      <c r="C547" s="39" t="s">
        <v>1075</v>
      </c>
      <c r="E547" s="35">
        <v>3305</v>
      </c>
      <c r="F547" s="35">
        <v>3201</v>
      </c>
      <c r="H547" s="36">
        <f t="shared" si="24"/>
        <v>104</v>
      </c>
      <c r="I547" s="37">
        <f t="shared" si="25"/>
        <v>3.2489846922836615E-2</v>
      </c>
      <c r="J547" s="37">
        <f t="shared" si="26"/>
        <v>3.2024381151081194E-3</v>
      </c>
    </row>
    <row r="548" spans="1:10" ht="15" customHeight="1" x14ac:dyDescent="0.25">
      <c r="A548" s="39" t="s">
        <v>1034</v>
      </c>
      <c r="B548" s="38" t="s">
        <v>1076</v>
      </c>
      <c r="C548" s="39" t="s">
        <v>1077</v>
      </c>
      <c r="E548" s="35">
        <v>1637</v>
      </c>
      <c r="F548" s="35">
        <v>1645</v>
      </c>
      <c r="H548" s="36">
        <f t="shared" si="24"/>
        <v>-8</v>
      </c>
      <c r="I548" s="37">
        <f t="shared" si="25"/>
        <v>-4.8632218844984806E-3</v>
      </c>
      <c r="J548" s="37">
        <f t="shared" si="26"/>
        <v>-4.8738976983275784E-4</v>
      </c>
    </row>
    <row r="549" spans="1:10" ht="15" customHeight="1" x14ac:dyDescent="0.25">
      <c r="A549" s="39" t="s">
        <v>1034</v>
      </c>
      <c r="B549" s="38" t="s">
        <v>1078</v>
      </c>
      <c r="C549" s="39" t="s">
        <v>1079</v>
      </c>
      <c r="E549" s="35">
        <v>17995</v>
      </c>
      <c r="F549" s="35">
        <v>18128</v>
      </c>
      <c r="H549" s="36">
        <f t="shared" si="24"/>
        <v>-133</v>
      </c>
      <c r="I549" s="37">
        <f t="shared" si="25"/>
        <v>-7.3367166813768751E-3</v>
      </c>
      <c r="J549" s="37">
        <f t="shared" si="26"/>
        <v>-7.3610521699385423E-4</v>
      </c>
    </row>
    <row r="550" spans="1:10" ht="15" customHeight="1" x14ac:dyDescent="0.25">
      <c r="A550" s="39" t="s">
        <v>1034</v>
      </c>
      <c r="B550" s="38" t="s">
        <v>1080</v>
      </c>
      <c r="C550" s="39" t="s">
        <v>1081</v>
      </c>
      <c r="E550" s="35">
        <v>4</v>
      </c>
      <c r="F550" s="35">
        <v>14</v>
      </c>
      <c r="H550" s="36">
        <f t="shared" si="24"/>
        <v>-10</v>
      </c>
      <c r="I550" s="37">
        <f t="shared" si="25"/>
        <v>-0.7142857142857143</v>
      </c>
      <c r="J550" s="37">
        <f t="shared" si="26"/>
        <v>-0.11774689484753253</v>
      </c>
    </row>
    <row r="551" spans="1:10" ht="15" customHeight="1" x14ac:dyDescent="0.25">
      <c r="A551" s="39" t="s">
        <v>1034</v>
      </c>
      <c r="B551" s="38" t="s">
        <v>1082</v>
      </c>
      <c r="C551" s="39" t="s">
        <v>1083</v>
      </c>
      <c r="E551" s="35">
        <v>8760</v>
      </c>
      <c r="F551" s="35">
        <v>8523</v>
      </c>
      <c r="H551" s="36">
        <f t="shared" si="24"/>
        <v>237</v>
      </c>
      <c r="I551" s="37">
        <f t="shared" si="25"/>
        <v>2.7807110172474482E-2</v>
      </c>
      <c r="J551" s="37">
        <f t="shared" si="26"/>
        <v>2.7465161244408787E-3</v>
      </c>
    </row>
    <row r="552" spans="1:10" ht="15" customHeight="1" x14ac:dyDescent="0.25">
      <c r="A552" s="39" t="s">
        <v>1084</v>
      </c>
      <c r="C552" s="26" t="s">
        <v>1085</v>
      </c>
      <c r="E552" s="35">
        <v>440856</v>
      </c>
      <c r="F552" s="35">
        <v>405241</v>
      </c>
      <c r="H552" s="36">
        <f t="shared" si="24"/>
        <v>35615</v>
      </c>
      <c r="I552" s="37">
        <f t="shared" si="25"/>
        <v>8.7885974025333075E-2</v>
      </c>
      <c r="J552" s="37">
        <f t="shared" si="26"/>
        <v>8.4592126004887636E-3</v>
      </c>
    </row>
    <row r="553" spans="1:10" ht="15" customHeight="1" x14ac:dyDescent="0.25">
      <c r="A553" s="39" t="s">
        <v>1084</v>
      </c>
      <c r="B553" s="38" t="s">
        <v>1086</v>
      </c>
      <c r="C553" s="39" t="s">
        <v>1087</v>
      </c>
      <c r="E553" s="35">
        <v>10097</v>
      </c>
      <c r="F553" s="35">
        <v>9632</v>
      </c>
      <c r="H553" s="36">
        <f t="shared" si="24"/>
        <v>465</v>
      </c>
      <c r="I553" s="37">
        <f t="shared" si="25"/>
        <v>4.8276578073089702E-2</v>
      </c>
      <c r="J553" s="37">
        <f t="shared" si="26"/>
        <v>4.7258780490042618E-3</v>
      </c>
    </row>
    <row r="554" spans="1:10" ht="15" customHeight="1" x14ac:dyDescent="0.25">
      <c r="A554" s="39" t="s">
        <v>1084</v>
      </c>
      <c r="B554" s="38" t="s">
        <v>1088</v>
      </c>
      <c r="C554" s="39" t="s">
        <v>1089</v>
      </c>
      <c r="E554" s="35">
        <v>12424</v>
      </c>
      <c r="F554" s="35">
        <v>11633</v>
      </c>
      <c r="H554" s="36">
        <f t="shared" si="24"/>
        <v>791</v>
      </c>
      <c r="I554" s="37">
        <f t="shared" si="25"/>
        <v>6.7996217656666386E-2</v>
      </c>
      <c r="J554" s="37">
        <f t="shared" si="26"/>
        <v>6.6001052310296071E-3</v>
      </c>
    </row>
    <row r="555" spans="1:10" ht="15" customHeight="1" x14ac:dyDescent="0.25">
      <c r="A555" s="39" t="s">
        <v>1084</v>
      </c>
      <c r="B555" s="38" t="s">
        <v>1090</v>
      </c>
      <c r="C555" s="39" t="s">
        <v>1091</v>
      </c>
      <c r="E555" s="35">
        <v>18391</v>
      </c>
      <c r="F555" s="35">
        <v>17154</v>
      </c>
      <c r="H555" s="36">
        <f t="shared" si="24"/>
        <v>1237</v>
      </c>
      <c r="I555" s="37">
        <f t="shared" si="25"/>
        <v>7.2111460883758888E-2</v>
      </c>
      <c r="J555" s="37">
        <f t="shared" si="26"/>
        <v>6.9873012647143629E-3</v>
      </c>
    </row>
    <row r="556" spans="1:10" ht="15" customHeight="1" x14ac:dyDescent="0.25">
      <c r="A556" s="39" t="s">
        <v>1084</v>
      </c>
      <c r="B556" s="38" t="s">
        <v>1092</v>
      </c>
      <c r="C556" s="39" t="s">
        <v>1093</v>
      </c>
      <c r="E556" s="35">
        <v>102537</v>
      </c>
      <c r="F556" s="35">
        <v>92923</v>
      </c>
      <c r="H556" s="36">
        <f t="shared" si="24"/>
        <v>9614</v>
      </c>
      <c r="I556" s="37">
        <f t="shared" si="25"/>
        <v>0.10346200617715744</v>
      </c>
      <c r="J556" s="37">
        <f t="shared" si="26"/>
        <v>9.8938755133621825E-3</v>
      </c>
    </row>
    <row r="557" spans="1:10" ht="15" customHeight="1" x14ac:dyDescent="0.25">
      <c r="A557" s="39" t="s">
        <v>1084</v>
      </c>
      <c r="B557" s="38" t="s">
        <v>1094</v>
      </c>
      <c r="C557" s="39" t="s">
        <v>1095</v>
      </c>
      <c r="E557" s="35">
        <v>5781</v>
      </c>
      <c r="F557" s="35">
        <v>5290</v>
      </c>
      <c r="H557" s="36">
        <f t="shared" si="24"/>
        <v>491</v>
      </c>
      <c r="I557" s="37">
        <f t="shared" si="25"/>
        <v>9.2816635160680533E-2</v>
      </c>
      <c r="J557" s="37">
        <f t="shared" si="26"/>
        <v>8.9153503192305195E-3</v>
      </c>
    </row>
    <row r="558" spans="1:10" ht="15" customHeight="1" x14ac:dyDescent="0.25">
      <c r="A558" s="39" t="s">
        <v>1084</v>
      </c>
      <c r="B558" s="38" t="s">
        <v>1096</v>
      </c>
      <c r="C558" s="39" t="s">
        <v>1097</v>
      </c>
      <c r="E558" s="35">
        <v>3663</v>
      </c>
      <c r="F558" s="35">
        <v>3412</v>
      </c>
      <c r="H558" s="36">
        <f t="shared" si="24"/>
        <v>251</v>
      </c>
      <c r="I558" s="37">
        <f t="shared" si="25"/>
        <v>7.3563892145369292E-2</v>
      </c>
      <c r="J558" s="37">
        <f t="shared" si="26"/>
        <v>7.123638671569843E-3</v>
      </c>
    </row>
    <row r="559" spans="1:10" ht="15" customHeight="1" x14ac:dyDescent="0.25">
      <c r="A559" s="39" t="s">
        <v>1084</v>
      </c>
      <c r="B559" s="38" t="s">
        <v>1098</v>
      </c>
      <c r="C559" s="39" t="s">
        <v>1099</v>
      </c>
      <c r="E559" s="35">
        <v>17624</v>
      </c>
      <c r="F559" s="35">
        <v>16327</v>
      </c>
      <c r="H559" s="36">
        <f t="shared" si="24"/>
        <v>1297</v>
      </c>
      <c r="I559" s="37">
        <f t="shared" si="25"/>
        <v>7.9438966129723773E-2</v>
      </c>
      <c r="J559" s="37">
        <f t="shared" si="26"/>
        <v>7.6734340843971349E-3</v>
      </c>
    </row>
    <row r="560" spans="1:10" ht="15" customHeight="1" x14ac:dyDescent="0.25">
      <c r="A560" s="39" t="s">
        <v>1084</v>
      </c>
      <c r="B560" s="38" t="s">
        <v>1100</v>
      </c>
      <c r="C560" s="39" t="s">
        <v>1101</v>
      </c>
      <c r="E560" s="35">
        <v>6619</v>
      </c>
      <c r="F560" s="35">
        <v>6187</v>
      </c>
      <c r="H560" s="36">
        <f t="shared" si="24"/>
        <v>432</v>
      </c>
      <c r="I560" s="37">
        <f t="shared" si="25"/>
        <v>6.9823824147405844E-2</v>
      </c>
      <c r="J560" s="37">
        <f t="shared" si="26"/>
        <v>6.7722269792647172E-3</v>
      </c>
    </row>
    <row r="561" spans="1:10" ht="15" customHeight="1" x14ac:dyDescent="0.25">
      <c r="A561" s="39" t="s">
        <v>1084</v>
      </c>
      <c r="B561" s="38" t="s">
        <v>1102</v>
      </c>
      <c r="C561" s="39" t="s">
        <v>1103</v>
      </c>
      <c r="E561" s="35">
        <v>34514</v>
      </c>
      <c r="F561" s="35">
        <v>31665</v>
      </c>
      <c r="H561" s="36">
        <f t="shared" si="24"/>
        <v>2849</v>
      </c>
      <c r="I561" s="37">
        <f t="shared" si="25"/>
        <v>8.99731564819201E-2</v>
      </c>
      <c r="J561" s="37">
        <f t="shared" si="26"/>
        <v>8.6525254484000058E-3</v>
      </c>
    </row>
    <row r="562" spans="1:10" ht="15" customHeight="1" x14ac:dyDescent="0.25">
      <c r="A562" s="39" t="s">
        <v>1084</v>
      </c>
      <c r="B562" s="38" t="s">
        <v>1104</v>
      </c>
      <c r="C562" s="39" t="s">
        <v>1105</v>
      </c>
      <c r="E562" s="35">
        <v>5457</v>
      </c>
      <c r="F562" s="35">
        <v>5131</v>
      </c>
      <c r="H562" s="36">
        <f t="shared" si="24"/>
        <v>326</v>
      </c>
      <c r="I562" s="37">
        <f t="shared" si="25"/>
        <v>6.3535373221594235E-2</v>
      </c>
      <c r="J562" s="37">
        <f t="shared" si="26"/>
        <v>6.1788725869631467E-3</v>
      </c>
    </row>
    <row r="563" spans="1:10" ht="15" customHeight="1" x14ac:dyDescent="0.25">
      <c r="A563" s="39" t="s">
        <v>1084</v>
      </c>
      <c r="B563" s="38" t="s">
        <v>1106</v>
      </c>
      <c r="C563" s="39" t="s">
        <v>1107</v>
      </c>
      <c r="E563" s="35">
        <v>10216</v>
      </c>
      <c r="F563" s="35">
        <v>8849</v>
      </c>
      <c r="H563" s="36">
        <f t="shared" si="24"/>
        <v>1367</v>
      </c>
      <c r="I563" s="37">
        <f t="shared" si="25"/>
        <v>0.15448073228613401</v>
      </c>
      <c r="J563" s="37">
        <f t="shared" si="26"/>
        <v>1.4468739435939071E-2</v>
      </c>
    </row>
    <row r="564" spans="1:10" ht="15" customHeight="1" x14ac:dyDescent="0.25">
      <c r="A564" s="39" t="s">
        <v>1084</v>
      </c>
      <c r="B564" s="38" t="s">
        <v>1108</v>
      </c>
      <c r="C564" s="39" t="s">
        <v>1109</v>
      </c>
      <c r="E564" s="35">
        <v>39581</v>
      </c>
      <c r="F564" s="35">
        <v>36947</v>
      </c>
      <c r="H564" s="36">
        <f t="shared" si="24"/>
        <v>2634</v>
      </c>
      <c r="I564" s="37">
        <f t="shared" si="25"/>
        <v>7.1291309172598585E-2</v>
      </c>
      <c r="J564" s="37">
        <f t="shared" si="26"/>
        <v>6.9102414783475119E-3</v>
      </c>
    </row>
    <row r="565" spans="1:10" ht="15" customHeight="1" x14ac:dyDescent="0.25">
      <c r="A565" s="39" t="s">
        <v>1084</v>
      </c>
      <c r="B565" s="38" t="s">
        <v>1110</v>
      </c>
      <c r="C565" s="39" t="s">
        <v>1111</v>
      </c>
      <c r="E565" s="35">
        <v>23805</v>
      </c>
      <c r="F565" s="35">
        <v>21383</v>
      </c>
      <c r="H565" s="36">
        <f t="shared" si="24"/>
        <v>2422</v>
      </c>
      <c r="I565" s="37">
        <f t="shared" si="25"/>
        <v>0.11326754898751344</v>
      </c>
      <c r="J565" s="37">
        <f t="shared" si="26"/>
        <v>1.0787715167250855E-2</v>
      </c>
    </row>
    <row r="566" spans="1:10" ht="15" customHeight="1" x14ac:dyDescent="0.25">
      <c r="A566" s="39" t="s">
        <v>1084</v>
      </c>
      <c r="B566" s="38" t="s">
        <v>1112</v>
      </c>
      <c r="C566" s="39" t="s">
        <v>1113</v>
      </c>
      <c r="E566" s="35">
        <v>17964</v>
      </c>
      <c r="F566" s="35">
        <v>16132</v>
      </c>
      <c r="H566" s="36">
        <f t="shared" si="24"/>
        <v>1832</v>
      </c>
      <c r="I566" s="37">
        <f t="shared" si="25"/>
        <v>0.11356310438879247</v>
      </c>
      <c r="J566" s="37">
        <f t="shared" si="26"/>
        <v>1.0814546820135273E-2</v>
      </c>
    </row>
    <row r="567" spans="1:10" ht="15" customHeight="1" x14ac:dyDescent="0.25">
      <c r="A567" s="39" t="s">
        <v>1084</v>
      </c>
      <c r="B567" s="38" t="s">
        <v>1114</v>
      </c>
      <c r="C567" s="39" t="s">
        <v>1115</v>
      </c>
      <c r="E567" s="35">
        <v>10980</v>
      </c>
      <c r="F567" s="35">
        <v>10320</v>
      </c>
      <c r="H567" s="36">
        <f t="shared" si="24"/>
        <v>660</v>
      </c>
      <c r="I567" s="37">
        <f t="shared" si="25"/>
        <v>6.3953488372093026E-2</v>
      </c>
      <c r="J567" s="37">
        <f t="shared" si="26"/>
        <v>6.2184222092287467E-3</v>
      </c>
    </row>
    <row r="568" spans="1:10" ht="15" customHeight="1" x14ac:dyDescent="0.25">
      <c r="A568" s="39" t="s">
        <v>1084</v>
      </c>
      <c r="B568" s="38" t="s">
        <v>1116</v>
      </c>
      <c r="C568" s="39" t="s">
        <v>1117</v>
      </c>
      <c r="E568" s="35">
        <v>18760</v>
      </c>
      <c r="F568" s="35">
        <v>17420</v>
      </c>
      <c r="H568" s="36">
        <f t="shared" si="24"/>
        <v>1340</v>
      </c>
      <c r="I568" s="37">
        <f t="shared" si="25"/>
        <v>7.6923076923076927E-2</v>
      </c>
      <c r="J568" s="37">
        <f t="shared" si="26"/>
        <v>7.4383251323097976E-3</v>
      </c>
    </row>
    <row r="569" spans="1:10" ht="15" customHeight="1" x14ac:dyDescent="0.25">
      <c r="A569" s="39" t="s">
        <v>1084</v>
      </c>
      <c r="B569" s="38" t="s">
        <v>1118</v>
      </c>
      <c r="C569" s="39" t="s">
        <v>273</v>
      </c>
      <c r="E569" s="35">
        <v>13626</v>
      </c>
      <c r="F569" s="35">
        <v>12486</v>
      </c>
      <c r="H569" s="36">
        <f t="shared" si="24"/>
        <v>1140</v>
      </c>
      <c r="I569" s="37">
        <f t="shared" si="25"/>
        <v>9.1302258529553093E-2</v>
      </c>
      <c r="J569" s="37">
        <f t="shared" si="26"/>
        <v>8.7754520612399745E-3</v>
      </c>
    </row>
    <row r="570" spans="1:10" ht="15" customHeight="1" x14ac:dyDescent="0.25">
      <c r="A570" s="39" t="s">
        <v>1084</v>
      </c>
      <c r="B570" s="38" t="s">
        <v>1119</v>
      </c>
      <c r="C570" s="39" t="s">
        <v>1120</v>
      </c>
      <c r="E570" s="35">
        <v>16582</v>
      </c>
      <c r="F570" s="35">
        <v>15224</v>
      </c>
      <c r="H570" s="36">
        <f t="shared" si="24"/>
        <v>1358</v>
      </c>
      <c r="I570" s="37">
        <f t="shared" si="25"/>
        <v>8.9201261166579088E-2</v>
      </c>
      <c r="J570" s="37">
        <f t="shared" si="26"/>
        <v>8.5810720935994844E-3</v>
      </c>
    </row>
    <row r="571" spans="1:10" ht="15" customHeight="1" x14ac:dyDescent="0.25">
      <c r="A571" s="39" t="s">
        <v>1084</v>
      </c>
      <c r="B571" s="38" t="s">
        <v>1121</v>
      </c>
      <c r="C571" s="39" t="s">
        <v>594</v>
      </c>
      <c r="E571" s="35">
        <v>48674</v>
      </c>
      <c r="F571" s="35">
        <v>44693</v>
      </c>
      <c r="H571" s="36">
        <f t="shared" si="24"/>
        <v>3981</v>
      </c>
      <c r="I571" s="37">
        <f t="shared" si="25"/>
        <v>8.9074351688183825E-2</v>
      </c>
      <c r="J571" s="37">
        <f t="shared" si="26"/>
        <v>8.5693198845189222E-3</v>
      </c>
    </row>
    <row r="572" spans="1:10" ht="15" customHeight="1" x14ac:dyDescent="0.25">
      <c r="A572" s="39" t="s">
        <v>1084</v>
      </c>
      <c r="B572" s="38" t="s">
        <v>1122</v>
      </c>
      <c r="C572" s="39" t="s">
        <v>1123</v>
      </c>
      <c r="E572" s="35">
        <v>22351</v>
      </c>
      <c r="F572" s="35">
        <v>21217</v>
      </c>
      <c r="H572" s="36">
        <f t="shared" si="24"/>
        <v>1134</v>
      </c>
      <c r="I572" s="37">
        <f t="shared" si="25"/>
        <v>5.3447707027383703E-2</v>
      </c>
      <c r="J572" s="37">
        <f t="shared" si="26"/>
        <v>5.220410670983E-3</v>
      </c>
    </row>
    <row r="573" spans="1:10" ht="15" customHeight="1" x14ac:dyDescent="0.25">
      <c r="A573" s="39" t="s">
        <v>1084</v>
      </c>
      <c r="B573" s="38" t="s">
        <v>1124</v>
      </c>
      <c r="C573" s="39" t="s">
        <v>1125</v>
      </c>
      <c r="E573" s="35">
        <v>1210</v>
      </c>
      <c r="F573" s="35">
        <v>1216</v>
      </c>
      <c r="H573" s="36">
        <f t="shared" si="24"/>
        <v>-6</v>
      </c>
      <c r="I573" s="37">
        <f t="shared" si="25"/>
        <v>-4.9342105263157892E-3</v>
      </c>
      <c r="J573" s="37">
        <f t="shared" si="26"/>
        <v>-4.945200781520942E-4</v>
      </c>
    </row>
    <row r="574" spans="1:10" ht="15" customHeight="1" x14ac:dyDescent="0.25">
      <c r="A574" s="39" t="s">
        <v>1126</v>
      </c>
      <c r="B574" s="38"/>
      <c r="C574" s="26" t="s">
        <v>1127</v>
      </c>
      <c r="E574" s="35">
        <v>87819</v>
      </c>
      <c r="F574" s="35">
        <v>83084</v>
      </c>
      <c r="H574" s="36">
        <f t="shared" si="24"/>
        <v>4735</v>
      </c>
      <c r="I574" s="37">
        <f t="shared" si="25"/>
        <v>5.6990515622743244E-2</v>
      </c>
      <c r="J574" s="37">
        <f t="shared" si="26"/>
        <v>5.5579618700658528E-3</v>
      </c>
    </row>
    <row r="575" spans="1:10" ht="15" customHeight="1" x14ac:dyDescent="0.25">
      <c r="A575" s="39" t="s">
        <v>1126</v>
      </c>
      <c r="B575" s="38" t="s">
        <v>1128</v>
      </c>
      <c r="C575" s="39" t="s">
        <v>1129</v>
      </c>
      <c r="E575" s="35">
        <v>4417</v>
      </c>
      <c r="F575" s="35">
        <v>3525</v>
      </c>
      <c r="H575" s="36">
        <f t="shared" si="24"/>
        <v>892</v>
      </c>
      <c r="I575" s="37">
        <f t="shared" si="25"/>
        <v>0.25304964539007091</v>
      </c>
      <c r="J575" s="37">
        <f t="shared" si="26"/>
        <v>2.281438598785468E-2</v>
      </c>
    </row>
    <row r="576" spans="1:10" ht="15" customHeight="1" x14ac:dyDescent="0.25">
      <c r="A576" s="39" t="s">
        <v>1126</v>
      </c>
      <c r="B576" s="38" t="s">
        <v>1130</v>
      </c>
      <c r="C576" s="39" t="s">
        <v>1131</v>
      </c>
      <c r="E576" s="35">
        <v>1886</v>
      </c>
      <c r="F576" s="35">
        <v>1831</v>
      </c>
      <c r="H576" s="36">
        <f t="shared" si="24"/>
        <v>55</v>
      </c>
      <c r="I576" s="37">
        <f t="shared" si="25"/>
        <v>3.0038230475150193E-2</v>
      </c>
      <c r="J576" s="37">
        <f t="shared" si="26"/>
        <v>2.9639757676542811E-3</v>
      </c>
    </row>
    <row r="577" spans="1:10" ht="15" customHeight="1" x14ac:dyDescent="0.25">
      <c r="A577" s="39" t="s">
        <v>1126</v>
      </c>
      <c r="B577" s="38" t="s">
        <v>1132</v>
      </c>
      <c r="C577" s="39" t="s">
        <v>1133</v>
      </c>
      <c r="E577" s="35">
        <v>1983</v>
      </c>
      <c r="F577" s="35">
        <v>2002</v>
      </c>
      <c r="H577" s="36">
        <f t="shared" si="24"/>
        <v>-19</v>
      </c>
      <c r="I577" s="37">
        <f t="shared" si="25"/>
        <v>-9.4905094905094901E-3</v>
      </c>
      <c r="J577" s="37">
        <f t="shared" si="26"/>
        <v>-9.5312861962315587E-4</v>
      </c>
    </row>
    <row r="578" spans="1:10" ht="15" customHeight="1" x14ac:dyDescent="0.25">
      <c r="A578" s="39" t="s">
        <v>1126</v>
      </c>
      <c r="B578" s="38" t="s">
        <v>1134</v>
      </c>
      <c r="C578" s="39" t="s">
        <v>1135</v>
      </c>
      <c r="E578" s="35">
        <v>4669</v>
      </c>
      <c r="F578" s="35">
        <v>4541</v>
      </c>
      <c r="H578" s="36">
        <f t="shared" si="24"/>
        <v>128</v>
      </c>
      <c r="I578" s="37">
        <f t="shared" si="25"/>
        <v>2.8187623871393966E-2</v>
      </c>
      <c r="J578" s="37">
        <f t="shared" si="26"/>
        <v>2.7836335202944262E-3</v>
      </c>
    </row>
    <row r="579" spans="1:10" ht="15" customHeight="1" x14ac:dyDescent="0.25">
      <c r="A579" s="39" t="s">
        <v>1126</v>
      </c>
      <c r="B579" s="38" t="s">
        <v>1136</v>
      </c>
      <c r="C579" s="39" t="s">
        <v>481</v>
      </c>
      <c r="E579" s="35">
        <v>2406</v>
      </c>
      <c r="F579" s="35">
        <v>2385</v>
      </c>
      <c r="H579" s="36">
        <f t="shared" si="24"/>
        <v>21</v>
      </c>
      <c r="I579" s="37">
        <f t="shared" si="25"/>
        <v>8.8050314465408803E-3</v>
      </c>
      <c r="J579" s="37">
        <f t="shared" si="26"/>
        <v>8.7703369054525915E-4</v>
      </c>
    </row>
    <row r="580" spans="1:10" ht="15" customHeight="1" x14ac:dyDescent="0.25">
      <c r="A580" s="39" t="s">
        <v>1126</v>
      </c>
      <c r="B580" s="38" t="s">
        <v>1137</v>
      </c>
      <c r="C580" s="39" t="s">
        <v>1138</v>
      </c>
      <c r="E580" s="35">
        <v>1763</v>
      </c>
      <c r="F580" s="35">
        <v>1748</v>
      </c>
      <c r="H580" s="36">
        <f t="shared" si="24"/>
        <v>15</v>
      </c>
      <c r="I580" s="37">
        <f t="shared" si="25"/>
        <v>8.5812356979405036E-3</v>
      </c>
      <c r="J580" s="37">
        <f t="shared" si="26"/>
        <v>8.5482777541900923E-4</v>
      </c>
    </row>
    <row r="581" spans="1:10" ht="15" customHeight="1" x14ac:dyDescent="0.25">
      <c r="A581" s="39" t="s">
        <v>1126</v>
      </c>
      <c r="B581" s="38" t="s">
        <v>1139</v>
      </c>
      <c r="C581" s="39" t="s">
        <v>408</v>
      </c>
      <c r="E581" s="35">
        <v>4165</v>
      </c>
      <c r="F581" s="35">
        <v>3826</v>
      </c>
      <c r="H581" s="36">
        <f t="shared" si="24"/>
        <v>339</v>
      </c>
      <c r="I581" s="37">
        <f t="shared" si="25"/>
        <v>8.8604286461055934E-2</v>
      </c>
      <c r="J581" s="37">
        <f t="shared" si="26"/>
        <v>8.525779654841692E-3</v>
      </c>
    </row>
    <row r="582" spans="1:10" ht="15" customHeight="1" x14ac:dyDescent="0.25">
      <c r="A582" s="39" t="s">
        <v>1126</v>
      </c>
      <c r="B582" s="38" t="s">
        <v>1140</v>
      </c>
      <c r="C582" s="39" t="s">
        <v>1141</v>
      </c>
      <c r="E582" s="35">
        <v>8129</v>
      </c>
      <c r="F582" s="35">
        <v>7747</v>
      </c>
      <c r="H582" s="36">
        <f t="shared" si="24"/>
        <v>382</v>
      </c>
      <c r="I582" s="37">
        <f t="shared" si="25"/>
        <v>4.9309410094230025E-2</v>
      </c>
      <c r="J582" s="37">
        <f t="shared" si="26"/>
        <v>4.8248264827521758E-3</v>
      </c>
    </row>
    <row r="583" spans="1:10" ht="15" customHeight="1" x14ac:dyDescent="0.25">
      <c r="A583" s="39" t="s">
        <v>1126</v>
      </c>
      <c r="B583" s="38" t="s">
        <v>1142</v>
      </c>
      <c r="C583" s="39" t="s">
        <v>1143</v>
      </c>
      <c r="E583" s="35">
        <v>1296</v>
      </c>
      <c r="F583" s="35">
        <v>1275</v>
      </c>
      <c r="H583" s="36">
        <f t="shared" si="24"/>
        <v>21</v>
      </c>
      <c r="I583" s="37">
        <f t="shared" si="25"/>
        <v>1.6470588235294119E-2</v>
      </c>
      <c r="J583" s="37">
        <f t="shared" si="26"/>
        <v>1.6349770518873097E-3</v>
      </c>
    </row>
    <row r="584" spans="1:10" ht="15" customHeight="1" x14ac:dyDescent="0.25">
      <c r="A584" s="39" t="s">
        <v>1126</v>
      </c>
      <c r="B584" s="38" t="s">
        <v>1144</v>
      </c>
      <c r="C584" s="39" t="s">
        <v>1145</v>
      </c>
      <c r="E584" s="35">
        <v>2043</v>
      </c>
      <c r="F584" s="35">
        <v>2108</v>
      </c>
      <c r="H584" s="36">
        <f t="shared" si="24"/>
        <v>-65</v>
      </c>
      <c r="I584" s="37">
        <f t="shared" si="25"/>
        <v>-3.0834914611005692E-2</v>
      </c>
      <c r="J584" s="37">
        <f t="shared" si="26"/>
        <v>-3.1271317904203455E-3</v>
      </c>
    </row>
    <row r="585" spans="1:10" ht="15" customHeight="1" x14ac:dyDescent="0.25">
      <c r="A585" s="39" t="s">
        <v>1126</v>
      </c>
      <c r="B585" s="38" t="s">
        <v>1146</v>
      </c>
      <c r="C585" s="39" t="s">
        <v>1147</v>
      </c>
      <c r="E585" s="35">
        <v>1522</v>
      </c>
      <c r="F585" s="35">
        <v>1511</v>
      </c>
      <c r="H585" s="36">
        <f t="shared" si="24"/>
        <v>11</v>
      </c>
      <c r="I585" s="37">
        <f t="shared" si="25"/>
        <v>7.2799470549305099E-3</v>
      </c>
      <c r="J585" s="37">
        <f t="shared" si="26"/>
        <v>7.2562075034254825E-4</v>
      </c>
    </row>
    <row r="586" spans="1:10" ht="15" customHeight="1" x14ac:dyDescent="0.25">
      <c r="A586" s="39" t="s">
        <v>1126</v>
      </c>
      <c r="B586" s="38" t="s">
        <v>1148</v>
      </c>
      <c r="C586" s="39" t="s">
        <v>1149</v>
      </c>
      <c r="E586" s="35">
        <v>4511</v>
      </c>
      <c r="F586" s="35">
        <v>4338</v>
      </c>
      <c r="H586" s="36">
        <f t="shared" si="24"/>
        <v>173</v>
      </c>
      <c r="I586" s="37">
        <f t="shared" si="25"/>
        <v>3.9880129091747346E-2</v>
      </c>
      <c r="J586" s="37">
        <f t="shared" si="26"/>
        <v>3.9182007583606904E-3</v>
      </c>
    </row>
    <row r="587" spans="1:10" ht="15" customHeight="1" x14ac:dyDescent="0.25">
      <c r="A587" s="39" t="s">
        <v>1126</v>
      </c>
      <c r="B587" s="38" t="s">
        <v>1150</v>
      </c>
      <c r="C587" s="39" t="s">
        <v>1151</v>
      </c>
      <c r="E587" s="35">
        <v>2393</v>
      </c>
      <c r="F587" s="35">
        <v>2342</v>
      </c>
      <c r="H587" s="36">
        <f t="shared" si="24"/>
        <v>51</v>
      </c>
      <c r="I587" s="37">
        <f t="shared" si="25"/>
        <v>2.1776259607173356E-2</v>
      </c>
      <c r="J587" s="37">
        <f t="shared" si="26"/>
        <v>2.1565764481732419E-3</v>
      </c>
    </row>
    <row r="588" spans="1:10" ht="15" customHeight="1" x14ac:dyDescent="0.25">
      <c r="A588" s="39" t="s">
        <v>1126</v>
      </c>
      <c r="B588" s="38" t="s">
        <v>1152</v>
      </c>
      <c r="C588" s="39" t="s">
        <v>1153</v>
      </c>
      <c r="E588" s="35">
        <v>2176</v>
      </c>
      <c r="F588" s="35">
        <v>2228</v>
      </c>
      <c r="H588" s="36">
        <f t="shared" ref="H588:H596" si="27">E588-F588</f>
        <v>-52</v>
      </c>
      <c r="I588" s="37">
        <f t="shared" ref="I588:I596" si="28">H588/F588</f>
        <v>-2.333931777378815E-2</v>
      </c>
      <c r="J588" s="37">
        <f t="shared" ref="J588:J596" si="29">(E588/F588)^(1/10)-1</f>
        <v>-2.358812925361109E-3</v>
      </c>
    </row>
    <row r="589" spans="1:10" ht="15" customHeight="1" x14ac:dyDescent="0.25">
      <c r="A589" s="39" t="s">
        <v>1126</v>
      </c>
      <c r="B589" s="38" t="s">
        <v>1154</v>
      </c>
      <c r="C589" s="39" t="s">
        <v>1155</v>
      </c>
      <c r="E589" s="35">
        <v>7141</v>
      </c>
      <c r="F589" s="35">
        <v>6162</v>
      </c>
      <c r="H589" s="36">
        <f t="shared" si="27"/>
        <v>979</v>
      </c>
      <c r="I589" s="37">
        <f t="shared" si="28"/>
        <v>0.15887698799091204</v>
      </c>
      <c r="J589" s="37">
        <f t="shared" si="29"/>
        <v>1.4854388137416796E-2</v>
      </c>
    </row>
    <row r="590" spans="1:10" ht="15" customHeight="1" x14ac:dyDescent="0.25">
      <c r="A590" s="39" t="s">
        <v>1126</v>
      </c>
      <c r="B590" s="38" t="s">
        <v>1156</v>
      </c>
      <c r="C590" s="39" t="s">
        <v>241</v>
      </c>
      <c r="E590" s="35">
        <v>6284</v>
      </c>
      <c r="F590" s="35">
        <v>5959</v>
      </c>
      <c r="H590" s="36">
        <f t="shared" si="27"/>
        <v>325</v>
      </c>
      <c r="I590" s="37">
        <f t="shared" si="28"/>
        <v>5.4539352240308779E-2</v>
      </c>
      <c r="J590" s="37">
        <f t="shared" si="29"/>
        <v>5.3245290498602493E-3</v>
      </c>
    </row>
    <row r="591" spans="1:10" ht="15" customHeight="1" x14ac:dyDescent="0.25">
      <c r="A591" s="39" t="s">
        <v>1126</v>
      </c>
      <c r="B591" s="38" t="s">
        <v>1157</v>
      </c>
      <c r="C591" s="39" t="s">
        <v>1158</v>
      </c>
      <c r="E591" s="35">
        <v>1922</v>
      </c>
      <c r="F591" s="35">
        <v>1910</v>
      </c>
      <c r="H591" s="36">
        <f t="shared" si="27"/>
        <v>12</v>
      </c>
      <c r="I591" s="37">
        <f t="shared" si="28"/>
        <v>6.2827225130890054E-3</v>
      </c>
      <c r="J591" s="37">
        <f t="shared" si="29"/>
        <v>6.2650302004296776E-4</v>
      </c>
    </row>
    <row r="592" spans="1:10" ht="15" customHeight="1" x14ac:dyDescent="0.25">
      <c r="A592" s="39" t="s">
        <v>1126</v>
      </c>
      <c r="B592" s="38" t="s">
        <v>1159</v>
      </c>
      <c r="C592" s="39" t="s">
        <v>1160</v>
      </c>
      <c r="E592" s="35">
        <v>11423</v>
      </c>
      <c r="F592" s="35">
        <v>11096</v>
      </c>
      <c r="H592" s="36">
        <f t="shared" si="27"/>
        <v>327</v>
      </c>
      <c r="I592" s="37">
        <f t="shared" si="28"/>
        <v>2.9470079307858686E-2</v>
      </c>
      <c r="J592" s="37">
        <f t="shared" si="29"/>
        <v>2.9086402833808922E-3</v>
      </c>
    </row>
    <row r="593" spans="1:10" ht="15" customHeight="1" x14ac:dyDescent="0.25">
      <c r="A593" s="39" t="s">
        <v>1126</v>
      </c>
      <c r="B593" s="38" t="s">
        <v>1161</v>
      </c>
      <c r="C593" s="39" t="s">
        <v>1162</v>
      </c>
      <c r="E593" s="35">
        <v>2653</v>
      </c>
      <c r="F593" s="35">
        <v>2584</v>
      </c>
      <c r="H593" s="36">
        <f t="shared" si="27"/>
        <v>69</v>
      </c>
      <c r="I593" s="37">
        <f t="shared" si="28"/>
        <v>2.6702786377708978E-2</v>
      </c>
      <c r="J593" s="37">
        <f t="shared" si="29"/>
        <v>2.638724244076851E-3</v>
      </c>
    </row>
    <row r="594" spans="1:10" ht="15" customHeight="1" x14ac:dyDescent="0.25">
      <c r="A594" s="39" t="s">
        <v>1126</v>
      </c>
      <c r="B594" s="38" t="s">
        <v>1163</v>
      </c>
      <c r="C594" s="39" t="s">
        <v>1164</v>
      </c>
      <c r="E594" s="35">
        <v>5778</v>
      </c>
      <c r="F594" s="35">
        <v>4914</v>
      </c>
      <c r="H594" s="36">
        <f t="shared" si="27"/>
        <v>864</v>
      </c>
      <c r="I594" s="37">
        <f t="shared" si="28"/>
        <v>0.17582417582417584</v>
      </c>
      <c r="J594" s="37">
        <f t="shared" si="29"/>
        <v>1.6328814173001138E-2</v>
      </c>
    </row>
    <row r="595" spans="1:10" ht="15" customHeight="1" x14ac:dyDescent="0.25">
      <c r="A595" s="39" t="s">
        <v>1126</v>
      </c>
      <c r="B595" s="38" t="s">
        <v>1165</v>
      </c>
      <c r="C595" s="39" t="s">
        <v>195</v>
      </c>
      <c r="E595" s="35">
        <v>5225</v>
      </c>
      <c r="F595" s="35">
        <v>4999</v>
      </c>
      <c r="H595" s="36">
        <f t="shared" si="27"/>
        <v>226</v>
      </c>
      <c r="I595" s="37">
        <f t="shared" si="28"/>
        <v>4.5209041808361675E-2</v>
      </c>
      <c r="J595" s="37">
        <f t="shared" si="29"/>
        <v>4.4314806398444428E-3</v>
      </c>
    </row>
    <row r="596" spans="1:10" ht="15" customHeight="1" x14ac:dyDescent="0.25">
      <c r="A596" s="41" t="s">
        <v>1126</v>
      </c>
      <c r="B596" s="42" t="s">
        <v>1166</v>
      </c>
      <c r="C596" s="41" t="s">
        <v>1167</v>
      </c>
      <c r="D596" s="43"/>
      <c r="E596" s="44">
        <v>4034</v>
      </c>
      <c r="F596" s="44">
        <v>4053</v>
      </c>
      <c r="G596" s="43"/>
      <c r="H596" s="45">
        <f t="shared" si="27"/>
        <v>-19</v>
      </c>
      <c r="I596" s="46">
        <f t="shared" si="28"/>
        <v>-4.6878855169010612E-3</v>
      </c>
      <c r="J596" s="46">
        <f t="shared" si="29"/>
        <v>-4.6978043001755232E-4</v>
      </c>
    </row>
    <row r="597" spans="1:10" ht="15" customHeight="1" x14ac:dyDescent="0.25">
      <c r="I597" s="37"/>
    </row>
    <row r="598" spans="1:10" ht="15" customHeight="1" x14ac:dyDescent="0.25">
      <c r="A598" s="2" t="s">
        <v>1192</v>
      </c>
      <c r="I598" s="37"/>
    </row>
    <row r="599" spans="1:10" ht="15" customHeight="1" x14ac:dyDescent="0.25">
      <c r="A599" s="2"/>
      <c r="F599" s="47"/>
      <c r="I599" s="37"/>
    </row>
    <row r="600" spans="1:10" ht="15" customHeight="1" x14ac:dyDescent="0.25">
      <c r="A600" s="48" t="s">
        <v>1193</v>
      </c>
      <c r="I600" s="37"/>
    </row>
    <row r="601" spans="1:10" ht="15" customHeight="1" x14ac:dyDescent="0.25">
      <c r="A601" s="48" t="s">
        <v>1194</v>
      </c>
      <c r="I601" s="37"/>
    </row>
    <row r="602" spans="1:10" ht="15" customHeight="1" x14ac:dyDescent="0.25">
      <c r="A602" s="2"/>
      <c r="I602" s="37"/>
    </row>
    <row r="603" spans="1:10" ht="15" customHeight="1" x14ac:dyDescent="0.25">
      <c r="A603" s="2" t="s">
        <v>1195</v>
      </c>
      <c r="I603" s="37"/>
    </row>
    <row r="604" spans="1:10" ht="15" customHeight="1" x14ac:dyDescent="0.25">
      <c r="A604" s="2" t="s">
        <v>1168</v>
      </c>
      <c r="I604" s="37"/>
    </row>
    <row r="605" spans="1:10" ht="15" customHeight="1" x14ac:dyDescent="0.25">
      <c r="I605" s="37"/>
    </row>
    <row r="606" spans="1:10" ht="15" customHeight="1" x14ac:dyDescent="0.25">
      <c r="A606" s="39"/>
      <c r="I606" s="37"/>
    </row>
    <row r="607" spans="1:10" ht="15" customHeight="1" x14ac:dyDescent="0.25">
      <c r="A607" s="39"/>
      <c r="I607" s="37"/>
    </row>
    <row r="608" spans="1:10" ht="15" customHeight="1" x14ac:dyDescent="0.25">
      <c r="I608" s="37"/>
    </row>
    <row r="609" spans="9:9" ht="15" customHeight="1" x14ac:dyDescent="0.25">
      <c r="I609" s="37"/>
    </row>
    <row r="610" spans="9:9" ht="15" customHeight="1" x14ac:dyDescent="0.25">
      <c r="I610" s="37"/>
    </row>
    <row r="611" spans="9:9" ht="15" customHeight="1" x14ac:dyDescent="0.25">
      <c r="I611" s="37"/>
    </row>
    <row r="612" spans="9:9" ht="15" customHeight="1" x14ac:dyDescent="0.25">
      <c r="I612" s="37"/>
    </row>
    <row r="613" spans="9:9" ht="15" customHeight="1" x14ac:dyDescent="0.25">
      <c r="I613" s="37"/>
    </row>
    <row r="614" spans="9:9" ht="15" customHeight="1" x14ac:dyDescent="0.25">
      <c r="I614" s="37"/>
    </row>
    <row r="615" spans="9:9" ht="15" customHeight="1" x14ac:dyDescent="0.25">
      <c r="I615" s="37"/>
    </row>
    <row r="616" spans="9:9" ht="15" customHeight="1" x14ac:dyDescent="0.25">
      <c r="I616" s="37"/>
    </row>
  </sheetData>
  <mergeCells count="7">
    <mergeCell ref="A4:A7"/>
    <mergeCell ref="E4:F4"/>
    <mergeCell ref="H4:J4"/>
    <mergeCell ref="B6:B7"/>
    <mergeCell ref="C6:C7"/>
    <mergeCell ref="H6:H7"/>
    <mergeCell ref="I6:I7"/>
  </mergeCells>
  <pageMargins left="0" right="0" top="0.25" bottom="0.25" header="0.5" footer="0.5"/>
  <pageSetup scale="98" fitToHeight="27" orientation="portrait" horizontalDpi="96" verticalDpi="96" r:id="rId1"/>
  <headerFooter alignWithMargins="0"/>
  <rowBreaks count="19" manualBreakCount="19">
    <brk id="34" max="16383" man="1"/>
    <brk id="105" max="16383" man="1"/>
    <brk id="146" max="16383" man="1"/>
    <brk id="184" max="16383" man="1"/>
    <brk id="201" max="16383" man="1"/>
    <brk id="216" max="16383" man="1"/>
    <brk id="239" max="16383" man="1"/>
    <brk id="264" max="16383" man="1"/>
    <brk id="277" max="16383" man="1"/>
    <brk id="304" max="16383" man="1"/>
    <brk id="317" max="16383" man="1"/>
    <brk id="343" max="16383" man="1"/>
    <brk id="437" max="16383" man="1"/>
    <brk id="471" max="16383" man="1"/>
    <brk id="488" max="16383" man="1"/>
    <brk id="504" max="16383" man="1"/>
    <brk id="526" max="16383" man="1"/>
    <brk id="551" max="16383" man="1"/>
    <brk id="57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03DDF-2A89-4511-8F03-7BC95550C09E}">
  <dimension ref="A1:K616"/>
  <sheetViews>
    <sheetView zoomScale="96" zoomScaleNormal="113" workbookViewId="0"/>
  </sheetViews>
  <sheetFormatPr defaultColWidth="11" defaultRowHeight="15" customHeight="1" x14ac:dyDescent="0.25"/>
  <cols>
    <col min="1" max="1" width="9.33203125" style="13" customWidth="1"/>
    <col min="2" max="2" width="11" style="13"/>
    <col min="3" max="3" width="29.33203125" style="13" customWidth="1"/>
    <col min="4" max="4" width="3.6640625" style="13" customWidth="1"/>
    <col min="5" max="6" width="11" style="13"/>
    <col min="7" max="7" width="3" style="13" customWidth="1"/>
    <col min="8" max="8" width="10" style="14" customWidth="1"/>
    <col min="9" max="9" width="9.6640625" style="13" customWidth="1"/>
    <col min="10" max="10" width="9.5546875" style="15" customWidth="1"/>
    <col min="11" max="11" width="5.33203125" style="13" customWidth="1"/>
    <col min="12" max="16384" width="11" style="13"/>
  </cols>
  <sheetData>
    <row r="1" spans="1:11" ht="15" customHeight="1" x14ac:dyDescent="0.3">
      <c r="A1" s="1" t="s">
        <v>1202</v>
      </c>
      <c r="B1" s="12"/>
    </row>
    <row r="2" spans="1:11" ht="15" customHeight="1" x14ac:dyDescent="0.25">
      <c r="A2" s="11" t="s">
        <v>1</v>
      </c>
      <c r="B2" s="12"/>
    </row>
    <row r="3" spans="1:11" ht="1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6"/>
    </row>
    <row r="4" spans="1:11" ht="15" customHeight="1" x14ac:dyDescent="0.25">
      <c r="A4" s="53" t="s">
        <v>1189</v>
      </c>
      <c r="B4" s="3"/>
      <c r="C4" s="3"/>
      <c r="D4" s="3"/>
      <c r="E4" s="55" t="s">
        <v>1203</v>
      </c>
      <c r="F4" s="55"/>
      <c r="G4" s="4"/>
      <c r="H4" s="55" t="s">
        <v>2</v>
      </c>
      <c r="I4" s="55"/>
      <c r="J4" s="55"/>
    </row>
    <row r="5" spans="1:11" ht="15" customHeight="1" x14ac:dyDescent="0.25">
      <c r="A5" s="53"/>
      <c r="B5" s="3"/>
      <c r="C5" s="3"/>
      <c r="D5" s="3"/>
      <c r="E5" s="3"/>
      <c r="F5" s="3"/>
      <c r="G5" s="3"/>
      <c r="H5" s="5"/>
      <c r="I5" s="3"/>
      <c r="J5" s="49" t="s">
        <v>3</v>
      </c>
    </row>
    <row r="6" spans="1:11" ht="15" customHeight="1" x14ac:dyDescent="0.25">
      <c r="A6" s="53"/>
      <c r="B6" s="53" t="s">
        <v>1190</v>
      </c>
      <c r="C6" s="56" t="s">
        <v>4</v>
      </c>
      <c r="D6" s="6"/>
      <c r="E6" s="7" t="s">
        <v>5</v>
      </c>
      <c r="F6" s="7" t="s">
        <v>5</v>
      </c>
      <c r="G6" s="6"/>
      <c r="H6" s="58" t="s">
        <v>6</v>
      </c>
      <c r="I6" s="56" t="s">
        <v>7</v>
      </c>
      <c r="J6" s="50" t="s">
        <v>8</v>
      </c>
    </row>
    <row r="7" spans="1:11" ht="15" customHeight="1" x14ac:dyDescent="0.25">
      <c r="A7" s="54"/>
      <c r="B7" s="54"/>
      <c r="C7" s="57"/>
      <c r="D7" s="8"/>
      <c r="E7" s="9" t="s">
        <v>9</v>
      </c>
      <c r="F7" s="9" t="s">
        <v>10</v>
      </c>
      <c r="G7" s="10"/>
      <c r="H7" s="55"/>
      <c r="I7" s="57"/>
      <c r="J7" s="51" t="s">
        <v>11</v>
      </c>
    </row>
    <row r="8" spans="1:11" ht="15" customHeight="1" x14ac:dyDescent="0.25">
      <c r="A8" s="17"/>
      <c r="B8" s="17"/>
      <c r="C8" s="18"/>
      <c r="D8" s="19"/>
      <c r="E8" s="20"/>
      <c r="F8" s="20"/>
      <c r="G8" s="21"/>
      <c r="H8" s="22"/>
      <c r="I8" s="23"/>
      <c r="J8" s="24"/>
    </row>
    <row r="9" spans="1:11" ht="15" customHeight="1" x14ac:dyDescent="0.25">
      <c r="A9" s="25" t="s">
        <v>12</v>
      </c>
      <c r="B9" s="17"/>
      <c r="C9" s="26" t="s">
        <v>13</v>
      </c>
      <c r="D9" s="19"/>
      <c r="E9" s="27">
        <v>2007684</v>
      </c>
      <c r="F9" s="27">
        <v>2065214</v>
      </c>
      <c r="G9" s="21"/>
      <c r="H9" s="28">
        <f>E9-F9</f>
        <v>-57530</v>
      </c>
      <c r="I9" s="29">
        <f>H9/F9</f>
        <v>-2.7856677322543814E-2</v>
      </c>
      <c r="J9" s="29">
        <f>(E9/F9)^(1/10)-1</f>
        <v>-2.8212162762873971E-3</v>
      </c>
    </row>
    <row r="10" spans="1:11" ht="15" customHeight="1" x14ac:dyDescent="0.25">
      <c r="A10" s="30"/>
      <c r="B10" s="30"/>
      <c r="C10" s="31"/>
      <c r="E10" s="30"/>
      <c r="F10" s="30"/>
      <c r="G10" s="30"/>
      <c r="H10" s="32"/>
      <c r="I10" s="33"/>
      <c r="J10" s="34"/>
    </row>
    <row r="11" spans="1:11" ht="15" customHeight="1" x14ac:dyDescent="0.25">
      <c r="A11" s="25" t="s">
        <v>14</v>
      </c>
      <c r="C11" s="26" t="s">
        <v>15</v>
      </c>
      <c r="E11" s="35">
        <v>56541</v>
      </c>
      <c r="F11" s="35">
        <v>63888</v>
      </c>
      <c r="H11" s="36">
        <f>E11-F11</f>
        <v>-7347</v>
      </c>
      <c r="I11" s="37">
        <f>H11/F11</f>
        <v>-0.11499812171299775</v>
      </c>
      <c r="J11" s="37">
        <f>(E11/F11)^(1/10)-1</f>
        <v>-1.2142232049611956E-2</v>
      </c>
    </row>
    <row r="12" spans="1:11" ht="15" customHeight="1" x14ac:dyDescent="0.25">
      <c r="A12" s="25" t="s">
        <v>14</v>
      </c>
      <c r="B12" s="38" t="s">
        <v>16</v>
      </c>
      <c r="C12" s="39" t="s">
        <v>17</v>
      </c>
      <c r="D12" s="35"/>
      <c r="E12" s="35">
        <v>1709</v>
      </c>
      <c r="F12" s="35">
        <v>1752</v>
      </c>
      <c r="H12" s="36">
        <f t="shared" ref="H12:H75" si="0">E12-F12</f>
        <v>-43</v>
      </c>
      <c r="I12" s="37">
        <f t="shared" ref="I12:I75" si="1">H12/F12</f>
        <v>-2.4543378995433789E-2</v>
      </c>
      <c r="J12" s="37">
        <f t="shared" ref="J12:J75" si="2">(E12/F12)^(1/10)-1</f>
        <v>-2.4818738837183441E-3</v>
      </c>
    </row>
    <row r="13" spans="1:11" ht="15" customHeight="1" x14ac:dyDescent="0.25">
      <c r="A13" s="25" t="s">
        <v>14</v>
      </c>
      <c r="B13" s="38" t="s">
        <v>18</v>
      </c>
      <c r="C13" s="39" t="s">
        <v>19</v>
      </c>
      <c r="E13" s="35">
        <v>9042</v>
      </c>
      <c r="F13" s="35">
        <v>9717</v>
      </c>
      <c r="H13" s="36">
        <f t="shared" si="0"/>
        <v>-675</v>
      </c>
      <c r="I13" s="37">
        <f t="shared" si="1"/>
        <v>-6.9465884532263045E-2</v>
      </c>
      <c r="J13" s="37">
        <f t="shared" si="2"/>
        <v>-7.1737985768800527E-3</v>
      </c>
    </row>
    <row r="14" spans="1:11" ht="15" customHeight="1" x14ac:dyDescent="0.25">
      <c r="A14" s="25" t="s">
        <v>14</v>
      </c>
      <c r="B14" s="38" t="s">
        <v>20</v>
      </c>
      <c r="C14" s="39" t="s">
        <v>21</v>
      </c>
      <c r="E14" s="35">
        <v>902</v>
      </c>
      <c r="F14" s="35">
        <v>1549</v>
      </c>
      <c r="H14" s="36">
        <f t="shared" si="0"/>
        <v>-647</v>
      </c>
      <c r="I14" s="37">
        <f t="shared" si="1"/>
        <v>-0.41768883150419628</v>
      </c>
      <c r="J14" s="37">
        <f t="shared" si="2"/>
        <v>-5.263897859071609E-2</v>
      </c>
    </row>
    <row r="15" spans="1:11" ht="15" customHeight="1" x14ac:dyDescent="0.25">
      <c r="A15" s="25" t="s">
        <v>14</v>
      </c>
      <c r="B15" s="38" t="s">
        <v>22</v>
      </c>
      <c r="C15" s="39" t="s">
        <v>23</v>
      </c>
      <c r="D15" s="40"/>
      <c r="E15" s="35">
        <v>990</v>
      </c>
      <c r="F15" s="35">
        <v>1146</v>
      </c>
      <c r="H15" s="36">
        <f t="shared" si="0"/>
        <v>-156</v>
      </c>
      <c r="I15" s="37">
        <f t="shared" si="1"/>
        <v>-0.13612565445026178</v>
      </c>
      <c r="J15" s="37">
        <f t="shared" si="2"/>
        <v>-1.4526256351600875E-2</v>
      </c>
    </row>
    <row r="16" spans="1:11" ht="15" customHeight="1" x14ac:dyDescent="0.25">
      <c r="A16" s="25" t="s">
        <v>14</v>
      </c>
      <c r="B16" s="38" t="s">
        <v>24</v>
      </c>
      <c r="C16" s="39" t="s">
        <v>25</v>
      </c>
      <c r="E16" s="35">
        <v>1303</v>
      </c>
      <c r="F16" s="35">
        <v>1730</v>
      </c>
      <c r="H16" s="36">
        <f t="shared" si="0"/>
        <v>-427</v>
      </c>
      <c r="I16" s="37">
        <f t="shared" si="1"/>
        <v>-0.2468208092485549</v>
      </c>
      <c r="J16" s="37">
        <f t="shared" si="2"/>
        <v>-2.7947254461514581E-2</v>
      </c>
    </row>
    <row r="17" spans="1:10" ht="15" customHeight="1" x14ac:dyDescent="0.25">
      <c r="A17" s="25" t="s">
        <v>14</v>
      </c>
      <c r="B17" s="38" t="s">
        <v>26</v>
      </c>
      <c r="C17" s="39" t="s">
        <v>27</v>
      </c>
      <c r="E17" s="35">
        <v>84</v>
      </c>
      <c r="F17" s="35">
        <v>114</v>
      </c>
      <c r="H17" s="36">
        <f t="shared" si="0"/>
        <v>-30</v>
      </c>
      <c r="I17" s="37">
        <f t="shared" si="1"/>
        <v>-0.26315789473684209</v>
      </c>
      <c r="J17" s="37">
        <f t="shared" si="2"/>
        <v>-3.0076585722750071E-2</v>
      </c>
    </row>
    <row r="18" spans="1:10" ht="15" customHeight="1" x14ac:dyDescent="0.25">
      <c r="A18" s="25" t="s">
        <v>14</v>
      </c>
      <c r="B18" s="38" t="s">
        <v>28</v>
      </c>
      <c r="C18" s="39" t="s">
        <v>29</v>
      </c>
      <c r="E18" s="35">
        <v>10774</v>
      </c>
      <c r="F18" s="35">
        <v>11363</v>
      </c>
      <c r="H18" s="36">
        <f t="shared" si="0"/>
        <v>-589</v>
      </c>
      <c r="I18" s="37">
        <f t="shared" si="1"/>
        <v>-5.1834902754554255E-2</v>
      </c>
      <c r="J18" s="37">
        <f t="shared" si="2"/>
        <v>-5.3085235915315554E-3</v>
      </c>
    </row>
    <row r="19" spans="1:10" ht="15" customHeight="1" x14ac:dyDescent="0.25">
      <c r="A19" s="25" t="s">
        <v>14</v>
      </c>
      <c r="B19" s="38" t="s">
        <v>30</v>
      </c>
      <c r="C19" s="39" t="s">
        <v>31</v>
      </c>
      <c r="E19" s="35">
        <v>1027</v>
      </c>
      <c r="F19" s="35">
        <v>1056</v>
      </c>
      <c r="H19" s="36">
        <f t="shared" si="0"/>
        <v>-29</v>
      </c>
      <c r="I19" s="37">
        <f t="shared" si="1"/>
        <v>-2.7462121212121212E-2</v>
      </c>
      <c r="J19" s="37">
        <f t="shared" si="2"/>
        <v>-2.7807519605864695E-3</v>
      </c>
    </row>
    <row r="20" spans="1:10" ht="15" customHeight="1" x14ac:dyDescent="0.25">
      <c r="A20" s="25" t="s">
        <v>14</v>
      </c>
      <c r="B20" s="38" t="s">
        <v>32</v>
      </c>
      <c r="C20" s="39" t="s">
        <v>33</v>
      </c>
      <c r="E20" s="35">
        <v>329</v>
      </c>
      <c r="F20" s="35">
        <v>414</v>
      </c>
      <c r="H20" s="36">
        <f t="shared" si="0"/>
        <v>-85</v>
      </c>
      <c r="I20" s="37">
        <f t="shared" si="1"/>
        <v>-0.20531400966183574</v>
      </c>
      <c r="J20" s="37">
        <f t="shared" si="2"/>
        <v>-2.2718774406133901E-2</v>
      </c>
    </row>
    <row r="21" spans="1:10" ht="15" customHeight="1" x14ac:dyDescent="0.25">
      <c r="A21" s="25" t="s">
        <v>14</v>
      </c>
      <c r="B21" s="38" t="s">
        <v>34</v>
      </c>
      <c r="C21" s="39" t="s">
        <v>35</v>
      </c>
      <c r="E21" s="35">
        <v>347</v>
      </c>
      <c r="F21" s="35">
        <v>416</v>
      </c>
      <c r="H21" s="36">
        <f t="shared" si="0"/>
        <v>-69</v>
      </c>
      <c r="I21" s="37">
        <f t="shared" si="1"/>
        <v>-0.16586538461538461</v>
      </c>
      <c r="J21" s="37">
        <f t="shared" si="2"/>
        <v>-1.7972579627679175E-2</v>
      </c>
    </row>
    <row r="22" spans="1:10" ht="15" customHeight="1" x14ac:dyDescent="0.25">
      <c r="A22" s="25" t="s">
        <v>14</v>
      </c>
      <c r="B22" s="38" t="s">
        <v>36</v>
      </c>
      <c r="C22" s="39" t="s">
        <v>37</v>
      </c>
      <c r="E22" s="35">
        <v>6957</v>
      </c>
      <c r="F22" s="35">
        <v>7967</v>
      </c>
      <c r="H22" s="36">
        <f t="shared" si="0"/>
        <v>-1010</v>
      </c>
      <c r="I22" s="37">
        <f t="shared" si="1"/>
        <v>-0.12677293837077946</v>
      </c>
      <c r="J22" s="37">
        <f t="shared" si="2"/>
        <v>-1.3464498014247428E-2</v>
      </c>
    </row>
    <row r="23" spans="1:10" ht="15" customHeight="1" x14ac:dyDescent="0.25">
      <c r="A23" s="25" t="s">
        <v>14</v>
      </c>
      <c r="B23" s="38" t="s">
        <v>38</v>
      </c>
      <c r="C23" s="39" t="s">
        <v>39</v>
      </c>
      <c r="E23" s="35">
        <v>5897</v>
      </c>
      <c r="F23" s="35">
        <v>6376</v>
      </c>
      <c r="H23" s="36">
        <f t="shared" si="0"/>
        <v>-479</v>
      </c>
      <c r="I23" s="37">
        <f t="shared" si="1"/>
        <v>-7.512547051442911E-2</v>
      </c>
      <c r="J23" s="37">
        <f t="shared" si="2"/>
        <v>-7.7793028213110071E-3</v>
      </c>
    </row>
    <row r="24" spans="1:10" ht="15" customHeight="1" x14ac:dyDescent="0.25">
      <c r="A24" s="25" t="s">
        <v>14</v>
      </c>
      <c r="B24" s="38" t="s">
        <v>40</v>
      </c>
      <c r="C24" s="39" t="s">
        <v>41</v>
      </c>
      <c r="E24" s="35">
        <v>3239</v>
      </c>
      <c r="F24" s="35">
        <v>3454</v>
      </c>
      <c r="H24" s="36">
        <f t="shared" si="0"/>
        <v>-215</v>
      </c>
      <c r="I24" s="37">
        <f t="shared" si="1"/>
        <v>-6.2246670526925306E-2</v>
      </c>
      <c r="J24" s="37">
        <f t="shared" si="2"/>
        <v>-6.4062260277362171E-3</v>
      </c>
    </row>
    <row r="25" spans="1:10" ht="15" customHeight="1" x14ac:dyDescent="0.25">
      <c r="A25" s="25" t="s">
        <v>14</v>
      </c>
      <c r="B25" s="38" t="s">
        <v>42</v>
      </c>
      <c r="C25" s="39" t="s">
        <v>43</v>
      </c>
      <c r="E25" s="35">
        <v>1577</v>
      </c>
      <c r="F25" s="35">
        <v>1763</v>
      </c>
      <c r="H25" s="36">
        <f t="shared" si="0"/>
        <v>-186</v>
      </c>
      <c r="I25" s="37">
        <f t="shared" si="1"/>
        <v>-0.10550198525241067</v>
      </c>
      <c r="J25" s="37">
        <f t="shared" si="2"/>
        <v>-1.1087336893520927E-2</v>
      </c>
    </row>
    <row r="26" spans="1:10" ht="15" customHeight="1" x14ac:dyDescent="0.25">
      <c r="A26" s="25" t="s">
        <v>14</v>
      </c>
      <c r="B26" s="38" t="s">
        <v>44</v>
      </c>
      <c r="C26" s="39" t="s">
        <v>45</v>
      </c>
      <c r="E26" s="35">
        <v>96</v>
      </c>
      <c r="F26" s="35">
        <v>104</v>
      </c>
      <c r="H26" s="36">
        <f t="shared" si="0"/>
        <v>-8</v>
      </c>
      <c r="I26" s="37">
        <f t="shared" si="1"/>
        <v>-7.6923076923076927E-2</v>
      </c>
      <c r="J26" s="37">
        <f t="shared" si="2"/>
        <v>-7.9723218914079519E-3</v>
      </c>
    </row>
    <row r="27" spans="1:10" ht="15" customHeight="1" x14ac:dyDescent="0.25">
      <c r="A27" s="25" t="s">
        <v>14</v>
      </c>
      <c r="B27" s="38" t="s">
        <v>46</v>
      </c>
      <c r="C27" s="39" t="s">
        <v>47</v>
      </c>
      <c r="E27" s="35">
        <v>607</v>
      </c>
      <c r="F27" s="35">
        <v>892</v>
      </c>
      <c r="H27" s="36">
        <f t="shared" si="0"/>
        <v>-285</v>
      </c>
      <c r="I27" s="37">
        <f t="shared" si="1"/>
        <v>-0.31950672645739908</v>
      </c>
      <c r="J27" s="37">
        <f t="shared" si="2"/>
        <v>-3.7762266043739889E-2</v>
      </c>
    </row>
    <row r="28" spans="1:10" ht="15" customHeight="1" x14ac:dyDescent="0.25">
      <c r="A28" s="25" t="s">
        <v>14</v>
      </c>
      <c r="B28" s="38" t="s">
        <v>48</v>
      </c>
      <c r="C28" s="39" t="s">
        <v>49</v>
      </c>
      <c r="E28" s="35">
        <v>1161</v>
      </c>
      <c r="F28" s="35">
        <v>1422</v>
      </c>
      <c r="H28" s="36">
        <f t="shared" si="0"/>
        <v>-261</v>
      </c>
      <c r="I28" s="37">
        <f t="shared" si="1"/>
        <v>-0.18354430379746836</v>
      </c>
      <c r="J28" s="37">
        <f t="shared" si="2"/>
        <v>-2.0074041640866236E-2</v>
      </c>
    </row>
    <row r="29" spans="1:10" ht="15" customHeight="1" x14ac:dyDescent="0.25">
      <c r="A29" s="25" t="s">
        <v>14</v>
      </c>
      <c r="B29" s="38" t="s">
        <v>50</v>
      </c>
      <c r="C29" s="39" t="s">
        <v>51</v>
      </c>
      <c r="E29" s="35">
        <v>1818</v>
      </c>
      <c r="F29" s="35">
        <v>2091</v>
      </c>
      <c r="H29" s="36">
        <f t="shared" si="0"/>
        <v>-273</v>
      </c>
      <c r="I29" s="37">
        <f t="shared" si="1"/>
        <v>-0.13055954088952654</v>
      </c>
      <c r="J29" s="37">
        <f t="shared" si="2"/>
        <v>-1.3893129645062618E-2</v>
      </c>
    </row>
    <row r="30" spans="1:10" ht="15" customHeight="1" x14ac:dyDescent="0.25">
      <c r="A30" s="25" t="s">
        <v>14</v>
      </c>
      <c r="B30" s="38" t="s">
        <v>52</v>
      </c>
      <c r="C30" s="39" t="s">
        <v>53</v>
      </c>
      <c r="E30" s="35">
        <v>5058</v>
      </c>
      <c r="F30" s="35">
        <v>5574</v>
      </c>
      <c r="H30" s="36">
        <f t="shared" si="0"/>
        <v>-516</v>
      </c>
      <c r="I30" s="37">
        <f t="shared" si="1"/>
        <v>-9.2572658772874059E-2</v>
      </c>
      <c r="J30" s="37">
        <f t="shared" si="2"/>
        <v>-9.6671478631379371E-3</v>
      </c>
    </row>
    <row r="31" spans="1:10" ht="15" customHeight="1" x14ac:dyDescent="0.25">
      <c r="A31" s="25" t="s">
        <v>14</v>
      </c>
      <c r="B31" s="38" t="s">
        <v>54</v>
      </c>
      <c r="C31" s="39" t="s">
        <v>55</v>
      </c>
      <c r="E31" s="35">
        <v>233</v>
      </c>
      <c r="F31" s="35">
        <v>248</v>
      </c>
      <c r="H31" s="36">
        <f t="shared" si="0"/>
        <v>-15</v>
      </c>
      <c r="I31" s="37">
        <f t="shared" si="1"/>
        <v>-6.0483870967741937E-2</v>
      </c>
      <c r="J31" s="37">
        <f t="shared" si="2"/>
        <v>-6.2196069300284318E-3</v>
      </c>
    </row>
    <row r="32" spans="1:10" ht="15" customHeight="1" x14ac:dyDescent="0.25">
      <c r="A32" s="25" t="s">
        <v>14</v>
      </c>
      <c r="B32" s="38" t="s">
        <v>56</v>
      </c>
      <c r="C32" s="39" t="s">
        <v>57</v>
      </c>
      <c r="E32" s="35">
        <v>1727</v>
      </c>
      <c r="F32" s="35">
        <v>2300</v>
      </c>
      <c r="H32" s="36">
        <f t="shared" si="0"/>
        <v>-573</v>
      </c>
      <c r="I32" s="37">
        <f t="shared" si="1"/>
        <v>-0.24913043478260868</v>
      </c>
      <c r="J32" s="37">
        <f t="shared" si="2"/>
        <v>-2.82457467645989E-2</v>
      </c>
    </row>
    <row r="33" spans="1:10" ht="15" customHeight="1" x14ac:dyDescent="0.25">
      <c r="A33" s="25" t="s">
        <v>14</v>
      </c>
      <c r="B33" s="38" t="s">
        <v>58</v>
      </c>
      <c r="C33" s="39" t="s">
        <v>59</v>
      </c>
      <c r="E33" s="35">
        <v>1319</v>
      </c>
      <c r="F33" s="35">
        <v>1973</v>
      </c>
      <c r="H33" s="36">
        <f t="shared" si="0"/>
        <v>-654</v>
      </c>
      <c r="I33" s="37">
        <f t="shared" si="1"/>
        <v>-0.33147491130258488</v>
      </c>
      <c r="J33" s="37">
        <f t="shared" si="2"/>
        <v>-3.946814790587494E-2</v>
      </c>
    </row>
    <row r="34" spans="1:10" ht="15" customHeight="1" x14ac:dyDescent="0.25">
      <c r="A34" s="25" t="s">
        <v>14</v>
      </c>
      <c r="B34" s="38" t="s">
        <v>60</v>
      </c>
      <c r="C34" s="39" t="s">
        <v>61</v>
      </c>
      <c r="E34" s="35">
        <v>345</v>
      </c>
      <c r="F34" s="35">
        <v>467</v>
      </c>
      <c r="H34" s="36">
        <f t="shared" si="0"/>
        <v>-122</v>
      </c>
      <c r="I34" s="37">
        <f t="shared" si="1"/>
        <v>-0.26124197002141325</v>
      </c>
      <c r="J34" s="37">
        <f t="shared" si="2"/>
        <v>-2.9824682440156458E-2</v>
      </c>
    </row>
    <row r="35" spans="1:10" ht="15" customHeight="1" x14ac:dyDescent="0.25">
      <c r="A35" s="39" t="s">
        <v>62</v>
      </c>
      <c r="C35" s="26" t="s">
        <v>63</v>
      </c>
      <c r="E35" s="35">
        <v>200498</v>
      </c>
      <c r="F35" s="35">
        <v>204405</v>
      </c>
      <c r="H35" s="36">
        <f t="shared" si="0"/>
        <v>-3907</v>
      </c>
      <c r="I35" s="37">
        <f t="shared" si="1"/>
        <v>-1.9114013845062498E-2</v>
      </c>
      <c r="J35" s="37">
        <f t="shared" si="2"/>
        <v>-1.9280437546437268E-3</v>
      </c>
    </row>
    <row r="36" spans="1:10" ht="15" customHeight="1" x14ac:dyDescent="0.25">
      <c r="A36" s="39" t="s">
        <v>62</v>
      </c>
      <c r="B36" s="38" t="s">
        <v>64</v>
      </c>
      <c r="C36" s="39" t="s">
        <v>65</v>
      </c>
      <c r="E36" s="35">
        <v>1629</v>
      </c>
      <c r="F36" s="35">
        <v>1847</v>
      </c>
      <c r="H36" s="36">
        <f t="shared" si="0"/>
        <v>-218</v>
      </c>
      <c r="I36" s="37">
        <f t="shared" si="1"/>
        <v>-0.11802923659989172</v>
      </c>
      <c r="J36" s="37">
        <f t="shared" si="2"/>
        <v>-1.2481094084971889E-2</v>
      </c>
    </row>
    <row r="37" spans="1:10" ht="15" customHeight="1" x14ac:dyDescent="0.25">
      <c r="A37" s="39" t="s">
        <v>62</v>
      </c>
      <c r="B37" s="38" t="s">
        <v>66</v>
      </c>
      <c r="C37" s="39" t="s">
        <v>67</v>
      </c>
      <c r="E37" s="35">
        <v>359</v>
      </c>
      <c r="F37" s="35">
        <v>418</v>
      </c>
      <c r="H37" s="36">
        <f t="shared" si="0"/>
        <v>-59</v>
      </c>
      <c r="I37" s="37">
        <f t="shared" si="1"/>
        <v>-0.14114832535885166</v>
      </c>
      <c r="J37" s="37">
        <f t="shared" si="2"/>
        <v>-1.510072744408153E-2</v>
      </c>
    </row>
    <row r="38" spans="1:10" ht="15" customHeight="1" x14ac:dyDescent="0.25">
      <c r="A38" s="39" t="s">
        <v>62</v>
      </c>
      <c r="B38" s="38" t="s">
        <v>68</v>
      </c>
      <c r="C38" s="39" t="s">
        <v>69</v>
      </c>
      <c r="E38" s="35">
        <v>6365</v>
      </c>
      <c r="F38" s="35">
        <v>6403</v>
      </c>
      <c r="H38" s="36">
        <f t="shared" si="0"/>
        <v>-38</v>
      </c>
      <c r="I38" s="37">
        <f t="shared" si="1"/>
        <v>-5.9347181008902079E-3</v>
      </c>
      <c r="J38" s="37">
        <f t="shared" si="2"/>
        <v>-5.9506273263310039E-4</v>
      </c>
    </row>
    <row r="39" spans="1:10" ht="15" customHeight="1" x14ac:dyDescent="0.25">
      <c r="A39" s="39" t="s">
        <v>62</v>
      </c>
      <c r="B39" s="38" t="s">
        <v>70</v>
      </c>
      <c r="C39" s="39" t="s">
        <v>71</v>
      </c>
      <c r="E39" s="35">
        <v>1794</v>
      </c>
      <c r="F39" s="35">
        <v>1943</v>
      </c>
      <c r="H39" s="36">
        <f t="shared" si="0"/>
        <v>-149</v>
      </c>
      <c r="I39" s="37">
        <f t="shared" si="1"/>
        <v>-7.6685537828100878E-2</v>
      </c>
      <c r="J39" s="37">
        <f t="shared" si="2"/>
        <v>-7.9467966001132151E-3</v>
      </c>
    </row>
    <row r="40" spans="1:10" ht="15" customHeight="1" x14ac:dyDescent="0.25">
      <c r="A40" s="39" t="s">
        <v>62</v>
      </c>
      <c r="B40" s="38" t="s">
        <v>72</v>
      </c>
      <c r="C40" s="39" t="s">
        <v>73</v>
      </c>
      <c r="E40" s="35">
        <v>1170</v>
      </c>
      <c r="F40" s="35">
        <v>1238</v>
      </c>
      <c r="H40" s="36">
        <f t="shared" si="0"/>
        <v>-68</v>
      </c>
      <c r="I40" s="37">
        <f t="shared" si="1"/>
        <v>-5.492730210016155E-2</v>
      </c>
      <c r="J40" s="37">
        <f t="shared" si="2"/>
        <v>-5.6334150171460928E-3</v>
      </c>
    </row>
    <row r="41" spans="1:10" ht="15" customHeight="1" x14ac:dyDescent="0.25">
      <c r="A41" s="39" t="s">
        <v>62</v>
      </c>
      <c r="B41" s="38" t="s">
        <v>74</v>
      </c>
      <c r="C41" s="39" t="s">
        <v>75</v>
      </c>
      <c r="E41" s="35">
        <v>4587</v>
      </c>
      <c r="F41" s="35">
        <v>4068</v>
      </c>
      <c r="H41" s="36">
        <f t="shared" si="0"/>
        <v>519</v>
      </c>
      <c r="I41" s="37">
        <f t="shared" si="1"/>
        <v>0.1275811209439528</v>
      </c>
      <c r="J41" s="37">
        <f t="shared" si="2"/>
        <v>1.2079852862398432E-2</v>
      </c>
    </row>
    <row r="42" spans="1:10" ht="15" customHeight="1" x14ac:dyDescent="0.25">
      <c r="A42" s="39" t="s">
        <v>62</v>
      </c>
      <c r="B42" s="38" t="s">
        <v>76</v>
      </c>
      <c r="C42" s="39" t="s">
        <v>77</v>
      </c>
      <c r="E42" s="35">
        <v>2143</v>
      </c>
      <c r="F42" s="35">
        <v>2238</v>
      </c>
      <c r="H42" s="36">
        <f t="shared" si="0"/>
        <v>-95</v>
      </c>
      <c r="I42" s="37">
        <f t="shared" si="1"/>
        <v>-4.2448614834673819E-2</v>
      </c>
      <c r="J42" s="37">
        <f t="shared" si="2"/>
        <v>-4.3281955861788068E-3</v>
      </c>
    </row>
    <row r="43" spans="1:10" ht="15" customHeight="1" x14ac:dyDescent="0.25">
      <c r="A43" s="39" t="s">
        <v>62</v>
      </c>
      <c r="B43" s="38" t="s">
        <v>78</v>
      </c>
      <c r="C43" s="39" t="s">
        <v>79</v>
      </c>
      <c r="E43" s="35">
        <v>2387</v>
      </c>
      <c r="F43" s="35">
        <v>2296</v>
      </c>
      <c r="H43" s="36">
        <f t="shared" si="0"/>
        <v>91</v>
      </c>
      <c r="I43" s="37">
        <f t="shared" si="1"/>
        <v>3.9634146341463415E-2</v>
      </c>
      <c r="J43" s="37">
        <f t="shared" si="2"/>
        <v>3.8944506314122496E-3</v>
      </c>
    </row>
    <row r="44" spans="1:10" ht="15" customHeight="1" x14ac:dyDescent="0.25">
      <c r="A44" s="39" t="s">
        <v>62</v>
      </c>
      <c r="B44" s="38" t="s">
        <v>80</v>
      </c>
      <c r="C44" s="39" t="s">
        <v>81</v>
      </c>
      <c r="E44" s="35">
        <v>1289</v>
      </c>
      <c r="F44" s="35">
        <v>1341</v>
      </c>
      <c r="H44" s="36">
        <f t="shared" si="0"/>
        <v>-52</v>
      </c>
      <c r="I44" s="37">
        <f t="shared" si="1"/>
        <v>-3.877703206562267E-2</v>
      </c>
      <c r="J44" s="37">
        <f t="shared" si="2"/>
        <v>-3.9470777642076627E-3</v>
      </c>
    </row>
    <row r="45" spans="1:10" ht="15" customHeight="1" x14ac:dyDescent="0.25">
      <c r="A45" s="39" t="s">
        <v>62</v>
      </c>
      <c r="B45" s="38" t="s">
        <v>82</v>
      </c>
      <c r="C45" s="39" t="s">
        <v>83</v>
      </c>
      <c r="E45" s="35">
        <v>3612</v>
      </c>
      <c r="F45" s="35">
        <v>3926</v>
      </c>
      <c r="H45" s="36">
        <f t="shared" si="0"/>
        <v>-314</v>
      </c>
      <c r="I45" s="37">
        <f t="shared" si="1"/>
        <v>-7.9979623025980648E-2</v>
      </c>
      <c r="J45" s="37">
        <f t="shared" si="2"/>
        <v>-8.301298372354271E-3</v>
      </c>
    </row>
    <row r="46" spans="1:10" ht="15" customHeight="1" x14ac:dyDescent="0.25">
      <c r="A46" s="39" t="s">
        <v>62</v>
      </c>
      <c r="B46" s="38" t="s">
        <v>84</v>
      </c>
      <c r="C46" s="39" t="s">
        <v>85</v>
      </c>
      <c r="E46" s="35">
        <v>1788</v>
      </c>
      <c r="F46" s="35">
        <v>1617</v>
      </c>
      <c r="H46" s="36">
        <f t="shared" si="0"/>
        <v>171</v>
      </c>
      <c r="I46" s="37">
        <f t="shared" si="1"/>
        <v>0.10575139146567718</v>
      </c>
      <c r="J46" s="37">
        <f t="shared" si="2"/>
        <v>1.0103205822723726E-2</v>
      </c>
    </row>
    <row r="47" spans="1:10" ht="15" customHeight="1" x14ac:dyDescent="0.25">
      <c r="A47" s="39" t="s">
        <v>62</v>
      </c>
      <c r="B47" s="38" t="s">
        <v>86</v>
      </c>
      <c r="C47" s="39" t="s">
        <v>87</v>
      </c>
      <c r="E47" s="35">
        <v>2719</v>
      </c>
      <c r="F47" s="35">
        <v>2041</v>
      </c>
      <c r="H47" s="36">
        <f t="shared" si="0"/>
        <v>678</v>
      </c>
      <c r="I47" s="37">
        <f t="shared" si="1"/>
        <v>0.33219010289073986</v>
      </c>
      <c r="J47" s="37">
        <f t="shared" si="2"/>
        <v>2.9097730139637346E-2</v>
      </c>
    </row>
    <row r="48" spans="1:10" ht="15" customHeight="1" x14ac:dyDescent="0.25">
      <c r="A48" s="39" t="s">
        <v>62</v>
      </c>
      <c r="B48" s="38" t="s">
        <v>88</v>
      </c>
      <c r="C48" s="39" t="s">
        <v>89</v>
      </c>
      <c r="E48" s="35">
        <v>4223</v>
      </c>
      <c r="F48" s="35">
        <v>4045</v>
      </c>
      <c r="H48" s="36">
        <f t="shared" si="0"/>
        <v>178</v>
      </c>
      <c r="I48" s="37">
        <f t="shared" si="1"/>
        <v>4.4004944375772556E-2</v>
      </c>
      <c r="J48" s="37">
        <f t="shared" si="2"/>
        <v>4.3157085066738432E-3</v>
      </c>
    </row>
    <row r="49" spans="1:10" ht="15" customHeight="1" x14ac:dyDescent="0.25">
      <c r="A49" s="39" t="s">
        <v>62</v>
      </c>
      <c r="B49" s="38" t="s">
        <v>90</v>
      </c>
      <c r="C49" s="39" t="s">
        <v>91</v>
      </c>
      <c r="E49" s="35">
        <v>1535</v>
      </c>
      <c r="F49" s="35">
        <v>1770</v>
      </c>
      <c r="H49" s="36">
        <f t="shared" si="0"/>
        <v>-235</v>
      </c>
      <c r="I49" s="37">
        <f t="shared" si="1"/>
        <v>-0.1327683615819209</v>
      </c>
      <c r="J49" s="37">
        <f t="shared" si="2"/>
        <v>-1.4143937777553628E-2</v>
      </c>
    </row>
    <row r="50" spans="1:10" ht="15" customHeight="1" x14ac:dyDescent="0.25">
      <c r="A50" s="39" t="s">
        <v>62</v>
      </c>
      <c r="B50" s="38" t="s">
        <v>92</v>
      </c>
      <c r="C50" s="39" t="s">
        <v>93</v>
      </c>
      <c r="E50" s="35">
        <v>6095</v>
      </c>
      <c r="F50" s="35">
        <v>6023</v>
      </c>
      <c r="H50" s="36">
        <f t="shared" si="0"/>
        <v>72</v>
      </c>
      <c r="I50" s="37">
        <f t="shared" si="1"/>
        <v>1.1954175659970114E-2</v>
      </c>
      <c r="J50" s="37">
        <f t="shared" si="2"/>
        <v>1.1890352296985984E-3</v>
      </c>
    </row>
    <row r="51" spans="1:10" ht="15" customHeight="1" x14ac:dyDescent="0.25">
      <c r="A51" s="39" t="s">
        <v>62</v>
      </c>
      <c r="B51" s="38" t="s">
        <v>94</v>
      </c>
      <c r="C51" s="39" t="s">
        <v>95</v>
      </c>
      <c r="E51" s="35">
        <v>1113</v>
      </c>
      <c r="F51" s="35">
        <v>1138</v>
      </c>
      <c r="H51" s="36">
        <f t="shared" si="0"/>
        <v>-25</v>
      </c>
      <c r="I51" s="37">
        <f t="shared" si="1"/>
        <v>-2.1968365553602813E-2</v>
      </c>
      <c r="J51" s="37">
        <f t="shared" si="2"/>
        <v>-2.2188610214807225E-3</v>
      </c>
    </row>
    <row r="52" spans="1:10" ht="15" customHeight="1" x14ac:dyDescent="0.25">
      <c r="A52" s="39" t="s">
        <v>62</v>
      </c>
      <c r="B52" s="38" t="s">
        <v>96</v>
      </c>
      <c r="C52" s="39" t="s">
        <v>97</v>
      </c>
      <c r="E52" s="35">
        <v>7915</v>
      </c>
      <c r="F52" s="35">
        <v>7152</v>
      </c>
      <c r="H52" s="36">
        <f t="shared" si="0"/>
        <v>763</v>
      </c>
      <c r="I52" s="37">
        <f t="shared" si="1"/>
        <v>0.1066834451901566</v>
      </c>
      <c r="J52" s="37">
        <f t="shared" si="2"/>
        <v>1.0188316593765956E-2</v>
      </c>
    </row>
    <row r="53" spans="1:10" ht="15" customHeight="1" x14ac:dyDescent="0.25">
      <c r="A53" s="39" t="s">
        <v>62</v>
      </c>
      <c r="B53" s="38" t="s">
        <v>98</v>
      </c>
      <c r="C53" s="39" t="s">
        <v>99</v>
      </c>
      <c r="E53" s="35">
        <v>3339</v>
      </c>
      <c r="F53" s="35">
        <v>2707</v>
      </c>
      <c r="H53" s="36">
        <f t="shared" si="0"/>
        <v>632</v>
      </c>
      <c r="I53" s="37">
        <f t="shared" si="1"/>
        <v>0.23346878463243442</v>
      </c>
      <c r="J53" s="37">
        <f t="shared" si="2"/>
        <v>2.1204726786015149E-2</v>
      </c>
    </row>
    <row r="54" spans="1:10" ht="15" customHeight="1" x14ac:dyDescent="0.25">
      <c r="A54" s="39" t="s">
        <v>62</v>
      </c>
      <c r="B54" s="38" t="s">
        <v>100</v>
      </c>
      <c r="C54" s="39" t="s">
        <v>101</v>
      </c>
      <c r="E54" s="35">
        <v>6869</v>
      </c>
      <c r="F54" s="35">
        <v>5997</v>
      </c>
      <c r="H54" s="36">
        <f t="shared" si="0"/>
        <v>872</v>
      </c>
      <c r="I54" s="37">
        <f t="shared" si="1"/>
        <v>0.14540603635150909</v>
      </c>
      <c r="J54" s="37">
        <f t="shared" si="2"/>
        <v>1.36684903331179E-2</v>
      </c>
    </row>
    <row r="55" spans="1:10" ht="15" customHeight="1" x14ac:dyDescent="0.25">
      <c r="A55" s="39" t="s">
        <v>62</v>
      </c>
      <c r="B55" s="38" t="s">
        <v>102</v>
      </c>
      <c r="C55" s="39" t="s">
        <v>103</v>
      </c>
      <c r="E55" s="35">
        <v>2516</v>
      </c>
      <c r="F55" s="35">
        <v>2901</v>
      </c>
      <c r="H55" s="36">
        <f t="shared" si="0"/>
        <v>-385</v>
      </c>
      <c r="I55" s="37">
        <f t="shared" si="1"/>
        <v>-0.13271285763529816</v>
      </c>
      <c r="J55" s="37">
        <f t="shared" si="2"/>
        <v>-1.4137628352947962E-2</v>
      </c>
    </row>
    <row r="56" spans="1:10" ht="15" customHeight="1" x14ac:dyDescent="0.25">
      <c r="A56" s="39" t="s">
        <v>62</v>
      </c>
      <c r="B56" s="38" t="s">
        <v>104</v>
      </c>
      <c r="C56" s="39" t="s">
        <v>105</v>
      </c>
      <c r="E56" s="35">
        <v>7418</v>
      </c>
      <c r="F56" s="35">
        <v>7110</v>
      </c>
      <c r="H56" s="36">
        <f t="shared" si="0"/>
        <v>308</v>
      </c>
      <c r="I56" s="37">
        <f t="shared" si="1"/>
        <v>4.3319268635724335E-2</v>
      </c>
      <c r="J56" s="37">
        <f t="shared" si="2"/>
        <v>4.249728117396101E-3</v>
      </c>
    </row>
    <row r="57" spans="1:10" ht="15" customHeight="1" x14ac:dyDescent="0.25">
      <c r="A57" s="39" t="s">
        <v>62</v>
      </c>
      <c r="B57" s="38" t="s">
        <v>106</v>
      </c>
      <c r="C57" s="39" t="s">
        <v>107</v>
      </c>
      <c r="E57" s="35">
        <v>3442</v>
      </c>
      <c r="F57" s="35">
        <v>3482</v>
      </c>
      <c r="H57" s="36">
        <f t="shared" si="0"/>
        <v>-40</v>
      </c>
      <c r="I57" s="37">
        <f t="shared" si="1"/>
        <v>-1.1487650775416428E-2</v>
      </c>
      <c r="J57" s="37">
        <f t="shared" si="2"/>
        <v>-1.1547471215004323E-3</v>
      </c>
    </row>
    <row r="58" spans="1:10" ht="15" customHeight="1" x14ac:dyDescent="0.25">
      <c r="A58" s="39" t="s">
        <v>62</v>
      </c>
      <c r="B58" s="38" t="s">
        <v>108</v>
      </c>
      <c r="C58" s="39" t="s">
        <v>109</v>
      </c>
      <c r="E58" s="35">
        <v>8048</v>
      </c>
      <c r="F58" s="35">
        <v>8031</v>
      </c>
      <c r="H58" s="36">
        <f t="shared" si="0"/>
        <v>17</v>
      </c>
      <c r="I58" s="37">
        <f t="shared" si="1"/>
        <v>2.1167974100361102E-3</v>
      </c>
      <c r="J58" s="37">
        <f t="shared" si="2"/>
        <v>2.1147837350499188E-4</v>
      </c>
    </row>
    <row r="59" spans="1:10" ht="15" customHeight="1" x14ac:dyDescent="0.25">
      <c r="A59" s="39" t="s">
        <v>62</v>
      </c>
      <c r="B59" s="38" t="s">
        <v>110</v>
      </c>
      <c r="C59" s="39" t="s">
        <v>111</v>
      </c>
      <c r="E59" s="35">
        <v>1153</v>
      </c>
      <c r="F59" s="35">
        <v>1304</v>
      </c>
      <c r="H59" s="36">
        <f t="shared" si="0"/>
        <v>-151</v>
      </c>
      <c r="I59" s="37">
        <f t="shared" si="1"/>
        <v>-0.11579754601226994</v>
      </c>
      <c r="J59" s="37">
        <f t="shared" si="2"/>
        <v>-1.22315017693988E-2</v>
      </c>
    </row>
    <row r="60" spans="1:10" ht="15" customHeight="1" x14ac:dyDescent="0.25">
      <c r="A60" s="39" t="s">
        <v>62</v>
      </c>
      <c r="B60" s="38" t="s">
        <v>112</v>
      </c>
      <c r="C60" s="39" t="s">
        <v>113</v>
      </c>
      <c r="E60" s="35">
        <v>2453</v>
      </c>
      <c r="F60" s="35">
        <v>2637</v>
      </c>
      <c r="H60" s="36">
        <f t="shared" si="0"/>
        <v>-184</v>
      </c>
      <c r="I60" s="37">
        <f t="shared" si="1"/>
        <v>-6.9776260902540771E-2</v>
      </c>
      <c r="J60" s="37">
        <f t="shared" si="2"/>
        <v>-7.2069189159830183E-3</v>
      </c>
    </row>
    <row r="61" spans="1:10" ht="15" customHeight="1" x14ac:dyDescent="0.25">
      <c r="A61" s="39" t="s">
        <v>62</v>
      </c>
      <c r="B61" s="38" t="s">
        <v>114</v>
      </c>
      <c r="C61" s="39" t="s">
        <v>115</v>
      </c>
      <c r="E61" s="35">
        <v>790</v>
      </c>
      <c r="F61" s="35">
        <v>956</v>
      </c>
      <c r="H61" s="36">
        <f t="shared" si="0"/>
        <v>-166</v>
      </c>
      <c r="I61" s="37">
        <f t="shared" si="1"/>
        <v>-0.17364016736401675</v>
      </c>
      <c r="J61" s="37">
        <f t="shared" si="2"/>
        <v>-1.8891767502617896E-2</v>
      </c>
    </row>
    <row r="62" spans="1:10" ht="15" customHeight="1" x14ac:dyDescent="0.25">
      <c r="A62" s="39" t="s">
        <v>62</v>
      </c>
      <c r="B62" s="38" t="s">
        <v>116</v>
      </c>
      <c r="C62" s="39" t="s">
        <v>117</v>
      </c>
      <c r="E62" s="35">
        <v>2324</v>
      </c>
      <c r="F62" s="35">
        <v>2718</v>
      </c>
      <c r="H62" s="36">
        <f t="shared" si="0"/>
        <v>-394</v>
      </c>
      <c r="I62" s="37">
        <f t="shared" si="1"/>
        <v>-0.14495952906548934</v>
      </c>
      <c r="J62" s="37">
        <f t="shared" si="2"/>
        <v>-1.5538657377041631E-2</v>
      </c>
    </row>
    <row r="63" spans="1:10" ht="15" customHeight="1" x14ac:dyDescent="0.25">
      <c r="A63" s="39" t="s">
        <v>62</v>
      </c>
      <c r="B63" s="38" t="s">
        <v>118</v>
      </c>
      <c r="C63" s="39" t="s">
        <v>119</v>
      </c>
      <c r="E63" s="35">
        <v>1159</v>
      </c>
      <c r="F63" s="35">
        <v>1193</v>
      </c>
      <c r="H63" s="36">
        <f t="shared" si="0"/>
        <v>-34</v>
      </c>
      <c r="I63" s="37">
        <f t="shared" si="1"/>
        <v>-2.8499580888516344E-2</v>
      </c>
      <c r="J63" s="37">
        <f t="shared" si="2"/>
        <v>-2.8871819263244225E-3</v>
      </c>
    </row>
    <row r="64" spans="1:10" ht="15" customHeight="1" x14ac:dyDescent="0.25">
      <c r="A64" s="39" t="s">
        <v>62</v>
      </c>
      <c r="B64" s="38" t="s">
        <v>120</v>
      </c>
      <c r="C64" s="39" t="s">
        <v>121</v>
      </c>
      <c r="E64" s="35">
        <v>2027</v>
      </c>
      <c r="F64" s="35">
        <v>1995</v>
      </c>
      <c r="H64" s="36">
        <f t="shared" si="0"/>
        <v>32</v>
      </c>
      <c r="I64" s="37">
        <f t="shared" si="1"/>
        <v>1.6040100250626566E-2</v>
      </c>
      <c r="J64" s="37">
        <f t="shared" si="2"/>
        <v>1.592548473383637E-3</v>
      </c>
    </row>
    <row r="65" spans="1:10" ht="15" customHeight="1" x14ac:dyDescent="0.25">
      <c r="A65" s="39" t="s">
        <v>62</v>
      </c>
      <c r="B65" s="38" t="s">
        <v>122</v>
      </c>
      <c r="C65" s="39" t="s">
        <v>123</v>
      </c>
      <c r="E65" s="35">
        <v>1935</v>
      </c>
      <c r="F65" s="35">
        <v>2093</v>
      </c>
      <c r="H65" s="36">
        <f t="shared" si="0"/>
        <v>-158</v>
      </c>
      <c r="I65" s="37">
        <f t="shared" si="1"/>
        <v>-7.5489727663640704E-2</v>
      </c>
      <c r="J65" s="37">
        <f t="shared" si="2"/>
        <v>-7.8183878584878741E-3</v>
      </c>
    </row>
    <row r="66" spans="1:10" ht="15" customHeight="1" x14ac:dyDescent="0.25">
      <c r="A66" s="39" t="s">
        <v>62</v>
      </c>
      <c r="B66" s="38" t="s">
        <v>124</v>
      </c>
      <c r="C66" s="39" t="s">
        <v>125</v>
      </c>
      <c r="E66" s="35">
        <v>5202</v>
      </c>
      <c r="F66" s="35">
        <v>5147</v>
      </c>
      <c r="H66" s="36">
        <f t="shared" si="0"/>
        <v>55</v>
      </c>
      <c r="I66" s="37">
        <f t="shared" si="1"/>
        <v>1.0685836409558967E-2</v>
      </c>
      <c r="J66" s="37">
        <f t="shared" si="2"/>
        <v>1.0634797295432374E-3</v>
      </c>
    </row>
    <row r="67" spans="1:10" ht="15" customHeight="1" x14ac:dyDescent="0.25">
      <c r="A67" s="39" t="s">
        <v>62</v>
      </c>
      <c r="B67" s="38" t="s">
        <v>126</v>
      </c>
      <c r="C67" s="39" t="s">
        <v>127</v>
      </c>
      <c r="E67" s="35">
        <v>4131</v>
      </c>
      <c r="F67" s="35">
        <v>3883</v>
      </c>
      <c r="H67" s="36">
        <f t="shared" si="0"/>
        <v>248</v>
      </c>
      <c r="I67" s="37">
        <f t="shared" si="1"/>
        <v>6.3868143188256496E-2</v>
      </c>
      <c r="J67" s="37">
        <f t="shared" si="2"/>
        <v>6.2103505221515753E-3</v>
      </c>
    </row>
    <row r="68" spans="1:10" ht="15" customHeight="1" x14ac:dyDescent="0.25">
      <c r="A68" s="39" t="s">
        <v>62</v>
      </c>
      <c r="B68" s="38" t="s">
        <v>128</v>
      </c>
      <c r="C68" s="39" t="s">
        <v>129</v>
      </c>
      <c r="E68" s="35">
        <v>4124</v>
      </c>
      <c r="F68" s="35">
        <v>5136</v>
      </c>
      <c r="H68" s="36">
        <f t="shared" si="0"/>
        <v>-1012</v>
      </c>
      <c r="I68" s="37">
        <f t="shared" si="1"/>
        <v>-0.1970404984423676</v>
      </c>
      <c r="J68" s="37">
        <f t="shared" si="2"/>
        <v>-2.1706058108434734E-2</v>
      </c>
    </row>
    <row r="69" spans="1:10" ht="15" customHeight="1" x14ac:dyDescent="0.25">
      <c r="A69" s="39" t="s">
        <v>62</v>
      </c>
      <c r="B69" s="38" t="s">
        <v>130</v>
      </c>
      <c r="C69" s="39" t="s">
        <v>131</v>
      </c>
      <c r="E69" s="35">
        <v>2000</v>
      </c>
      <c r="F69" s="35">
        <v>2011</v>
      </c>
      <c r="H69" s="36">
        <f t="shared" si="0"/>
        <v>-11</v>
      </c>
      <c r="I69" s="37">
        <f t="shared" si="1"/>
        <v>-5.4699154649428148E-3</v>
      </c>
      <c r="J69" s="37">
        <f t="shared" si="2"/>
        <v>-5.4834262825687041E-4</v>
      </c>
    </row>
    <row r="70" spans="1:10" ht="15" customHeight="1" x14ac:dyDescent="0.25">
      <c r="A70" s="39" t="s">
        <v>62</v>
      </c>
      <c r="B70" s="38" t="s">
        <v>132</v>
      </c>
      <c r="C70" s="39" t="s">
        <v>133</v>
      </c>
      <c r="E70" s="35">
        <v>1429</v>
      </c>
      <c r="F70" s="35">
        <v>1737</v>
      </c>
      <c r="H70" s="36">
        <f t="shared" si="0"/>
        <v>-308</v>
      </c>
      <c r="I70" s="37">
        <f t="shared" si="1"/>
        <v>-0.17731721358664365</v>
      </c>
      <c r="J70" s="37">
        <f t="shared" si="2"/>
        <v>-1.9329207014961769E-2</v>
      </c>
    </row>
    <row r="71" spans="1:10" ht="15" customHeight="1" x14ac:dyDescent="0.25">
      <c r="A71" s="39" t="s">
        <v>62</v>
      </c>
      <c r="B71" s="38" t="s">
        <v>134</v>
      </c>
      <c r="C71" s="39" t="s">
        <v>135</v>
      </c>
      <c r="E71" s="35">
        <v>1944</v>
      </c>
      <c r="F71" s="35">
        <v>2099</v>
      </c>
      <c r="H71" s="36">
        <f t="shared" si="0"/>
        <v>-155</v>
      </c>
      <c r="I71" s="37">
        <f t="shared" si="1"/>
        <v>-7.3844687946641258E-2</v>
      </c>
      <c r="J71" s="37">
        <f t="shared" si="2"/>
        <v>-7.6419838994373768E-3</v>
      </c>
    </row>
    <row r="72" spans="1:10" ht="15" customHeight="1" x14ac:dyDescent="0.25">
      <c r="A72" s="39" t="s">
        <v>62</v>
      </c>
      <c r="B72" s="38" t="s">
        <v>136</v>
      </c>
      <c r="C72" s="39" t="s">
        <v>137</v>
      </c>
      <c r="E72" s="35">
        <v>647</v>
      </c>
      <c r="F72" s="35">
        <v>502</v>
      </c>
      <c r="H72" s="36">
        <f t="shared" si="0"/>
        <v>145</v>
      </c>
      <c r="I72" s="37">
        <f t="shared" si="1"/>
        <v>0.28884462151394424</v>
      </c>
      <c r="J72" s="37">
        <f t="shared" si="2"/>
        <v>2.5699293446479254E-2</v>
      </c>
    </row>
    <row r="73" spans="1:10" ht="15" customHeight="1" x14ac:dyDescent="0.25">
      <c r="A73" s="39" t="s">
        <v>62</v>
      </c>
      <c r="B73" s="38" t="s">
        <v>138</v>
      </c>
      <c r="C73" s="39" t="s">
        <v>139</v>
      </c>
      <c r="E73" s="35">
        <v>3347</v>
      </c>
      <c r="F73" s="35">
        <v>3403</v>
      </c>
      <c r="H73" s="36">
        <f t="shared" si="0"/>
        <v>-56</v>
      </c>
      <c r="I73" s="37">
        <f t="shared" si="1"/>
        <v>-1.6456068175139584E-2</v>
      </c>
      <c r="J73" s="37">
        <f t="shared" si="2"/>
        <v>-1.6579214562441047E-3</v>
      </c>
    </row>
    <row r="74" spans="1:10" ht="15" customHeight="1" x14ac:dyDescent="0.25">
      <c r="A74" s="39" t="s">
        <v>62</v>
      </c>
      <c r="B74" s="38" t="s">
        <v>140</v>
      </c>
      <c r="C74" s="39" t="s">
        <v>141</v>
      </c>
      <c r="E74" s="35">
        <v>3010</v>
      </c>
      <c r="F74" s="35">
        <v>2708</v>
      </c>
      <c r="H74" s="36">
        <f t="shared" si="0"/>
        <v>302</v>
      </c>
      <c r="I74" s="37">
        <f t="shared" si="1"/>
        <v>0.11152141802067947</v>
      </c>
      <c r="J74" s="37">
        <f t="shared" si="2"/>
        <v>1.0629063753368584E-2</v>
      </c>
    </row>
    <row r="75" spans="1:10" ht="15" customHeight="1" x14ac:dyDescent="0.25">
      <c r="A75" s="39" t="s">
        <v>62</v>
      </c>
      <c r="B75" s="38" t="s">
        <v>142</v>
      </c>
      <c r="C75" s="39" t="s">
        <v>143</v>
      </c>
      <c r="E75" s="35">
        <v>1000</v>
      </c>
      <c r="F75" s="35">
        <v>1167</v>
      </c>
      <c r="H75" s="36">
        <f t="shared" si="0"/>
        <v>-167</v>
      </c>
      <c r="I75" s="37">
        <f t="shared" si="1"/>
        <v>-0.143101970865467</v>
      </c>
      <c r="J75" s="37">
        <f t="shared" si="2"/>
        <v>-1.5324993931042807E-2</v>
      </c>
    </row>
    <row r="76" spans="1:10" ht="15" customHeight="1" x14ac:dyDescent="0.25">
      <c r="A76" s="39" t="s">
        <v>62</v>
      </c>
      <c r="B76" s="38" t="s">
        <v>144</v>
      </c>
      <c r="C76" s="39" t="s">
        <v>145</v>
      </c>
      <c r="E76" s="35">
        <v>1211</v>
      </c>
      <c r="F76" s="35">
        <v>1317</v>
      </c>
      <c r="H76" s="36">
        <f t="shared" ref="H76:H139" si="3">E76-F76</f>
        <v>-106</v>
      </c>
      <c r="I76" s="37">
        <f t="shared" ref="I76:I139" si="4">H76/F76</f>
        <v>-8.0485952923310553E-2</v>
      </c>
      <c r="J76" s="37">
        <f t="shared" ref="J76:J139" si="5">(E76/F76)^(1/10)-1</f>
        <v>-8.3558896740622002E-3</v>
      </c>
    </row>
    <row r="77" spans="1:10" ht="15" customHeight="1" x14ac:dyDescent="0.25">
      <c r="A77" s="39" t="s">
        <v>62</v>
      </c>
      <c r="B77" s="38" t="s">
        <v>146</v>
      </c>
      <c r="C77" s="39" t="s">
        <v>147</v>
      </c>
      <c r="E77" s="35">
        <v>2797</v>
      </c>
      <c r="F77" s="35">
        <v>3312</v>
      </c>
      <c r="H77" s="36">
        <f t="shared" si="3"/>
        <v>-515</v>
      </c>
      <c r="I77" s="37">
        <f t="shared" si="4"/>
        <v>-0.1554951690821256</v>
      </c>
      <c r="J77" s="37">
        <f t="shared" si="5"/>
        <v>-1.6758470229735534E-2</v>
      </c>
    </row>
    <row r="78" spans="1:10" ht="15" customHeight="1" x14ac:dyDescent="0.25">
      <c r="A78" s="39" t="s">
        <v>62</v>
      </c>
      <c r="B78" s="38" t="s">
        <v>148</v>
      </c>
      <c r="C78" s="39" t="s">
        <v>149</v>
      </c>
      <c r="E78" s="35">
        <v>1338</v>
      </c>
      <c r="F78" s="35">
        <v>1575</v>
      </c>
      <c r="H78" s="36">
        <f t="shared" si="3"/>
        <v>-237</v>
      </c>
      <c r="I78" s="37">
        <f t="shared" si="4"/>
        <v>-0.15047619047619049</v>
      </c>
      <c r="J78" s="37">
        <f t="shared" si="5"/>
        <v>-1.6175676657312343E-2</v>
      </c>
    </row>
    <row r="79" spans="1:10" ht="15" customHeight="1" x14ac:dyDescent="0.25">
      <c r="A79" s="39" t="s">
        <v>62</v>
      </c>
      <c r="B79" s="38" t="s">
        <v>150</v>
      </c>
      <c r="C79" s="39" t="s">
        <v>151</v>
      </c>
      <c r="E79" s="35">
        <v>1949</v>
      </c>
      <c r="F79" s="35">
        <v>2084</v>
      </c>
      <c r="H79" s="36">
        <f t="shared" si="3"/>
        <v>-135</v>
      </c>
      <c r="I79" s="37">
        <f t="shared" si="4"/>
        <v>-6.4779270633397307E-2</v>
      </c>
      <c r="J79" s="37">
        <f t="shared" si="5"/>
        <v>-6.6748936037993589E-3</v>
      </c>
    </row>
    <row r="80" spans="1:10" ht="15" customHeight="1" x14ac:dyDescent="0.25">
      <c r="A80" s="39" t="s">
        <v>62</v>
      </c>
      <c r="B80" s="38" t="s">
        <v>152</v>
      </c>
      <c r="C80" s="39" t="s">
        <v>153</v>
      </c>
      <c r="E80" s="35">
        <v>3354</v>
      </c>
      <c r="F80" s="35">
        <v>3243</v>
      </c>
      <c r="H80" s="36">
        <f t="shared" si="3"/>
        <v>111</v>
      </c>
      <c r="I80" s="37">
        <f t="shared" si="4"/>
        <v>3.4227567067530065E-2</v>
      </c>
      <c r="J80" s="37">
        <f t="shared" si="5"/>
        <v>3.3711532060693994E-3</v>
      </c>
    </row>
    <row r="81" spans="1:10" ht="15" customHeight="1" x14ac:dyDescent="0.25">
      <c r="A81" s="39" t="s">
        <v>62</v>
      </c>
      <c r="B81" s="38" t="s">
        <v>154</v>
      </c>
      <c r="C81" s="39" t="s">
        <v>155</v>
      </c>
      <c r="E81" s="35">
        <v>5107</v>
      </c>
      <c r="F81" s="35">
        <v>5668</v>
      </c>
      <c r="H81" s="36">
        <f t="shared" si="3"/>
        <v>-561</v>
      </c>
      <c r="I81" s="37">
        <f t="shared" si="4"/>
        <v>-9.8976711362032468E-2</v>
      </c>
      <c r="J81" s="37">
        <f t="shared" si="5"/>
        <v>-1.036829222554092E-2</v>
      </c>
    </row>
    <row r="82" spans="1:10" ht="15" customHeight="1" x14ac:dyDescent="0.25">
      <c r="A82" s="39" t="s">
        <v>62</v>
      </c>
      <c r="B82" s="38" t="s">
        <v>156</v>
      </c>
      <c r="C82" s="39" t="s">
        <v>157</v>
      </c>
      <c r="E82" s="35">
        <v>1772</v>
      </c>
      <c r="F82" s="35">
        <v>1978</v>
      </c>
      <c r="H82" s="36">
        <f t="shared" si="3"/>
        <v>-206</v>
      </c>
      <c r="I82" s="37">
        <f t="shared" si="4"/>
        <v>-0.10414560161779575</v>
      </c>
      <c r="J82" s="37">
        <f t="shared" si="5"/>
        <v>-1.0937484068400449E-2</v>
      </c>
    </row>
    <row r="83" spans="1:10" ht="15" customHeight="1" x14ac:dyDescent="0.25">
      <c r="A83" s="39" t="s">
        <v>62</v>
      </c>
      <c r="B83" s="38" t="s">
        <v>158</v>
      </c>
      <c r="C83" s="39" t="s">
        <v>159</v>
      </c>
      <c r="E83" s="35">
        <v>3376</v>
      </c>
      <c r="F83" s="35">
        <v>3846</v>
      </c>
      <c r="H83" s="36">
        <f t="shared" si="3"/>
        <v>-470</v>
      </c>
      <c r="I83" s="37">
        <f t="shared" si="4"/>
        <v>-0.12220488819552783</v>
      </c>
      <c r="J83" s="37">
        <f t="shared" si="5"/>
        <v>-1.2949629631949899E-2</v>
      </c>
    </row>
    <row r="84" spans="1:10" ht="15" customHeight="1" x14ac:dyDescent="0.25">
      <c r="A84" s="39" t="s">
        <v>62</v>
      </c>
      <c r="B84" s="38" t="s">
        <v>160</v>
      </c>
      <c r="C84" s="39" t="s">
        <v>161</v>
      </c>
      <c r="E84" s="35">
        <v>2171</v>
      </c>
      <c r="F84" s="35">
        <v>2381</v>
      </c>
      <c r="H84" s="36">
        <f t="shared" si="3"/>
        <v>-210</v>
      </c>
      <c r="I84" s="37">
        <f t="shared" si="4"/>
        <v>-8.8198236035279293E-2</v>
      </c>
      <c r="J84" s="37">
        <f t="shared" si="5"/>
        <v>-9.19077193704676E-3</v>
      </c>
    </row>
    <row r="85" spans="1:10" ht="15" customHeight="1" x14ac:dyDescent="0.25">
      <c r="A85" s="39" t="s">
        <v>62</v>
      </c>
      <c r="B85" s="38" t="s">
        <v>162</v>
      </c>
      <c r="C85" s="39" t="s">
        <v>163</v>
      </c>
      <c r="E85" s="35">
        <v>2623</v>
      </c>
      <c r="F85" s="35">
        <v>2794</v>
      </c>
      <c r="H85" s="36">
        <f t="shared" si="3"/>
        <v>-171</v>
      </c>
      <c r="I85" s="37">
        <f t="shared" si="4"/>
        <v>-6.1202576950608448E-2</v>
      </c>
      <c r="J85" s="37">
        <f t="shared" si="5"/>
        <v>-6.2956547890075099E-3</v>
      </c>
    </row>
    <row r="86" spans="1:10" ht="15" customHeight="1" x14ac:dyDescent="0.25">
      <c r="A86" s="39" t="s">
        <v>62</v>
      </c>
      <c r="B86" s="38" t="s">
        <v>164</v>
      </c>
      <c r="C86" s="39" t="s">
        <v>165</v>
      </c>
      <c r="E86" s="35">
        <v>7521</v>
      </c>
      <c r="F86" s="35">
        <v>7652</v>
      </c>
      <c r="H86" s="36">
        <f t="shared" si="3"/>
        <v>-131</v>
      </c>
      <c r="I86" s="37">
        <f t="shared" si="4"/>
        <v>-1.711970726607423E-2</v>
      </c>
      <c r="J86" s="37">
        <f t="shared" si="5"/>
        <v>-1.7253043217644315E-3</v>
      </c>
    </row>
    <row r="87" spans="1:10" ht="15" customHeight="1" x14ac:dyDescent="0.25">
      <c r="A87" s="39" t="s">
        <v>62</v>
      </c>
      <c r="B87" s="38" t="s">
        <v>166</v>
      </c>
      <c r="C87" s="39" t="s">
        <v>167</v>
      </c>
      <c r="E87" s="35">
        <v>2985</v>
      </c>
      <c r="F87" s="35">
        <v>2944</v>
      </c>
      <c r="H87" s="36">
        <f t="shared" si="3"/>
        <v>41</v>
      </c>
      <c r="I87" s="37">
        <f t="shared" si="4"/>
        <v>1.3926630434782608E-2</v>
      </c>
      <c r="J87" s="37">
        <f t="shared" si="5"/>
        <v>1.3840114588834496E-3</v>
      </c>
    </row>
    <row r="88" spans="1:10" ht="15" customHeight="1" x14ac:dyDescent="0.25">
      <c r="A88" s="39" t="s">
        <v>62</v>
      </c>
      <c r="B88" s="38" t="s">
        <v>168</v>
      </c>
      <c r="C88" s="39" t="s">
        <v>169</v>
      </c>
      <c r="E88" s="35">
        <v>2192</v>
      </c>
      <c r="F88" s="35">
        <v>2573</v>
      </c>
      <c r="H88" s="36">
        <f t="shared" si="3"/>
        <v>-381</v>
      </c>
      <c r="I88" s="37">
        <f t="shared" si="4"/>
        <v>-0.14807617567042364</v>
      </c>
      <c r="J88" s="37">
        <f t="shared" si="5"/>
        <v>-1.5898086262353228E-2</v>
      </c>
    </row>
    <row r="89" spans="1:10" ht="15" customHeight="1" x14ac:dyDescent="0.25">
      <c r="A89" s="39" t="s">
        <v>62</v>
      </c>
      <c r="B89" s="38" t="s">
        <v>170</v>
      </c>
      <c r="C89" s="39" t="s">
        <v>171</v>
      </c>
      <c r="E89" s="35">
        <v>1003</v>
      </c>
      <c r="F89" s="35">
        <v>1006</v>
      </c>
      <c r="H89" s="36">
        <f t="shared" si="3"/>
        <v>-3</v>
      </c>
      <c r="I89" s="37">
        <f t="shared" si="4"/>
        <v>-2.982107355864811E-3</v>
      </c>
      <c r="J89" s="37">
        <f t="shared" si="5"/>
        <v>-2.9861167643063791E-4</v>
      </c>
    </row>
    <row r="90" spans="1:10" ht="15" customHeight="1" x14ac:dyDescent="0.25">
      <c r="A90" s="39" t="s">
        <v>62</v>
      </c>
      <c r="B90" s="38" t="s">
        <v>172</v>
      </c>
      <c r="C90" s="39" t="s">
        <v>173</v>
      </c>
      <c r="E90" s="35">
        <v>57</v>
      </c>
      <c r="F90" s="35">
        <v>86</v>
      </c>
      <c r="H90" s="36">
        <f t="shared" si="3"/>
        <v>-29</v>
      </c>
      <c r="I90" s="37">
        <f t="shared" si="4"/>
        <v>-0.33720930232558138</v>
      </c>
      <c r="J90" s="37">
        <f t="shared" si="5"/>
        <v>-4.0295258574449599E-2</v>
      </c>
    </row>
    <row r="91" spans="1:10" ht="15" customHeight="1" x14ac:dyDescent="0.25">
      <c r="A91" s="39" t="s">
        <v>62</v>
      </c>
      <c r="B91" s="38" t="s">
        <v>174</v>
      </c>
      <c r="C91" s="39" t="s">
        <v>175</v>
      </c>
      <c r="E91" s="35">
        <v>3790</v>
      </c>
      <c r="F91" s="35">
        <v>3789</v>
      </c>
      <c r="H91" s="36">
        <f t="shared" si="3"/>
        <v>1</v>
      </c>
      <c r="I91" s="37">
        <f t="shared" si="4"/>
        <v>2.6392187912377939E-4</v>
      </c>
      <c r="J91" s="37">
        <f t="shared" si="5"/>
        <v>2.638905397200908E-5</v>
      </c>
    </row>
    <row r="92" spans="1:10" ht="15" customHeight="1" x14ac:dyDescent="0.25">
      <c r="A92" s="39" t="s">
        <v>62</v>
      </c>
      <c r="B92" s="38" t="s">
        <v>176</v>
      </c>
      <c r="C92" s="39" t="s">
        <v>177</v>
      </c>
      <c r="E92" s="35">
        <v>2708</v>
      </c>
      <c r="F92" s="35">
        <v>2753</v>
      </c>
      <c r="H92" s="36">
        <f t="shared" si="3"/>
        <v>-45</v>
      </c>
      <c r="I92" s="37">
        <f t="shared" si="4"/>
        <v>-1.634580457682528E-2</v>
      </c>
      <c r="J92" s="37">
        <f t="shared" si="5"/>
        <v>-1.646729761260679E-3</v>
      </c>
    </row>
    <row r="93" spans="1:10" ht="15" customHeight="1" x14ac:dyDescent="0.25">
      <c r="A93" s="39" t="s">
        <v>62</v>
      </c>
      <c r="B93" s="38" t="s">
        <v>178</v>
      </c>
      <c r="C93" s="39" t="s">
        <v>179</v>
      </c>
      <c r="E93" s="35">
        <v>571</v>
      </c>
      <c r="F93" s="35">
        <v>665</v>
      </c>
      <c r="H93" s="36">
        <f t="shared" si="3"/>
        <v>-94</v>
      </c>
      <c r="I93" s="37">
        <f t="shared" si="4"/>
        <v>-0.14135338345864662</v>
      </c>
      <c r="J93" s="37">
        <f t="shared" si="5"/>
        <v>-1.5124245273944403E-2</v>
      </c>
    </row>
    <row r="94" spans="1:10" ht="15" customHeight="1" x14ac:dyDescent="0.25">
      <c r="A94" s="39" t="s">
        <v>62</v>
      </c>
      <c r="B94" s="38" t="s">
        <v>180</v>
      </c>
      <c r="C94" s="39" t="s">
        <v>181</v>
      </c>
      <c r="E94" s="35">
        <v>577</v>
      </c>
      <c r="F94" s="35">
        <v>522</v>
      </c>
      <c r="H94" s="36">
        <f t="shared" si="3"/>
        <v>55</v>
      </c>
      <c r="I94" s="37">
        <f t="shared" si="4"/>
        <v>0.1053639846743295</v>
      </c>
      <c r="J94" s="37">
        <f t="shared" si="5"/>
        <v>1.0067810655748577E-2</v>
      </c>
    </row>
    <row r="95" spans="1:10" ht="15" customHeight="1" x14ac:dyDescent="0.25">
      <c r="A95" s="39" t="s">
        <v>62</v>
      </c>
      <c r="B95" s="38" t="s">
        <v>182</v>
      </c>
      <c r="C95" s="39" t="s">
        <v>183</v>
      </c>
      <c r="E95" s="35">
        <v>9478</v>
      </c>
      <c r="F95" s="35">
        <v>9953</v>
      </c>
      <c r="H95" s="36">
        <f t="shared" si="3"/>
        <v>-475</v>
      </c>
      <c r="I95" s="37">
        <f t="shared" si="4"/>
        <v>-4.7724304229880436E-2</v>
      </c>
      <c r="J95" s="37">
        <f t="shared" si="5"/>
        <v>-4.8781320499617919E-3</v>
      </c>
    </row>
    <row r="96" spans="1:10" ht="15" customHeight="1" x14ac:dyDescent="0.25">
      <c r="A96" s="39" t="s">
        <v>62</v>
      </c>
      <c r="B96" s="38" t="s">
        <v>184</v>
      </c>
      <c r="C96" s="39" t="s">
        <v>185</v>
      </c>
      <c r="E96" s="35">
        <v>4546</v>
      </c>
      <c r="F96" s="35">
        <v>4516</v>
      </c>
      <c r="H96" s="36">
        <f t="shared" si="3"/>
        <v>30</v>
      </c>
      <c r="I96" s="37">
        <f t="shared" si="4"/>
        <v>6.6430469441984058E-3</v>
      </c>
      <c r="J96" s="37">
        <f t="shared" si="5"/>
        <v>6.6232715612324355E-4</v>
      </c>
    </row>
    <row r="97" spans="1:10" ht="15" customHeight="1" x14ac:dyDescent="0.25">
      <c r="A97" s="39" t="s">
        <v>62</v>
      </c>
      <c r="B97" s="38" t="s">
        <v>186</v>
      </c>
      <c r="C97" s="39" t="s">
        <v>187</v>
      </c>
      <c r="E97" s="35">
        <v>17</v>
      </c>
      <c r="F97" s="35">
        <v>16</v>
      </c>
      <c r="H97" s="36">
        <f t="shared" si="3"/>
        <v>1</v>
      </c>
      <c r="I97" s="37">
        <f t="shared" si="4"/>
        <v>6.25E-2</v>
      </c>
      <c r="J97" s="37">
        <f t="shared" si="5"/>
        <v>6.0808760979120802E-3</v>
      </c>
    </row>
    <row r="98" spans="1:10" ht="15" customHeight="1" x14ac:dyDescent="0.25">
      <c r="A98" s="39" t="s">
        <v>62</v>
      </c>
      <c r="B98" s="38" t="s">
        <v>188</v>
      </c>
      <c r="C98" s="39" t="s">
        <v>189</v>
      </c>
      <c r="E98" s="35">
        <v>2101</v>
      </c>
      <c r="F98" s="35">
        <v>2515</v>
      </c>
      <c r="H98" s="36">
        <f t="shared" si="3"/>
        <v>-414</v>
      </c>
      <c r="I98" s="37">
        <f t="shared" si="4"/>
        <v>-0.16461232604373757</v>
      </c>
      <c r="J98" s="37">
        <f t="shared" si="5"/>
        <v>-1.7825156562029099E-2</v>
      </c>
    </row>
    <row r="99" spans="1:10" ht="15" customHeight="1" x14ac:dyDescent="0.25">
      <c r="A99" s="39" t="s">
        <v>62</v>
      </c>
      <c r="B99" s="38" t="s">
        <v>190</v>
      </c>
      <c r="C99" s="39" t="s">
        <v>191</v>
      </c>
      <c r="E99" s="35">
        <v>2378</v>
      </c>
      <c r="F99" s="35">
        <v>2429</v>
      </c>
      <c r="H99" s="36">
        <f t="shared" si="3"/>
        <v>-51</v>
      </c>
      <c r="I99" s="37">
        <f t="shared" si="4"/>
        <v>-2.0996294771510909E-2</v>
      </c>
      <c r="J99" s="37">
        <f t="shared" si="5"/>
        <v>-2.1197353562448784E-3</v>
      </c>
    </row>
    <row r="100" spans="1:10" ht="15" customHeight="1" x14ac:dyDescent="0.25">
      <c r="A100" s="39" t="s">
        <v>62</v>
      </c>
      <c r="B100" s="38" t="s">
        <v>192</v>
      </c>
      <c r="C100" s="39" t="s">
        <v>193</v>
      </c>
      <c r="E100" s="35">
        <v>2156</v>
      </c>
      <c r="F100" s="35">
        <v>2039</v>
      </c>
      <c r="H100" s="36">
        <f t="shared" si="3"/>
        <v>117</v>
      </c>
      <c r="I100" s="37">
        <f t="shared" si="4"/>
        <v>5.7381069151544874E-2</v>
      </c>
      <c r="J100" s="37">
        <f t="shared" si="5"/>
        <v>5.5951106353977487E-3</v>
      </c>
    </row>
    <row r="101" spans="1:10" ht="15" customHeight="1" x14ac:dyDescent="0.25">
      <c r="A101" s="39" t="s">
        <v>62</v>
      </c>
      <c r="B101" s="38" t="s">
        <v>194</v>
      </c>
      <c r="C101" s="39" t="s">
        <v>195</v>
      </c>
      <c r="E101" s="35">
        <v>1933</v>
      </c>
      <c r="F101" s="35">
        <v>2087</v>
      </c>
      <c r="H101" s="36">
        <f t="shared" si="3"/>
        <v>-154</v>
      </c>
      <c r="I101" s="37">
        <f t="shared" si="4"/>
        <v>-7.3790129372304739E-2</v>
      </c>
      <c r="J101" s="37">
        <f t="shared" si="5"/>
        <v>-7.6361382056640004E-3</v>
      </c>
    </row>
    <row r="102" spans="1:10" ht="15" customHeight="1" x14ac:dyDescent="0.25">
      <c r="A102" s="39" t="s">
        <v>62</v>
      </c>
      <c r="B102" s="38" t="s">
        <v>196</v>
      </c>
      <c r="C102" s="39" t="s">
        <v>197</v>
      </c>
      <c r="E102" s="35">
        <v>2300</v>
      </c>
      <c r="F102" s="35">
        <v>2387</v>
      </c>
      <c r="H102" s="36">
        <f t="shared" si="3"/>
        <v>-87</v>
      </c>
      <c r="I102" s="37">
        <f t="shared" si="4"/>
        <v>-3.6447423544197735E-2</v>
      </c>
      <c r="J102" s="37">
        <f t="shared" si="5"/>
        <v>-3.7059384392442718E-3</v>
      </c>
    </row>
    <row r="103" spans="1:10" ht="15" customHeight="1" x14ac:dyDescent="0.25">
      <c r="A103" s="39" t="s">
        <v>62</v>
      </c>
      <c r="B103" s="38" t="s">
        <v>198</v>
      </c>
      <c r="C103" s="39" t="s">
        <v>199</v>
      </c>
      <c r="E103" s="35">
        <v>1433</v>
      </c>
      <c r="F103" s="35">
        <v>1599</v>
      </c>
      <c r="H103" s="36">
        <f t="shared" si="3"/>
        <v>-166</v>
      </c>
      <c r="I103" s="37">
        <f t="shared" si="4"/>
        <v>-0.10381488430268918</v>
      </c>
      <c r="J103" s="37">
        <f t="shared" si="5"/>
        <v>-1.090097749167307E-2</v>
      </c>
    </row>
    <row r="104" spans="1:10" ht="15" customHeight="1" x14ac:dyDescent="0.25">
      <c r="A104" s="39" t="s">
        <v>62</v>
      </c>
      <c r="B104" s="38" t="s">
        <v>200</v>
      </c>
      <c r="C104" s="39" t="s">
        <v>201</v>
      </c>
      <c r="E104" s="35">
        <v>2006</v>
      </c>
      <c r="F104" s="35">
        <v>1640</v>
      </c>
      <c r="H104" s="36">
        <f t="shared" si="3"/>
        <v>366</v>
      </c>
      <c r="I104" s="37">
        <f t="shared" si="4"/>
        <v>0.22317073170731708</v>
      </c>
      <c r="J104" s="37">
        <f t="shared" si="5"/>
        <v>2.0348917488205442E-2</v>
      </c>
    </row>
    <row r="105" spans="1:10" ht="15" customHeight="1" x14ac:dyDescent="0.25">
      <c r="A105" s="39" t="s">
        <v>62</v>
      </c>
      <c r="B105" s="38" t="s">
        <v>202</v>
      </c>
      <c r="C105" s="39" t="s">
        <v>203</v>
      </c>
      <c r="E105" s="35">
        <v>4018</v>
      </c>
      <c r="F105" s="35">
        <v>4615</v>
      </c>
      <c r="H105" s="36">
        <f t="shared" si="3"/>
        <v>-597</v>
      </c>
      <c r="I105" s="37">
        <f t="shared" si="4"/>
        <v>-0.12936078006500543</v>
      </c>
      <c r="J105" s="37">
        <f t="shared" si="5"/>
        <v>-1.3757252199145698E-2</v>
      </c>
    </row>
    <row r="106" spans="1:10" ht="15" customHeight="1" x14ac:dyDescent="0.25">
      <c r="A106" s="39" t="s">
        <v>204</v>
      </c>
      <c r="C106" s="11" t="s">
        <v>205</v>
      </c>
      <c r="E106" s="35">
        <v>96455</v>
      </c>
      <c r="F106" s="35">
        <v>104243</v>
      </c>
      <c r="H106" s="36">
        <f t="shared" si="3"/>
        <v>-7788</v>
      </c>
      <c r="I106" s="37">
        <f t="shared" si="4"/>
        <v>-7.4710052473547381E-2</v>
      </c>
      <c r="J106" s="37">
        <f t="shared" si="5"/>
        <v>-7.7347450919668104E-3</v>
      </c>
    </row>
    <row r="107" spans="1:10" ht="15" customHeight="1" x14ac:dyDescent="0.25">
      <c r="A107" s="39" t="s">
        <v>204</v>
      </c>
      <c r="B107" s="38" t="s">
        <v>206</v>
      </c>
      <c r="C107" s="39" t="s">
        <v>207</v>
      </c>
      <c r="E107" s="35">
        <v>252</v>
      </c>
      <c r="F107" s="35">
        <v>291</v>
      </c>
      <c r="H107" s="36">
        <f t="shared" si="3"/>
        <v>-39</v>
      </c>
      <c r="I107" s="37">
        <f t="shared" si="4"/>
        <v>-0.13402061855670103</v>
      </c>
      <c r="J107" s="37">
        <f t="shared" si="5"/>
        <v>-1.4286385077766139E-2</v>
      </c>
    </row>
    <row r="108" spans="1:10" ht="15" customHeight="1" x14ac:dyDescent="0.25">
      <c r="A108" s="39" t="s">
        <v>204</v>
      </c>
      <c r="B108" s="38" t="s">
        <v>208</v>
      </c>
      <c r="C108" s="39" t="s">
        <v>209</v>
      </c>
      <c r="E108" s="35">
        <v>603</v>
      </c>
      <c r="F108" s="35">
        <v>595</v>
      </c>
      <c r="H108" s="36">
        <f t="shared" si="3"/>
        <v>8</v>
      </c>
      <c r="I108" s="37">
        <f t="shared" si="4"/>
        <v>1.3445378151260505E-2</v>
      </c>
      <c r="J108" s="37">
        <f t="shared" si="5"/>
        <v>1.3364714011399048E-3</v>
      </c>
    </row>
    <row r="109" spans="1:10" ht="15" customHeight="1" x14ac:dyDescent="0.25">
      <c r="A109" s="39" t="s">
        <v>204</v>
      </c>
      <c r="B109" s="38" t="s">
        <v>210</v>
      </c>
      <c r="C109" s="39" t="s">
        <v>211</v>
      </c>
      <c r="E109" s="35">
        <v>681</v>
      </c>
      <c r="F109" s="35">
        <v>722</v>
      </c>
      <c r="H109" s="36">
        <f t="shared" si="3"/>
        <v>-41</v>
      </c>
      <c r="I109" s="37">
        <f t="shared" si="4"/>
        <v>-5.6786703601108032E-2</v>
      </c>
      <c r="J109" s="37">
        <f t="shared" si="5"/>
        <v>-5.8292270150311909E-3</v>
      </c>
    </row>
    <row r="110" spans="1:10" ht="15" customHeight="1" x14ac:dyDescent="0.25">
      <c r="A110" s="39" t="s">
        <v>204</v>
      </c>
      <c r="B110" s="38" t="s">
        <v>212</v>
      </c>
      <c r="C110" s="39" t="s">
        <v>213</v>
      </c>
      <c r="E110" s="35">
        <v>2466</v>
      </c>
      <c r="F110" s="35">
        <v>2958</v>
      </c>
      <c r="H110" s="36">
        <f t="shared" si="3"/>
        <v>-492</v>
      </c>
      <c r="I110" s="37">
        <f t="shared" si="4"/>
        <v>-0.16632860040567951</v>
      </c>
      <c r="J110" s="37">
        <f t="shared" si="5"/>
        <v>-1.8027127696381373E-2</v>
      </c>
    </row>
    <row r="111" spans="1:10" ht="15" customHeight="1" x14ac:dyDescent="0.25">
      <c r="A111" s="39" t="s">
        <v>204</v>
      </c>
      <c r="B111" s="38" t="s">
        <v>214</v>
      </c>
      <c r="C111" s="39" t="s">
        <v>215</v>
      </c>
      <c r="E111" s="35">
        <v>2080</v>
      </c>
      <c r="F111" s="35">
        <v>2370</v>
      </c>
      <c r="H111" s="36">
        <f t="shared" si="3"/>
        <v>-290</v>
      </c>
      <c r="I111" s="37">
        <f t="shared" si="4"/>
        <v>-0.12236286919831224</v>
      </c>
      <c r="J111" s="37">
        <f t="shared" si="5"/>
        <v>-1.2967395490478428E-2</v>
      </c>
    </row>
    <row r="112" spans="1:10" ht="15" customHeight="1" x14ac:dyDescent="0.25">
      <c r="A112" s="39" t="s">
        <v>204</v>
      </c>
      <c r="B112" s="38" t="s">
        <v>216</v>
      </c>
      <c r="C112" s="39" t="s">
        <v>217</v>
      </c>
      <c r="E112" s="35">
        <v>5177</v>
      </c>
      <c r="F112" s="35">
        <v>6036</v>
      </c>
      <c r="H112" s="36">
        <f t="shared" si="3"/>
        <v>-859</v>
      </c>
      <c r="I112" s="37">
        <f t="shared" si="4"/>
        <v>-0.14231278992710406</v>
      </c>
      <c r="J112" s="37">
        <f t="shared" si="5"/>
        <v>-1.5234345469729793E-2</v>
      </c>
    </row>
    <row r="113" spans="1:10" ht="15" customHeight="1" x14ac:dyDescent="0.25">
      <c r="A113" s="39" t="s">
        <v>204</v>
      </c>
      <c r="B113" s="38" t="s">
        <v>218</v>
      </c>
      <c r="C113" s="39" t="s">
        <v>219</v>
      </c>
      <c r="E113" s="35">
        <v>1899</v>
      </c>
      <c r="F113" s="35">
        <v>1371</v>
      </c>
      <c r="H113" s="36">
        <f t="shared" si="3"/>
        <v>528</v>
      </c>
      <c r="I113" s="37">
        <f t="shared" si="4"/>
        <v>0.3851203501094092</v>
      </c>
      <c r="J113" s="37">
        <f t="shared" si="5"/>
        <v>3.3115199339074808E-2</v>
      </c>
    </row>
    <row r="114" spans="1:10" ht="15" customHeight="1" x14ac:dyDescent="0.25">
      <c r="A114" s="39" t="s">
        <v>204</v>
      </c>
      <c r="B114" s="38" t="s">
        <v>220</v>
      </c>
      <c r="C114" s="39" t="s">
        <v>221</v>
      </c>
      <c r="E114" s="35">
        <v>3774</v>
      </c>
      <c r="F114" s="35">
        <v>3461</v>
      </c>
      <c r="H114" s="36">
        <f t="shared" si="3"/>
        <v>313</v>
      </c>
      <c r="I114" s="37">
        <f t="shared" si="4"/>
        <v>9.0436290089569493E-2</v>
      </c>
      <c r="J114" s="37">
        <f t="shared" si="5"/>
        <v>8.6953752730751788E-3</v>
      </c>
    </row>
    <row r="115" spans="1:10" ht="15" customHeight="1" x14ac:dyDescent="0.25">
      <c r="A115" s="39" t="s">
        <v>204</v>
      </c>
      <c r="B115" s="38" t="s">
        <v>222</v>
      </c>
      <c r="C115" s="39" t="s">
        <v>223</v>
      </c>
      <c r="E115" s="35">
        <v>940</v>
      </c>
      <c r="F115" s="35">
        <v>845</v>
      </c>
      <c r="H115" s="36">
        <f t="shared" si="3"/>
        <v>95</v>
      </c>
      <c r="I115" s="37">
        <f t="shared" si="4"/>
        <v>0.11242603550295859</v>
      </c>
      <c r="J115" s="37">
        <f t="shared" si="5"/>
        <v>1.0711284217406636E-2</v>
      </c>
    </row>
    <row r="116" spans="1:10" ht="15" customHeight="1" x14ac:dyDescent="0.25">
      <c r="A116" s="39" t="s">
        <v>204</v>
      </c>
      <c r="B116" s="38" t="s">
        <v>224</v>
      </c>
      <c r="C116" s="39" t="s">
        <v>225</v>
      </c>
      <c r="E116" s="35">
        <v>4152</v>
      </c>
      <c r="F116" s="35">
        <v>4225</v>
      </c>
      <c r="H116" s="36">
        <f t="shared" si="3"/>
        <v>-73</v>
      </c>
      <c r="I116" s="37">
        <f t="shared" si="4"/>
        <v>-1.7278106508875738E-2</v>
      </c>
      <c r="J116" s="37">
        <f t="shared" si="5"/>
        <v>-1.7413935063504971E-3</v>
      </c>
    </row>
    <row r="117" spans="1:10" ht="15" customHeight="1" x14ac:dyDescent="0.25">
      <c r="A117" s="39" t="s">
        <v>204</v>
      </c>
      <c r="B117" s="38" t="s">
        <v>226</v>
      </c>
      <c r="C117" s="39" t="s">
        <v>227</v>
      </c>
      <c r="E117" s="35">
        <v>1277</v>
      </c>
      <c r="F117" s="35">
        <v>1486</v>
      </c>
      <c r="H117" s="36">
        <f t="shared" si="3"/>
        <v>-209</v>
      </c>
      <c r="I117" s="37">
        <f t="shared" si="4"/>
        <v>-0.14064602960969044</v>
      </c>
      <c r="J117" s="37">
        <f t="shared" si="5"/>
        <v>-1.5043141182971564E-2</v>
      </c>
    </row>
    <row r="118" spans="1:10" ht="15" customHeight="1" x14ac:dyDescent="0.25">
      <c r="A118" s="39" t="s">
        <v>204</v>
      </c>
      <c r="B118" s="38" t="s">
        <v>228</v>
      </c>
      <c r="C118" s="39" t="s">
        <v>229</v>
      </c>
      <c r="E118" s="35">
        <v>1805</v>
      </c>
      <c r="F118" s="35">
        <v>1803</v>
      </c>
      <c r="H118" s="36">
        <f t="shared" si="3"/>
        <v>2</v>
      </c>
      <c r="I118" s="37">
        <f t="shared" si="4"/>
        <v>1.1092623405435386E-3</v>
      </c>
      <c r="J118" s="37">
        <f t="shared" si="5"/>
        <v>1.1087090209072059E-4</v>
      </c>
    </row>
    <row r="119" spans="1:10" ht="15" customHeight="1" x14ac:dyDescent="0.25">
      <c r="A119" s="39" t="s">
        <v>204</v>
      </c>
      <c r="B119" s="38" t="s">
        <v>230</v>
      </c>
      <c r="C119" s="39" t="s">
        <v>231</v>
      </c>
      <c r="E119" s="35">
        <v>9644</v>
      </c>
      <c r="F119" s="35">
        <v>10601</v>
      </c>
      <c r="H119" s="36">
        <f t="shared" si="3"/>
        <v>-957</v>
      </c>
      <c r="I119" s="37">
        <f t="shared" si="4"/>
        <v>-9.0274502405433443E-2</v>
      </c>
      <c r="J119" s="37">
        <f t="shared" si="5"/>
        <v>-9.4166209093338171E-3</v>
      </c>
    </row>
    <row r="120" spans="1:10" ht="15" customHeight="1" x14ac:dyDescent="0.25">
      <c r="A120" s="39" t="s">
        <v>204</v>
      </c>
      <c r="B120" s="38" t="s">
        <v>232</v>
      </c>
      <c r="C120" s="39" t="s">
        <v>233</v>
      </c>
      <c r="E120" s="35">
        <v>122</v>
      </c>
      <c r="F120" s="35">
        <v>135</v>
      </c>
      <c r="H120" s="36">
        <f t="shared" si="3"/>
        <v>-13</v>
      </c>
      <c r="I120" s="37">
        <f t="shared" si="4"/>
        <v>-9.6296296296296297E-2</v>
      </c>
      <c r="J120" s="37">
        <f t="shared" si="5"/>
        <v>-1.0074284354754104E-2</v>
      </c>
    </row>
    <row r="121" spans="1:10" ht="15" customHeight="1" x14ac:dyDescent="0.25">
      <c r="A121" s="39" t="s">
        <v>204</v>
      </c>
      <c r="B121" s="38" t="s">
        <v>234</v>
      </c>
      <c r="C121" s="39" t="s">
        <v>235</v>
      </c>
      <c r="E121" s="35">
        <v>2573</v>
      </c>
      <c r="F121" s="35">
        <v>2693</v>
      </c>
      <c r="H121" s="36">
        <f t="shared" si="3"/>
        <v>-120</v>
      </c>
      <c r="I121" s="37">
        <f t="shared" si="4"/>
        <v>-4.4559970293353138E-2</v>
      </c>
      <c r="J121" s="37">
        <f t="shared" si="5"/>
        <v>-4.5479546434528118E-3</v>
      </c>
    </row>
    <row r="122" spans="1:10" ht="15" customHeight="1" x14ac:dyDescent="0.25">
      <c r="A122" s="39" t="s">
        <v>204</v>
      </c>
      <c r="B122" s="38" t="s">
        <v>236</v>
      </c>
      <c r="C122" s="39" t="s">
        <v>237</v>
      </c>
      <c r="E122" s="35">
        <v>1227</v>
      </c>
      <c r="F122" s="35">
        <v>1551</v>
      </c>
      <c r="H122" s="36">
        <f t="shared" si="3"/>
        <v>-324</v>
      </c>
      <c r="I122" s="37">
        <f t="shared" si="4"/>
        <v>-0.20889748549323017</v>
      </c>
      <c r="J122" s="37">
        <f t="shared" si="5"/>
        <v>-2.3160356413138294E-2</v>
      </c>
    </row>
    <row r="123" spans="1:10" ht="15" customHeight="1" x14ac:dyDescent="0.25">
      <c r="A123" s="39" t="s">
        <v>204</v>
      </c>
      <c r="B123" s="38" t="s">
        <v>238</v>
      </c>
      <c r="C123" s="39" t="s">
        <v>239</v>
      </c>
      <c r="E123" s="35">
        <v>2722</v>
      </c>
      <c r="F123" s="35">
        <v>3443</v>
      </c>
      <c r="H123" s="36">
        <f t="shared" si="3"/>
        <v>-721</v>
      </c>
      <c r="I123" s="37">
        <f t="shared" si="4"/>
        <v>-0.20941039790880048</v>
      </c>
      <c r="J123" s="37">
        <f t="shared" si="5"/>
        <v>-2.3223708432956403E-2</v>
      </c>
    </row>
    <row r="124" spans="1:10" ht="15" customHeight="1" x14ac:dyDescent="0.25">
      <c r="A124" s="39" t="s">
        <v>204</v>
      </c>
      <c r="B124" s="38" t="s">
        <v>240</v>
      </c>
      <c r="C124" s="39" t="s">
        <v>241</v>
      </c>
      <c r="E124" s="35">
        <v>1547</v>
      </c>
      <c r="F124" s="35">
        <v>1757</v>
      </c>
      <c r="H124" s="36">
        <f t="shared" si="3"/>
        <v>-210</v>
      </c>
      <c r="I124" s="37">
        <f t="shared" si="4"/>
        <v>-0.11952191235059761</v>
      </c>
      <c r="J124" s="37">
        <f t="shared" si="5"/>
        <v>-1.2648352390485229E-2</v>
      </c>
    </row>
    <row r="125" spans="1:10" ht="15" customHeight="1" x14ac:dyDescent="0.25">
      <c r="A125" s="39" t="s">
        <v>204</v>
      </c>
      <c r="B125" s="38" t="s">
        <v>242</v>
      </c>
      <c r="C125" s="39" t="s">
        <v>243</v>
      </c>
      <c r="E125" s="35">
        <v>3852</v>
      </c>
      <c r="F125" s="35">
        <v>3528</v>
      </c>
      <c r="H125" s="36">
        <f t="shared" si="3"/>
        <v>324</v>
      </c>
      <c r="I125" s="37">
        <f t="shared" si="4"/>
        <v>9.1836734693877556E-2</v>
      </c>
      <c r="J125" s="37">
        <f t="shared" si="5"/>
        <v>8.8248469597616008E-3</v>
      </c>
    </row>
    <row r="126" spans="1:10" ht="15" customHeight="1" x14ac:dyDescent="0.25">
      <c r="A126" s="39" t="s">
        <v>204</v>
      </c>
      <c r="B126" s="38" t="s">
        <v>244</v>
      </c>
      <c r="C126" s="39" t="s">
        <v>245</v>
      </c>
      <c r="E126" s="35">
        <v>5491</v>
      </c>
      <c r="F126" s="35">
        <v>6013</v>
      </c>
      <c r="H126" s="36">
        <f t="shared" si="3"/>
        <v>-522</v>
      </c>
      <c r="I126" s="37">
        <f t="shared" si="4"/>
        <v>-8.6811907533677027E-2</v>
      </c>
      <c r="J126" s="37">
        <f t="shared" si="5"/>
        <v>-9.0402295458259507E-3</v>
      </c>
    </row>
    <row r="127" spans="1:10" ht="15" customHeight="1" x14ac:dyDescent="0.25">
      <c r="A127" s="39" t="s">
        <v>204</v>
      </c>
      <c r="B127" s="38" t="s">
        <v>246</v>
      </c>
      <c r="C127" s="39" t="s">
        <v>247</v>
      </c>
      <c r="E127" s="35">
        <v>1029</v>
      </c>
      <c r="F127" s="35">
        <v>1090</v>
      </c>
      <c r="H127" s="36">
        <f t="shared" si="3"/>
        <v>-61</v>
      </c>
      <c r="I127" s="37">
        <f t="shared" si="4"/>
        <v>-5.5963302752293581E-2</v>
      </c>
      <c r="J127" s="37">
        <f t="shared" si="5"/>
        <v>-5.7424725490756723E-3</v>
      </c>
    </row>
    <row r="128" spans="1:10" ht="15" customHeight="1" x14ac:dyDescent="0.25">
      <c r="A128" s="39" t="s">
        <v>204</v>
      </c>
      <c r="B128" s="38" t="s">
        <v>248</v>
      </c>
      <c r="C128" s="39" t="s">
        <v>249</v>
      </c>
      <c r="E128" s="35">
        <v>5129</v>
      </c>
      <c r="F128" s="35">
        <v>5667</v>
      </c>
      <c r="H128" s="36">
        <f t="shared" si="3"/>
        <v>-538</v>
      </c>
      <c r="I128" s="37">
        <f t="shared" si="4"/>
        <v>-9.4935592023998594E-2</v>
      </c>
      <c r="J128" s="37">
        <f t="shared" si="5"/>
        <v>-9.9253323986466802E-3</v>
      </c>
    </row>
    <row r="129" spans="1:10" ht="15" customHeight="1" x14ac:dyDescent="0.25">
      <c r="A129" s="39" t="s">
        <v>204</v>
      </c>
      <c r="B129" s="38" t="s">
        <v>250</v>
      </c>
      <c r="C129" s="39" t="s">
        <v>251</v>
      </c>
      <c r="E129" s="35">
        <v>2249</v>
      </c>
      <c r="F129" s="35">
        <v>2245</v>
      </c>
      <c r="H129" s="36">
        <f t="shared" si="3"/>
        <v>4</v>
      </c>
      <c r="I129" s="37">
        <f t="shared" si="4"/>
        <v>1.7817371937639199E-3</v>
      </c>
      <c r="J129" s="37">
        <f t="shared" si="5"/>
        <v>1.7803102393809667E-4</v>
      </c>
    </row>
    <row r="130" spans="1:10" ht="15" customHeight="1" x14ac:dyDescent="0.25">
      <c r="A130" s="39" t="s">
        <v>204</v>
      </c>
      <c r="B130" s="38" t="s">
        <v>252</v>
      </c>
      <c r="C130" s="39" t="s">
        <v>253</v>
      </c>
      <c r="E130" s="35">
        <v>8739</v>
      </c>
      <c r="F130" s="35">
        <v>9316</v>
      </c>
      <c r="H130" s="36">
        <f t="shared" si="3"/>
        <v>-577</v>
      </c>
      <c r="I130" s="37">
        <f t="shared" si="4"/>
        <v>-6.1936453413482181E-2</v>
      </c>
      <c r="J130" s="37">
        <f t="shared" si="5"/>
        <v>-6.3733619569720235E-3</v>
      </c>
    </row>
    <row r="131" spans="1:10" ht="15" customHeight="1" x14ac:dyDescent="0.25">
      <c r="A131" s="39" t="s">
        <v>204</v>
      </c>
      <c r="B131" s="38" t="s">
        <v>254</v>
      </c>
      <c r="C131" s="39" t="s">
        <v>255</v>
      </c>
      <c r="E131" s="35">
        <v>676</v>
      </c>
      <c r="F131" s="35">
        <v>586</v>
      </c>
      <c r="H131" s="36">
        <f t="shared" si="3"/>
        <v>90</v>
      </c>
      <c r="I131" s="37">
        <f t="shared" si="4"/>
        <v>0.15358361774744028</v>
      </c>
      <c r="J131" s="37">
        <f t="shared" si="5"/>
        <v>1.4389880341067141E-2</v>
      </c>
    </row>
    <row r="132" spans="1:10" ht="15" customHeight="1" x14ac:dyDescent="0.25">
      <c r="A132" s="39" t="s">
        <v>204</v>
      </c>
      <c r="B132" s="38" t="s">
        <v>256</v>
      </c>
      <c r="C132" s="39" t="s">
        <v>257</v>
      </c>
      <c r="E132" s="35">
        <v>2201</v>
      </c>
      <c r="F132" s="35">
        <v>2266</v>
      </c>
      <c r="H132" s="36">
        <f t="shared" si="3"/>
        <v>-65</v>
      </c>
      <c r="I132" s="37">
        <f t="shared" si="4"/>
        <v>-2.8684907325684024E-2</v>
      </c>
      <c r="J132" s="37">
        <f t="shared" si="5"/>
        <v>-2.9062047931629476E-3</v>
      </c>
    </row>
    <row r="133" spans="1:10" ht="15" customHeight="1" x14ac:dyDescent="0.25">
      <c r="A133" s="39" t="s">
        <v>204</v>
      </c>
      <c r="B133" s="38" t="s">
        <v>258</v>
      </c>
      <c r="C133" s="39" t="s">
        <v>259</v>
      </c>
      <c r="E133" s="35">
        <v>1301</v>
      </c>
      <c r="F133" s="35">
        <v>1445</v>
      </c>
      <c r="H133" s="36">
        <f t="shared" si="3"/>
        <v>-144</v>
      </c>
      <c r="I133" s="37">
        <f t="shared" si="4"/>
        <v>-9.9653979238754326E-2</v>
      </c>
      <c r="J133" s="37">
        <f t="shared" si="5"/>
        <v>-1.0442704573378925E-2</v>
      </c>
    </row>
    <row r="134" spans="1:10" ht="15" customHeight="1" x14ac:dyDescent="0.25">
      <c r="A134" s="39" t="s">
        <v>204</v>
      </c>
      <c r="B134" s="38" t="s">
        <v>260</v>
      </c>
      <c r="C134" s="39" t="s">
        <v>261</v>
      </c>
      <c r="E134" s="35">
        <v>262</v>
      </c>
      <c r="F134" s="35">
        <v>268</v>
      </c>
      <c r="H134" s="36">
        <f t="shared" si="3"/>
        <v>-6</v>
      </c>
      <c r="I134" s="37">
        <f t="shared" si="4"/>
        <v>-2.2388059701492536E-2</v>
      </c>
      <c r="J134" s="37">
        <f t="shared" si="5"/>
        <v>-2.2616861998452364E-3</v>
      </c>
    </row>
    <row r="135" spans="1:10" ht="15" customHeight="1" x14ac:dyDescent="0.25">
      <c r="A135" s="39" t="s">
        <v>204</v>
      </c>
      <c r="B135" s="38" t="s">
        <v>262</v>
      </c>
      <c r="C135" s="39" t="s">
        <v>263</v>
      </c>
      <c r="E135" s="35">
        <v>6091</v>
      </c>
      <c r="F135" s="35">
        <v>6869</v>
      </c>
      <c r="H135" s="36">
        <f t="shared" si="3"/>
        <v>-778</v>
      </c>
      <c r="I135" s="37">
        <f t="shared" si="4"/>
        <v>-0.11326248362207017</v>
      </c>
      <c r="J135" s="37">
        <f t="shared" si="5"/>
        <v>-1.1948667228745991E-2</v>
      </c>
    </row>
    <row r="136" spans="1:10" ht="15" customHeight="1" x14ac:dyDescent="0.25">
      <c r="A136" s="39" t="s">
        <v>204</v>
      </c>
      <c r="B136" s="38" t="s">
        <v>264</v>
      </c>
      <c r="C136" s="39" t="s">
        <v>265</v>
      </c>
      <c r="E136" s="35">
        <v>1824</v>
      </c>
      <c r="F136" s="35">
        <v>1868</v>
      </c>
      <c r="H136" s="36">
        <f t="shared" si="3"/>
        <v>-44</v>
      </c>
      <c r="I136" s="37">
        <f t="shared" si="4"/>
        <v>-2.3554603854389723E-2</v>
      </c>
      <c r="J136" s="37">
        <f t="shared" si="5"/>
        <v>-2.380806190020901E-3</v>
      </c>
    </row>
    <row r="137" spans="1:10" ht="15" customHeight="1" x14ac:dyDescent="0.25">
      <c r="A137" s="39" t="s">
        <v>204</v>
      </c>
      <c r="B137" s="38" t="s">
        <v>266</v>
      </c>
      <c r="C137" s="39" t="s">
        <v>267</v>
      </c>
      <c r="E137" s="35">
        <v>596</v>
      </c>
      <c r="F137" s="35">
        <v>596</v>
      </c>
      <c r="H137" s="36">
        <f t="shared" si="3"/>
        <v>0</v>
      </c>
      <c r="I137" s="37">
        <f t="shared" si="4"/>
        <v>0</v>
      </c>
      <c r="J137" s="37">
        <f t="shared" si="5"/>
        <v>0</v>
      </c>
    </row>
    <row r="138" spans="1:10" ht="15" customHeight="1" x14ac:dyDescent="0.25">
      <c r="A138" s="39" t="s">
        <v>204</v>
      </c>
      <c r="B138" s="38" t="s">
        <v>268</v>
      </c>
      <c r="C138" s="39" t="s">
        <v>269</v>
      </c>
      <c r="E138" s="35">
        <v>1475</v>
      </c>
      <c r="F138" s="35">
        <v>1741</v>
      </c>
      <c r="H138" s="36">
        <f t="shared" si="3"/>
        <v>-266</v>
      </c>
      <c r="I138" s="37">
        <f t="shared" si="4"/>
        <v>-0.15278575531303848</v>
      </c>
      <c r="J138" s="37">
        <f t="shared" si="5"/>
        <v>-1.6443472643875356E-2</v>
      </c>
    </row>
    <row r="139" spans="1:10" ht="15" customHeight="1" x14ac:dyDescent="0.25">
      <c r="A139" s="39" t="s">
        <v>204</v>
      </c>
      <c r="B139" s="38" t="s">
        <v>270</v>
      </c>
      <c r="C139" s="39" t="s">
        <v>271</v>
      </c>
      <c r="E139" s="35">
        <v>1446</v>
      </c>
      <c r="F139" s="35">
        <v>1636</v>
      </c>
      <c r="H139" s="36">
        <f t="shared" si="3"/>
        <v>-190</v>
      </c>
      <c r="I139" s="37">
        <f t="shared" si="4"/>
        <v>-0.11613691931540342</v>
      </c>
      <c r="J139" s="37">
        <f t="shared" si="5"/>
        <v>-1.2269420706354506E-2</v>
      </c>
    </row>
    <row r="140" spans="1:10" ht="15" customHeight="1" x14ac:dyDescent="0.25">
      <c r="A140" s="39" t="s">
        <v>204</v>
      </c>
      <c r="B140" s="38" t="s">
        <v>272</v>
      </c>
      <c r="C140" s="39" t="s">
        <v>273</v>
      </c>
      <c r="E140" s="35">
        <v>636</v>
      </c>
      <c r="F140" s="35">
        <v>785</v>
      </c>
      <c r="H140" s="36">
        <f t="shared" ref="H140:H203" si="6">E140-F140</f>
        <v>-149</v>
      </c>
      <c r="I140" s="37">
        <f t="shared" ref="I140:I203" si="7">H140/F140</f>
        <v>-0.18980891719745224</v>
      </c>
      <c r="J140" s="37">
        <f t="shared" ref="J140:J203" si="8">(E140/F140)^(1/10)-1</f>
        <v>-2.0828541521204724E-2</v>
      </c>
    </row>
    <row r="141" spans="1:10" ht="15" customHeight="1" x14ac:dyDescent="0.25">
      <c r="A141" s="39" t="s">
        <v>204</v>
      </c>
      <c r="B141" s="38" t="s">
        <v>274</v>
      </c>
      <c r="C141" s="39" t="s">
        <v>275</v>
      </c>
      <c r="E141" s="35">
        <v>1394</v>
      </c>
      <c r="F141" s="35">
        <v>1675</v>
      </c>
      <c r="H141" s="36">
        <f t="shared" si="6"/>
        <v>-281</v>
      </c>
      <c r="I141" s="37">
        <f t="shared" si="7"/>
        <v>-0.16776119402985074</v>
      </c>
      <c r="J141" s="37">
        <f t="shared" si="8"/>
        <v>-1.8196002039115422E-2</v>
      </c>
    </row>
    <row r="142" spans="1:10" ht="15" customHeight="1" x14ac:dyDescent="0.25">
      <c r="A142" s="39" t="s">
        <v>204</v>
      </c>
      <c r="B142" s="38" t="s">
        <v>276</v>
      </c>
      <c r="C142" s="39" t="s">
        <v>195</v>
      </c>
      <c r="E142" s="35">
        <v>99</v>
      </c>
      <c r="F142" s="35">
        <v>126</v>
      </c>
      <c r="H142" s="36">
        <f t="shared" si="6"/>
        <v>-27</v>
      </c>
      <c r="I142" s="37">
        <f t="shared" si="7"/>
        <v>-0.21428571428571427</v>
      </c>
      <c r="J142" s="37">
        <f t="shared" si="8"/>
        <v>-2.3827733597007295E-2</v>
      </c>
    </row>
    <row r="143" spans="1:10" ht="15" customHeight="1" x14ac:dyDescent="0.25">
      <c r="A143" s="39" t="s">
        <v>204</v>
      </c>
      <c r="B143" s="38" t="s">
        <v>277</v>
      </c>
      <c r="C143" s="39" t="s">
        <v>278</v>
      </c>
      <c r="E143" s="35">
        <v>2043</v>
      </c>
      <c r="F143" s="35">
        <v>2154</v>
      </c>
      <c r="H143" s="36">
        <f t="shared" si="6"/>
        <v>-111</v>
      </c>
      <c r="I143" s="37">
        <f t="shared" si="7"/>
        <v>-5.1532033426183843E-2</v>
      </c>
      <c r="J143" s="37">
        <f t="shared" si="8"/>
        <v>-5.2767550477328395E-3</v>
      </c>
    </row>
    <row r="144" spans="1:10" ht="15" customHeight="1" x14ac:dyDescent="0.25">
      <c r="A144" s="39" t="s">
        <v>204</v>
      </c>
      <c r="B144" s="38" t="s">
        <v>279</v>
      </c>
      <c r="C144" s="39" t="s">
        <v>280</v>
      </c>
      <c r="E144" s="35">
        <v>6527</v>
      </c>
      <c r="F144" s="35">
        <v>7448</v>
      </c>
      <c r="H144" s="36">
        <f t="shared" si="6"/>
        <v>-921</v>
      </c>
      <c r="I144" s="37">
        <f t="shared" si="7"/>
        <v>-0.12365735767991407</v>
      </c>
      <c r="J144" s="37">
        <f t="shared" si="8"/>
        <v>-1.311307656337235E-2</v>
      </c>
    </row>
    <row r="145" spans="1:10" ht="15" customHeight="1" x14ac:dyDescent="0.25">
      <c r="A145" s="39" t="s">
        <v>204</v>
      </c>
      <c r="B145" s="38" t="s">
        <v>281</v>
      </c>
      <c r="C145" s="39" t="s">
        <v>282</v>
      </c>
      <c r="E145" s="35">
        <v>266</v>
      </c>
      <c r="F145" s="35">
        <v>362</v>
      </c>
      <c r="H145" s="36">
        <f t="shared" si="6"/>
        <v>-96</v>
      </c>
      <c r="I145" s="37">
        <f t="shared" si="7"/>
        <v>-0.26519337016574585</v>
      </c>
      <c r="J145" s="37">
        <f t="shared" si="8"/>
        <v>-3.0344854019391798E-2</v>
      </c>
    </row>
    <row r="146" spans="1:10" ht="15" customHeight="1" x14ac:dyDescent="0.25">
      <c r="A146" s="39" t="s">
        <v>204</v>
      </c>
      <c r="B146" s="38" t="s">
        <v>283</v>
      </c>
      <c r="C146" s="39" t="s">
        <v>284</v>
      </c>
      <c r="E146" s="35">
        <v>188</v>
      </c>
      <c r="F146" s="35">
        <v>216</v>
      </c>
      <c r="H146" s="36">
        <f t="shared" si="6"/>
        <v>-28</v>
      </c>
      <c r="I146" s="37">
        <f t="shared" si="7"/>
        <v>-0.12962962962962962</v>
      </c>
      <c r="J146" s="37">
        <f t="shared" si="8"/>
        <v>-1.3787711174499062E-2</v>
      </c>
    </row>
    <row r="147" spans="1:10" ht="15" customHeight="1" x14ac:dyDescent="0.25">
      <c r="A147" s="39" t="s">
        <v>285</v>
      </c>
      <c r="C147" s="26" t="s">
        <v>286</v>
      </c>
      <c r="E147" s="35">
        <v>116981</v>
      </c>
      <c r="F147" s="35">
        <v>125117</v>
      </c>
      <c r="H147" s="36">
        <f t="shared" si="6"/>
        <v>-8136</v>
      </c>
      <c r="I147" s="37">
        <f t="shared" si="7"/>
        <v>-6.502713460201251E-2</v>
      </c>
      <c r="J147" s="37">
        <f t="shared" si="8"/>
        <v>-6.7012230963231501E-3</v>
      </c>
    </row>
    <row r="148" spans="1:10" ht="15" customHeight="1" x14ac:dyDescent="0.25">
      <c r="A148" s="39" t="s">
        <v>285</v>
      </c>
      <c r="B148" s="38" t="s">
        <v>287</v>
      </c>
      <c r="C148" s="39" t="s">
        <v>288</v>
      </c>
      <c r="E148" s="35">
        <v>1719</v>
      </c>
      <c r="F148" s="35">
        <v>1869</v>
      </c>
      <c r="H148" s="36">
        <f t="shared" si="6"/>
        <v>-150</v>
      </c>
      <c r="I148" s="37">
        <f t="shared" si="7"/>
        <v>-8.0256821829855537E-2</v>
      </c>
      <c r="J148" s="37">
        <f t="shared" si="8"/>
        <v>-8.3311819466147519E-3</v>
      </c>
    </row>
    <row r="149" spans="1:10" ht="15" customHeight="1" x14ac:dyDescent="0.25">
      <c r="A149" s="39" t="s">
        <v>285</v>
      </c>
      <c r="B149" s="38" t="s">
        <v>289</v>
      </c>
      <c r="C149" s="39" t="s">
        <v>290</v>
      </c>
      <c r="E149" s="35">
        <v>126</v>
      </c>
      <c r="F149" s="35">
        <v>136</v>
      </c>
      <c r="H149" s="36">
        <f t="shared" si="6"/>
        <v>-10</v>
      </c>
      <c r="I149" s="37">
        <f t="shared" si="7"/>
        <v>-7.3529411764705885E-2</v>
      </c>
      <c r="J149" s="37">
        <f t="shared" si="8"/>
        <v>-7.6082078225978567E-3</v>
      </c>
    </row>
    <row r="150" spans="1:10" ht="15" customHeight="1" x14ac:dyDescent="0.25">
      <c r="A150" s="39" t="s">
        <v>285</v>
      </c>
      <c r="B150" s="38" t="s">
        <v>291</v>
      </c>
      <c r="C150" s="39" t="s">
        <v>292</v>
      </c>
      <c r="E150" s="35">
        <v>1356</v>
      </c>
      <c r="F150" s="35">
        <v>1454</v>
      </c>
      <c r="H150" s="36">
        <f t="shared" si="6"/>
        <v>-98</v>
      </c>
      <c r="I150" s="37">
        <f t="shared" si="7"/>
        <v>-6.7400275103163682E-2</v>
      </c>
      <c r="J150" s="37">
        <f t="shared" si="8"/>
        <v>-6.9536298115492334E-3</v>
      </c>
    </row>
    <row r="151" spans="1:10" ht="15" customHeight="1" x14ac:dyDescent="0.25">
      <c r="A151" s="39" t="s">
        <v>285</v>
      </c>
      <c r="B151" s="38" t="s">
        <v>293</v>
      </c>
      <c r="C151" s="39" t="s">
        <v>294</v>
      </c>
      <c r="E151" s="35">
        <v>2271</v>
      </c>
      <c r="F151" s="35">
        <v>2356</v>
      </c>
      <c r="H151" s="36">
        <f t="shared" si="6"/>
        <v>-85</v>
      </c>
      <c r="I151" s="37">
        <f t="shared" si="7"/>
        <v>-3.6078098471986418E-2</v>
      </c>
      <c r="J151" s="37">
        <f t="shared" si="8"/>
        <v>-3.6677575517181094E-3</v>
      </c>
    </row>
    <row r="152" spans="1:10" ht="15" customHeight="1" x14ac:dyDescent="0.25">
      <c r="A152" s="39" t="s">
        <v>285</v>
      </c>
      <c r="B152" s="38" t="s">
        <v>295</v>
      </c>
      <c r="C152" s="39" t="s">
        <v>296</v>
      </c>
      <c r="E152" s="35">
        <v>1585</v>
      </c>
      <c r="F152" s="35">
        <v>1731</v>
      </c>
      <c r="H152" s="36">
        <f t="shared" si="6"/>
        <v>-146</v>
      </c>
      <c r="I152" s="37">
        <f t="shared" si="7"/>
        <v>-8.4344309647602547E-2</v>
      </c>
      <c r="J152" s="37">
        <f t="shared" si="8"/>
        <v>-8.7727795091889771E-3</v>
      </c>
    </row>
    <row r="153" spans="1:10" ht="15" customHeight="1" x14ac:dyDescent="0.25">
      <c r="A153" s="39" t="s">
        <v>285</v>
      </c>
      <c r="B153" s="38" t="s">
        <v>297</v>
      </c>
      <c r="C153" s="39" t="s">
        <v>298</v>
      </c>
      <c r="E153" s="35">
        <v>1091</v>
      </c>
      <c r="F153" s="35">
        <v>1197</v>
      </c>
      <c r="H153" s="36">
        <f t="shared" si="6"/>
        <v>-106</v>
      </c>
      <c r="I153" s="37">
        <f t="shared" si="7"/>
        <v>-8.8554720133667497E-2</v>
      </c>
      <c r="J153" s="37">
        <f t="shared" si="8"/>
        <v>-9.2295160923332453E-3</v>
      </c>
    </row>
    <row r="154" spans="1:10" ht="15" customHeight="1" x14ac:dyDescent="0.25">
      <c r="A154" s="39" t="s">
        <v>285</v>
      </c>
      <c r="B154" s="38" t="s">
        <v>299</v>
      </c>
      <c r="C154" s="39" t="s">
        <v>300</v>
      </c>
      <c r="E154" s="35">
        <v>389</v>
      </c>
      <c r="F154" s="35">
        <v>457</v>
      </c>
      <c r="H154" s="36">
        <f t="shared" si="6"/>
        <v>-68</v>
      </c>
      <c r="I154" s="37">
        <f t="shared" si="7"/>
        <v>-0.1487964989059081</v>
      </c>
      <c r="J154" s="37">
        <f t="shared" si="8"/>
        <v>-1.5981326255742001E-2</v>
      </c>
    </row>
    <row r="155" spans="1:10" ht="15" customHeight="1" x14ac:dyDescent="0.25">
      <c r="A155" s="39" t="s">
        <v>285</v>
      </c>
      <c r="B155" s="38" t="s">
        <v>301</v>
      </c>
      <c r="C155" s="39" t="s">
        <v>302</v>
      </c>
      <c r="E155" s="35">
        <v>20742</v>
      </c>
      <c r="F155" s="35">
        <v>23989</v>
      </c>
      <c r="H155" s="36">
        <f t="shared" si="6"/>
        <v>-3247</v>
      </c>
      <c r="I155" s="37">
        <f t="shared" si="7"/>
        <v>-0.13535370378089959</v>
      </c>
      <c r="J155" s="37">
        <f t="shared" si="8"/>
        <v>-1.443823065801253E-2</v>
      </c>
    </row>
    <row r="156" spans="1:10" ht="15" customHeight="1" x14ac:dyDescent="0.25">
      <c r="A156" s="39" t="s">
        <v>285</v>
      </c>
      <c r="B156" s="38" t="s">
        <v>303</v>
      </c>
      <c r="C156" s="39" t="s">
        <v>304</v>
      </c>
      <c r="E156" s="35">
        <v>15963</v>
      </c>
      <c r="F156" s="35">
        <v>16351</v>
      </c>
      <c r="H156" s="36">
        <f t="shared" si="6"/>
        <v>-388</v>
      </c>
      <c r="I156" s="37">
        <f t="shared" si="7"/>
        <v>-2.3729435508531588E-2</v>
      </c>
      <c r="J156" s="37">
        <f t="shared" si="8"/>
        <v>-2.3986699097080511E-3</v>
      </c>
    </row>
    <row r="157" spans="1:10" ht="15" customHeight="1" x14ac:dyDescent="0.25">
      <c r="A157" s="39" t="s">
        <v>285</v>
      </c>
      <c r="B157" s="38" t="s">
        <v>305</v>
      </c>
      <c r="C157" s="39" t="s">
        <v>306</v>
      </c>
      <c r="E157" s="35">
        <v>266</v>
      </c>
      <c r="F157" s="35">
        <v>291</v>
      </c>
      <c r="H157" s="36">
        <f t="shared" si="6"/>
        <v>-25</v>
      </c>
      <c r="I157" s="37">
        <f t="shared" si="7"/>
        <v>-8.5910652920962199E-2</v>
      </c>
      <c r="J157" s="37">
        <f t="shared" si="8"/>
        <v>-8.9424719564475952E-3</v>
      </c>
    </row>
    <row r="158" spans="1:10" ht="15" customHeight="1" x14ac:dyDescent="0.25">
      <c r="A158" s="39" t="s">
        <v>285</v>
      </c>
      <c r="B158" s="38" t="s">
        <v>307</v>
      </c>
      <c r="C158" s="39" t="s">
        <v>308</v>
      </c>
      <c r="E158" s="35">
        <v>1159</v>
      </c>
      <c r="F158" s="35">
        <v>1100</v>
      </c>
      <c r="H158" s="36">
        <f t="shared" si="6"/>
        <v>59</v>
      </c>
      <c r="I158" s="37">
        <f t="shared" si="7"/>
        <v>5.3636363636363635E-2</v>
      </c>
      <c r="J158" s="37">
        <f t="shared" si="8"/>
        <v>5.2384112030980923E-3</v>
      </c>
    </row>
    <row r="159" spans="1:10" ht="15" customHeight="1" x14ac:dyDescent="0.25">
      <c r="A159" s="39" t="s">
        <v>285</v>
      </c>
      <c r="B159" s="38" t="s">
        <v>309</v>
      </c>
      <c r="C159" s="39" t="s">
        <v>310</v>
      </c>
      <c r="E159" s="35">
        <v>2706</v>
      </c>
      <c r="F159" s="35">
        <v>2705</v>
      </c>
      <c r="H159" s="36">
        <f t="shared" si="6"/>
        <v>1</v>
      </c>
      <c r="I159" s="37">
        <f t="shared" si="7"/>
        <v>3.6968576709796671E-4</v>
      </c>
      <c r="J159" s="37">
        <f t="shared" si="8"/>
        <v>3.6962428108910927E-5</v>
      </c>
    </row>
    <row r="160" spans="1:10" ht="15" customHeight="1" x14ac:dyDescent="0.25">
      <c r="A160" s="39" t="s">
        <v>285</v>
      </c>
      <c r="B160" s="38" t="s">
        <v>311</v>
      </c>
      <c r="C160" s="39" t="s">
        <v>312</v>
      </c>
      <c r="E160" s="35">
        <v>489</v>
      </c>
      <c r="F160" s="35">
        <v>523</v>
      </c>
      <c r="H160" s="36">
        <f t="shared" si="6"/>
        <v>-34</v>
      </c>
      <c r="I160" s="37">
        <f t="shared" si="7"/>
        <v>-6.5009560229445512E-2</v>
      </c>
      <c r="J160" s="37">
        <f t="shared" si="8"/>
        <v>-6.6993560415917752E-3</v>
      </c>
    </row>
    <row r="161" spans="1:10" ht="15" customHeight="1" x14ac:dyDescent="0.25">
      <c r="A161" s="39" t="s">
        <v>285</v>
      </c>
      <c r="B161" s="38" t="s">
        <v>313</v>
      </c>
      <c r="C161" s="39" t="s">
        <v>314</v>
      </c>
      <c r="E161" s="35">
        <v>13827</v>
      </c>
      <c r="F161" s="35">
        <v>15675</v>
      </c>
      <c r="H161" s="36">
        <f t="shared" si="6"/>
        <v>-1848</v>
      </c>
      <c r="I161" s="37">
        <f t="shared" si="7"/>
        <v>-0.11789473684210526</v>
      </c>
      <c r="J161" s="37">
        <f t="shared" si="8"/>
        <v>-1.2466035542755383E-2</v>
      </c>
    </row>
    <row r="162" spans="1:10" ht="15" customHeight="1" x14ac:dyDescent="0.25">
      <c r="A162" s="39" t="s">
        <v>285</v>
      </c>
      <c r="B162" s="38" t="s">
        <v>315</v>
      </c>
      <c r="C162" s="39" t="s">
        <v>316</v>
      </c>
      <c r="E162" s="35">
        <v>2892</v>
      </c>
      <c r="F162" s="35">
        <v>2810</v>
      </c>
      <c r="H162" s="36">
        <f t="shared" si="6"/>
        <v>82</v>
      </c>
      <c r="I162" s="37">
        <f t="shared" si="7"/>
        <v>2.9181494661921707E-2</v>
      </c>
      <c r="J162" s="37">
        <f t="shared" si="8"/>
        <v>2.880522851245404E-3</v>
      </c>
    </row>
    <row r="163" spans="1:10" ht="15" customHeight="1" x14ac:dyDescent="0.25">
      <c r="A163" s="39" t="s">
        <v>285</v>
      </c>
      <c r="B163" s="38" t="s">
        <v>317</v>
      </c>
      <c r="C163" s="39" t="s">
        <v>318</v>
      </c>
      <c r="E163" s="35">
        <v>3137</v>
      </c>
      <c r="F163" s="35">
        <v>3193</v>
      </c>
      <c r="H163" s="36">
        <f t="shared" si="6"/>
        <v>-56</v>
      </c>
      <c r="I163" s="37">
        <f t="shared" si="7"/>
        <v>-1.7538365173817728E-2</v>
      </c>
      <c r="J163" s="37">
        <f t="shared" si="8"/>
        <v>-1.7678339898239415E-3</v>
      </c>
    </row>
    <row r="164" spans="1:10" ht="15" customHeight="1" x14ac:dyDescent="0.25">
      <c r="A164" s="39" t="s">
        <v>285</v>
      </c>
      <c r="B164" s="38" t="s">
        <v>319</v>
      </c>
      <c r="C164" s="39" t="s">
        <v>320</v>
      </c>
      <c r="E164" s="35">
        <v>3626</v>
      </c>
      <c r="F164" s="35">
        <v>3207</v>
      </c>
      <c r="H164" s="36">
        <f t="shared" si="6"/>
        <v>419</v>
      </c>
      <c r="I164" s="37">
        <f t="shared" si="7"/>
        <v>0.13065169940754601</v>
      </c>
      <c r="J164" s="37">
        <f t="shared" si="8"/>
        <v>1.2355120769568906E-2</v>
      </c>
    </row>
    <row r="165" spans="1:10" ht="15" customHeight="1" x14ac:dyDescent="0.25">
      <c r="A165" s="39" t="s">
        <v>285</v>
      </c>
      <c r="B165" s="38" t="s">
        <v>321</v>
      </c>
      <c r="C165" s="39" t="s">
        <v>322</v>
      </c>
      <c r="E165" s="35">
        <v>1605</v>
      </c>
      <c r="F165" s="35">
        <v>1712</v>
      </c>
      <c r="H165" s="36">
        <f t="shared" si="6"/>
        <v>-107</v>
      </c>
      <c r="I165" s="37">
        <f t="shared" si="7"/>
        <v>-6.25E-2</v>
      </c>
      <c r="J165" s="37">
        <f t="shared" si="8"/>
        <v>-6.4330707408736254E-3</v>
      </c>
    </row>
    <row r="166" spans="1:10" ht="15" customHeight="1" x14ac:dyDescent="0.25">
      <c r="A166" s="39" t="s">
        <v>285</v>
      </c>
      <c r="B166" s="38" t="s">
        <v>323</v>
      </c>
      <c r="C166" s="39" t="s">
        <v>324</v>
      </c>
      <c r="E166" s="35">
        <v>196</v>
      </c>
      <c r="F166" s="35">
        <v>176</v>
      </c>
      <c r="H166" s="36">
        <f t="shared" si="6"/>
        <v>20</v>
      </c>
      <c r="I166" s="37">
        <f t="shared" si="7"/>
        <v>0.11363636363636363</v>
      </c>
      <c r="J166" s="37">
        <f t="shared" si="8"/>
        <v>1.082119658436187E-2</v>
      </c>
    </row>
    <row r="167" spans="1:10" ht="15" customHeight="1" x14ac:dyDescent="0.25">
      <c r="A167" s="39" t="s">
        <v>285</v>
      </c>
      <c r="B167" s="38" t="s">
        <v>325</v>
      </c>
      <c r="C167" s="39" t="s">
        <v>326</v>
      </c>
      <c r="E167" s="35">
        <v>389</v>
      </c>
      <c r="F167" s="35">
        <v>435</v>
      </c>
      <c r="H167" s="36">
        <f t="shared" si="6"/>
        <v>-46</v>
      </c>
      <c r="I167" s="37">
        <f t="shared" si="7"/>
        <v>-0.10574712643678161</v>
      </c>
      <c r="J167" s="37">
        <f t="shared" si="8"/>
        <v>-1.1114441830523791E-2</v>
      </c>
    </row>
    <row r="168" spans="1:10" ht="15" customHeight="1" x14ac:dyDescent="0.25">
      <c r="A168" s="39" t="s">
        <v>285</v>
      </c>
      <c r="B168" s="38" t="s">
        <v>327</v>
      </c>
      <c r="C168" s="39" t="s">
        <v>328</v>
      </c>
      <c r="E168" s="35">
        <v>590</v>
      </c>
      <c r="F168" s="35">
        <v>685</v>
      </c>
      <c r="H168" s="36">
        <f t="shared" si="6"/>
        <v>-95</v>
      </c>
      <c r="I168" s="37">
        <f t="shared" si="7"/>
        <v>-0.13868613138686131</v>
      </c>
      <c r="J168" s="37">
        <f t="shared" si="8"/>
        <v>-1.4818735764811186E-2</v>
      </c>
    </row>
    <row r="169" spans="1:10" ht="15" customHeight="1" x14ac:dyDescent="0.25">
      <c r="A169" s="39" t="s">
        <v>285</v>
      </c>
      <c r="B169" s="38" t="s">
        <v>329</v>
      </c>
      <c r="C169" s="39" t="s">
        <v>330</v>
      </c>
      <c r="E169" s="35">
        <v>5185</v>
      </c>
      <c r="F169" s="35">
        <v>3957</v>
      </c>
      <c r="H169" s="36">
        <f t="shared" si="6"/>
        <v>1228</v>
      </c>
      <c r="I169" s="37">
        <f t="shared" si="7"/>
        <v>0.31033611321708365</v>
      </c>
      <c r="J169" s="37">
        <f t="shared" si="8"/>
        <v>2.7396947472548616E-2</v>
      </c>
    </row>
    <row r="170" spans="1:10" ht="15" customHeight="1" x14ac:dyDescent="0.25">
      <c r="A170" s="39" t="s">
        <v>285</v>
      </c>
      <c r="B170" s="38" t="s">
        <v>331</v>
      </c>
      <c r="C170" s="39" t="s">
        <v>332</v>
      </c>
      <c r="E170" s="35">
        <v>877</v>
      </c>
      <c r="F170" s="35">
        <v>946</v>
      </c>
      <c r="H170" s="36">
        <f t="shared" si="6"/>
        <v>-69</v>
      </c>
      <c r="I170" s="37">
        <f t="shared" si="7"/>
        <v>-7.2938689217758979E-2</v>
      </c>
      <c r="J170" s="37">
        <f t="shared" si="8"/>
        <v>-7.5449505448833554E-3</v>
      </c>
    </row>
    <row r="171" spans="1:10" ht="15" customHeight="1" x14ac:dyDescent="0.25">
      <c r="A171" s="39" t="s">
        <v>285</v>
      </c>
      <c r="B171" s="38" t="s">
        <v>333</v>
      </c>
      <c r="C171" s="39" t="s">
        <v>334</v>
      </c>
      <c r="E171" s="35">
        <v>831</v>
      </c>
      <c r="F171" s="35">
        <v>860</v>
      </c>
      <c r="H171" s="36">
        <f t="shared" si="6"/>
        <v>-29</v>
      </c>
      <c r="I171" s="37">
        <f t="shared" si="7"/>
        <v>-3.3720930232558143E-2</v>
      </c>
      <c r="J171" s="37">
        <f t="shared" si="8"/>
        <v>-3.4243828206628191E-3</v>
      </c>
    </row>
    <row r="172" spans="1:10" ht="15" customHeight="1" x14ac:dyDescent="0.25">
      <c r="A172" s="39" t="s">
        <v>285</v>
      </c>
      <c r="B172" s="38" t="s">
        <v>335</v>
      </c>
      <c r="C172" s="39" t="s">
        <v>336</v>
      </c>
      <c r="E172" s="35">
        <v>866</v>
      </c>
      <c r="F172" s="35">
        <v>963</v>
      </c>
      <c r="H172" s="36">
        <f t="shared" si="6"/>
        <v>-97</v>
      </c>
      <c r="I172" s="37">
        <f t="shared" si="7"/>
        <v>-0.10072689511941849</v>
      </c>
      <c r="J172" s="37">
        <f t="shared" si="8"/>
        <v>-1.056069049073316E-2</v>
      </c>
    </row>
    <row r="173" spans="1:10" ht="15" customHeight="1" x14ac:dyDescent="0.25">
      <c r="A173" s="39" t="s">
        <v>285</v>
      </c>
      <c r="B173" s="38" t="s">
        <v>337</v>
      </c>
      <c r="C173" s="39" t="s">
        <v>338</v>
      </c>
      <c r="E173" s="35">
        <v>727</v>
      </c>
      <c r="F173" s="35">
        <v>828</v>
      </c>
      <c r="H173" s="36">
        <f t="shared" si="6"/>
        <v>-101</v>
      </c>
      <c r="I173" s="37">
        <f t="shared" si="7"/>
        <v>-0.12198067632850242</v>
      </c>
      <c r="J173" s="37">
        <f t="shared" si="8"/>
        <v>-1.2924420677155934E-2</v>
      </c>
    </row>
    <row r="174" spans="1:10" ht="15" customHeight="1" x14ac:dyDescent="0.25">
      <c r="A174" s="39" t="s">
        <v>285</v>
      </c>
      <c r="B174" s="38" t="s">
        <v>339</v>
      </c>
      <c r="C174" s="39" t="s">
        <v>340</v>
      </c>
      <c r="E174" s="35">
        <v>8159</v>
      </c>
      <c r="F174" s="35">
        <v>8659</v>
      </c>
      <c r="H174" s="36">
        <f t="shared" si="6"/>
        <v>-500</v>
      </c>
      <c r="I174" s="37">
        <f t="shared" si="7"/>
        <v>-5.7743388382030254E-2</v>
      </c>
      <c r="J174" s="37">
        <f t="shared" si="8"/>
        <v>-5.9301100753511582E-3</v>
      </c>
    </row>
    <row r="175" spans="1:10" ht="15" customHeight="1" x14ac:dyDescent="0.25">
      <c r="A175" s="39" t="s">
        <v>285</v>
      </c>
      <c r="B175" s="38" t="s">
        <v>341</v>
      </c>
      <c r="C175" s="39" t="s">
        <v>342</v>
      </c>
      <c r="E175" s="35">
        <v>2389</v>
      </c>
      <c r="F175" s="35">
        <v>2446</v>
      </c>
      <c r="H175" s="36">
        <f t="shared" si="6"/>
        <v>-57</v>
      </c>
      <c r="I175" s="37">
        <f t="shared" si="7"/>
        <v>-2.3303352412101391E-2</v>
      </c>
      <c r="J175" s="37">
        <f t="shared" si="8"/>
        <v>-2.3551391897217444E-3</v>
      </c>
    </row>
    <row r="176" spans="1:10" ht="15" customHeight="1" x14ac:dyDescent="0.25">
      <c r="A176" s="39" t="s">
        <v>285</v>
      </c>
      <c r="B176" s="38" t="s">
        <v>343</v>
      </c>
      <c r="C176" s="39" t="s">
        <v>344</v>
      </c>
      <c r="E176" s="35">
        <v>4</v>
      </c>
      <c r="F176" s="35">
        <v>2</v>
      </c>
      <c r="H176" s="36">
        <f t="shared" si="6"/>
        <v>2</v>
      </c>
      <c r="I176" s="37">
        <f t="shared" si="7"/>
        <v>1</v>
      </c>
      <c r="J176" s="37">
        <f t="shared" si="8"/>
        <v>7.1773462536293131E-2</v>
      </c>
    </row>
    <row r="177" spans="1:10" ht="15" customHeight="1" x14ac:dyDescent="0.25">
      <c r="A177" s="39" t="s">
        <v>285</v>
      </c>
      <c r="B177" s="38" t="s">
        <v>345</v>
      </c>
      <c r="C177" s="39" t="s">
        <v>346</v>
      </c>
      <c r="E177" s="35">
        <v>1669</v>
      </c>
      <c r="F177" s="35">
        <v>1770</v>
      </c>
      <c r="H177" s="36">
        <f t="shared" si="6"/>
        <v>-101</v>
      </c>
      <c r="I177" s="37">
        <f t="shared" si="7"/>
        <v>-5.7062146892655367E-2</v>
      </c>
      <c r="J177" s="37">
        <f t="shared" si="8"/>
        <v>-5.8582632535268964E-3</v>
      </c>
    </row>
    <row r="178" spans="1:10" ht="15" customHeight="1" x14ac:dyDescent="0.25">
      <c r="A178" s="39" t="s">
        <v>285</v>
      </c>
      <c r="B178" s="38" t="s">
        <v>347</v>
      </c>
      <c r="C178" s="39" t="s">
        <v>348</v>
      </c>
      <c r="E178" s="35">
        <v>1042</v>
      </c>
      <c r="F178" s="35">
        <v>1063</v>
      </c>
      <c r="H178" s="36">
        <f t="shared" si="6"/>
        <v>-21</v>
      </c>
      <c r="I178" s="37">
        <f t="shared" si="7"/>
        <v>-1.9755409219190969E-2</v>
      </c>
      <c r="J178" s="37">
        <f t="shared" si="8"/>
        <v>-1.9933262840123867E-3</v>
      </c>
    </row>
    <row r="179" spans="1:10" ht="15" customHeight="1" x14ac:dyDescent="0.25">
      <c r="A179" s="39" t="s">
        <v>285</v>
      </c>
      <c r="B179" s="38" t="s">
        <v>349</v>
      </c>
      <c r="C179" s="39" t="s">
        <v>350</v>
      </c>
      <c r="E179" s="35">
        <v>1464</v>
      </c>
      <c r="F179" s="35">
        <v>1640</v>
      </c>
      <c r="H179" s="36">
        <f t="shared" si="6"/>
        <v>-176</v>
      </c>
      <c r="I179" s="37">
        <f t="shared" si="7"/>
        <v>-0.10731707317073171</v>
      </c>
      <c r="J179" s="37">
        <f t="shared" si="8"/>
        <v>-1.1288187486262036E-2</v>
      </c>
    </row>
    <row r="180" spans="1:10" ht="15" customHeight="1" x14ac:dyDescent="0.25">
      <c r="A180" s="39" t="s">
        <v>285</v>
      </c>
      <c r="B180" s="38" t="s">
        <v>351</v>
      </c>
      <c r="C180" s="39" t="s">
        <v>352</v>
      </c>
      <c r="E180" s="35">
        <v>3</v>
      </c>
      <c r="F180" s="35">
        <v>0</v>
      </c>
      <c r="H180" s="36">
        <f t="shared" si="6"/>
        <v>3</v>
      </c>
      <c r="I180" s="37" t="e">
        <f t="shared" si="7"/>
        <v>#DIV/0!</v>
      </c>
      <c r="J180" s="37" t="e">
        <f t="shared" si="8"/>
        <v>#DIV/0!</v>
      </c>
    </row>
    <row r="181" spans="1:10" ht="15" customHeight="1" x14ac:dyDescent="0.25">
      <c r="A181" s="39" t="s">
        <v>285</v>
      </c>
      <c r="B181" s="38" t="s">
        <v>353</v>
      </c>
      <c r="C181" s="39" t="s">
        <v>354</v>
      </c>
      <c r="E181" s="35">
        <v>6115</v>
      </c>
      <c r="F181" s="35">
        <v>6444</v>
      </c>
      <c r="H181" s="36">
        <f t="shared" si="6"/>
        <v>-329</v>
      </c>
      <c r="I181" s="37">
        <f t="shared" si="7"/>
        <v>-5.1055245189323403E-2</v>
      </c>
      <c r="J181" s="37">
        <f t="shared" si="8"/>
        <v>-5.2267623113464445E-3</v>
      </c>
    </row>
    <row r="182" spans="1:10" ht="15" customHeight="1" x14ac:dyDescent="0.25">
      <c r="A182" s="39" t="s">
        <v>285</v>
      </c>
      <c r="B182" s="38" t="s">
        <v>355</v>
      </c>
      <c r="C182" s="39" t="s">
        <v>356</v>
      </c>
      <c r="E182" s="35">
        <v>2018</v>
      </c>
      <c r="F182" s="35">
        <v>2440</v>
      </c>
      <c r="H182" s="36">
        <f t="shared" si="6"/>
        <v>-422</v>
      </c>
      <c r="I182" s="37">
        <f t="shared" si="7"/>
        <v>-0.17295081967213113</v>
      </c>
      <c r="J182" s="37">
        <f t="shared" si="8"/>
        <v>-1.8809954360448411E-2</v>
      </c>
    </row>
    <row r="183" spans="1:10" ht="15" customHeight="1" x14ac:dyDescent="0.25">
      <c r="A183" s="39" t="s">
        <v>285</v>
      </c>
      <c r="B183" s="38" t="s">
        <v>357</v>
      </c>
      <c r="C183" s="39" t="s">
        <v>358</v>
      </c>
      <c r="E183" s="35">
        <v>8700</v>
      </c>
      <c r="F183" s="35">
        <v>10147</v>
      </c>
      <c r="H183" s="36">
        <f t="shared" si="6"/>
        <v>-1447</v>
      </c>
      <c r="I183" s="37">
        <f t="shared" si="7"/>
        <v>-0.1426037252389869</v>
      </c>
      <c r="J183" s="37">
        <f t="shared" si="8"/>
        <v>-1.5267754717515292E-2</v>
      </c>
    </row>
    <row r="184" spans="1:10" ht="15" customHeight="1" x14ac:dyDescent="0.25">
      <c r="A184" s="39" t="s">
        <v>285</v>
      </c>
      <c r="B184" s="38" t="s">
        <v>359</v>
      </c>
      <c r="C184" s="39" t="s">
        <v>360</v>
      </c>
      <c r="E184" s="35">
        <v>808</v>
      </c>
      <c r="F184" s="35">
        <v>900</v>
      </c>
      <c r="H184" s="36">
        <f t="shared" si="6"/>
        <v>-92</v>
      </c>
      <c r="I184" s="37">
        <f t="shared" si="7"/>
        <v>-0.10222222222222223</v>
      </c>
      <c r="J184" s="37">
        <f t="shared" si="8"/>
        <v>-1.0725339434887293E-2</v>
      </c>
    </row>
    <row r="185" spans="1:10" ht="15" customHeight="1" x14ac:dyDescent="0.25">
      <c r="A185" s="39" t="s">
        <v>361</v>
      </c>
      <c r="C185" s="26" t="s">
        <v>362</v>
      </c>
      <c r="E185" s="35">
        <v>16292</v>
      </c>
      <c r="F185" s="35">
        <v>18349</v>
      </c>
      <c r="H185" s="36">
        <f t="shared" si="6"/>
        <v>-2057</v>
      </c>
      <c r="I185" s="37">
        <f t="shared" si="7"/>
        <v>-0.11210420186386179</v>
      </c>
      <c r="J185" s="37">
        <f t="shared" si="8"/>
        <v>-1.1819680954490597E-2</v>
      </c>
    </row>
    <row r="186" spans="1:10" ht="15" customHeight="1" x14ac:dyDescent="0.25">
      <c r="A186" s="39" t="s">
        <v>361</v>
      </c>
      <c r="B186" s="38" t="s">
        <v>363</v>
      </c>
      <c r="C186" s="39" t="s">
        <v>364</v>
      </c>
      <c r="E186" s="35">
        <v>88</v>
      </c>
      <c r="F186" s="35">
        <v>119</v>
      </c>
      <c r="H186" s="36">
        <f t="shared" si="6"/>
        <v>-31</v>
      </c>
      <c r="I186" s="37">
        <f t="shared" si="7"/>
        <v>-0.26050420168067229</v>
      </c>
      <c r="J186" s="37">
        <f t="shared" si="8"/>
        <v>-2.9727838392992867E-2</v>
      </c>
    </row>
    <row r="187" spans="1:10" ht="15" customHeight="1" x14ac:dyDescent="0.25">
      <c r="A187" s="39" t="s">
        <v>361</v>
      </c>
      <c r="B187" s="38" t="s">
        <v>365</v>
      </c>
      <c r="C187" s="39" t="s">
        <v>366</v>
      </c>
      <c r="E187" s="35">
        <v>371</v>
      </c>
      <c r="F187" s="35">
        <v>463</v>
      </c>
      <c r="H187" s="36">
        <f t="shared" si="6"/>
        <v>-92</v>
      </c>
      <c r="I187" s="37">
        <f t="shared" si="7"/>
        <v>-0.19870410367170627</v>
      </c>
      <c r="J187" s="37">
        <f t="shared" si="8"/>
        <v>-2.1908934376662637E-2</v>
      </c>
    </row>
    <row r="188" spans="1:10" ht="15" customHeight="1" x14ac:dyDescent="0.25">
      <c r="A188" s="39" t="s">
        <v>361</v>
      </c>
      <c r="B188" s="38" t="s">
        <v>367</v>
      </c>
      <c r="C188" s="39" t="s">
        <v>368</v>
      </c>
      <c r="E188" s="35">
        <v>13</v>
      </c>
      <c r="F188" s="35">
        <v>12</v>
      </c>
      <c r="H188" s="36">
        <f t="shared" si="6"/>
        <v>1</v>
      </c>
      <c r="I188" s="37">
        <f t="shared" si="7"/>
        <v>8.3333333333333329E-2</v>
      </c>
      <c r="J188" s="37">
        <f t="shared" si="8"/>
        <v>8.0363905839886396E-3</v>
      </c>
    </row>
    <row r="189" spans="1:10" ht="15" customHeight="1" x14ac:dyDescent="0.25">
      <c r="A189" s="39" t="s">
        <v>361</v>
      </c>
      <c r="B189" s="38" t="s">
        <v>369</v>
      </c>
      <c r="C189" s="39" t="s">
        <v>370</v>
      </c>
      <c r="E189" s="35">
        <v>1181</v>
      </c>
      <c r="F189" s="35">
        <v>1386</v>
      </c>
      <c r="H189" s="36">
        <f t="shared" si="6"/>
        <v>-205</v>
      </c>
      <c r="I189" s="37">
        <f t="shared" si="7"/>
        <v>-0.1479076479076479</v>
      </c>
      <c r="J189" s="37">
        <f t="shared" si="8"/>
        <v>-1.5878620468898985E-2</v>
      </c>
    </row>
    <row r="190" spans="1:10" ht="15" customHeight="1" x14ac:dyDescent="0.25">
      <c r="A190" s="39" t="s">
        <v>361</v>
      </c>
      <c r="B190" s="38" t="s">
        <v>371</v>
      </c>
      <c r="C190" s="39" t="s">
        <v>372</v>
      </c>
      <c r="E190" s="35">
        <v>3683</v>
      </c>
      <c r="F190" s="35">
        <v>4535</v>
      </c>
      <c r="H190" s="36">
        <f t="shared" si="6"/>
        <v>-852</v>
      </c>
      <c r="I190" s="37">
        <f t="shared" si="7"/>
        <v>-0.18787210584343991</v>
      </c>
      <c r="J190" s="37">
        <f t="shared" si="8"/>
        <v>-2.0594716021375525E-2</v>
      </c>
    </row>
    <row r="191" spans="1:10" ht="15" customHeight="1" x14ac:dyDescent="0.25">
      <c r="A191" s="39" t="s">
        <v>361</v>
      </c>
      <c r="B191" s="38" t="s">
        <v>373</v>
      </c>
      <c r="C191" s="39" t="s">
        <v>374</v>
      </c>
      <c r="E191" s="35">
        <v>3924</v>
      </c>
      <c r="F191" s="35">
        <v>3961</v>
      </c>
      <c r="H191" s="36">
        <f t="shared" si="6"/>
        <v>-37</v>
      </c>
      <c r="I191" s="37">
        <f t="shared" si="7"/>
        <v>-9.3410754859883875E-3</v>
      </c>
      <c r="J191" s="37">
        <f t="shared" si="8"/>
        <v>-9.380574424414645E-4</v>
      </c>
    </row>
    <row r="192" spans="1:10" ht="15" customHeight="1" x14ac:dyDescent="0.25">
      <c r="A192" s="39" t="s">
        <v>361</v>
      </c>
      <c r="B192" s="38" t="s">
        <v>375</v>
      </c>
      <c r="C192" s="39" t="s">
        <v>376</v>
      </c>
      <c r="E192" s="35">
        <v>343</v>
      </c>
      <c r="F192" s="35">
        <v>535</v>
      </c>
      <c r="H192" s="36">
        <f t="shared" si="6"/>
        <v>-192</v>
      </c>
      <c r="I192" s="37">
        <f t="shared" si="7"/>
        <v>-0.35887850467289717</v>
      </c>
      <c r="J192" s="37">
        <f t="shared" si="8"/>
        <v>-4.348004707867148E-2</v>
      </c>
    </row>
    <row r="193" spans="1:10" ht="15" customHeight="1" x14ac:dyDescent="0.25">
      <c r="A193" s="39" t="s">
        <v>361</v>
      </c>
      <c r="B193" s="38" t="s">
        <v>377</v>
      </c>
      <c r="C193" s="39" t="s">
        <v>378</v>
      </c>
      <c r="E193" s="35">
        <v>1556</v>
      </c>
      <c r="F193" s="35">
        <v>1690</v>
      </c>
      <c r="H193" s="36">
        <f t="shared" si="6"/>
        <v>-134</v>
      </c>
      <c r="I193" s="37">
        <f t="shared" si="7"/>
        <v>-7.9289940828402364E-2</v>
      </c>
      <c r="J193" s="37">
        <f t="shared" si="8"/>
        <v>-8.2269819395415222E-3</v>
      </c>
    </row>
    <row r="194" spans="1:10" ht="15" customHeight="1" x14ac:dyDescent="0.25">
      <c r="A194" s="39" t="s">
        <v>361</v>
      </c>
      <c r="B194" s="38" t="s">
        <v>379</v>
      </c>
      <c r="C194" s="39" t="s">
        <v>380</v>
      </c>
      <c r="E194" s="35">
        <v>158</v>
      </c>
      <c r="F194" s="35">
        <v>227</v>
      </c>
      <c r="H194" s="36">
        <f t="shared" si="6"/>
        <v>-69</v>
      </c>
      <c r="I194" s="37">
        <f t="shared" si="7"/>
        <v>-0.30396475770925108</v>
      </c>
      <c r="J194" s="37">
        <f t="shared" si="8"/>
        <v>-3.5586851059261404E-2</v>
      </c>
    </row>
    <row r="195" spans="1:10" ht="15" customHeight="1" x14ac:dyDescent="0.25">
      <c r="A195" s="39" t="s">
        <v>361</v>
      </c>
      <c r="B195" s="38" t="s">
        <v>381</v>
      </c>
      <c r="C195" s="39" t="s">
        <v>382</v>
      </c>
      <c r="E195" s="35">
        <v>89</v>
      </c>
      <c r="F195" s="35">
        <v>94</v>
      </c>
      <c r="H195" s="36">
        <f t="shared" si="6"/>
        <v>-5</v>
      </c>
      <c r="I195" s="37">
        <f t="shared" si="7"/>
        <v>-5.3191489361702128E-2</v>
      </c>
      <c r="J195" s="37">
        <f t="shared" si="8"/>
        <v>-5.4509307220497183E-3</v>
      </c>
    </row>
    <row r="196" spans="1:10" ht="15" customHeight="1" x14ac:dyDescent="0.25">
      <c r="A196" s="39" t="s">
        <v>361</v>
      </c>
      <c r="B196" s="38" t="s">
        <v>383</v>
      </c>
      <c r="C196" s="39" t="s">
        <v>384</v>
      </c>
      <c r="E196" s="35">
        <v>2728</v>
      </c>
      <c r="F196" s="35">
        <v>2947</v>
      </c>
      <c r="H196" s="36">
        <f t="shared" si="6"/>
        <v>-219</v>
      </c>
      <c r="I196" s="37">
        <f t="shared" si="7"/>
        <v>-7.4312860536138448E-2</v>
      </c>
      <c r="J196" s="37">
        <f t="shared" si="8"/>
        <v>-7.6921591274856649E-3</v>
      </c>
    </row>
    <row r="197" spans="1:10" ht="15" customHeight="1" x14ac:dyDescent="0.25">
      <c r="A197" s="39" t="s">
        <v>361</v>
      </c>
      <c r="B197" s="38" t="s">
        <v>385</v>
      </c>
      <c r="C197" s="39" t="s">
        <v>386</v>
      </c>
      <c r="E197" s="35">
        <v>102</v>
      </c>
      <c r="F197" s="35">
        <v>131</v>
      </c>
      <c r="H197" s="36">
        <f t="shared" si="6"/>
        <v>-29</v>
      </c>
      <c r="I197" s="37">
        <f t="shared" si="7"/>
        <v>-0.22137404580152673</v>
      </c>
      <c r="J197" s="37">
        <f t="shared" si="8"/>
        <v>-2.471198440059641E-2</v>
      </c>
    </row>
    <row r="198" spans="1:10" ht="15" customHeight="1" x14ac:dyDescent="0.25">
      <c r="A198" s="39" t="s">
        <v>361</v>
      </c>
      <c r="B198" s="38" t="s">
        <v>387</v>
      </c>
      <c r="C198" s="39" t="s">
        <v>388</v>
      </c>
      <c r="E198" s="35">
        <v>59</v>
      </c>
      <c r="F198" s="35">
        <v>105</v>
      </c>
      <c r="H198" s="36">
        <f t="shared" si="6"/>
        <v>-46</v>
      </c>
      <c r="I198" s="37">
        <f t="shared" si="7"/>
        <v>-0.43809523809523809</v>
      </c>
      <c r="J198" s="37">
        <f t="shared" si="8"/>
        <v>-5.6012439750421139E-2</v>
      </c>
    </row>
    <row r="199" spans="1:10" ht="15" customHeight="1" x14ac:dyDescent="0.25">
      <c r="A199" s="39" t="s">
        <v>361</v>
      </c>
      <c r="B199" s="38" t="s">
        <v>389</v>
      </c>
      <c r="C199" s="39" t="s">
        <v>390</v>
      </c>
      <c r="E199" s="35">
        <v>1083</v>
      </c>
      <c r="F199" s="35">
        <v>1093</v>
      </c>
      <c r="H199" s="36">
        <f t="shared" si="6"/>
        <v>-10</v>
      </c>
      <c r="I199" s="37">
        <f t="shared" si="7"/>
        <v>-9.1491308325709064E-3</v>
      </c>
      <c r="J199" s="37">
        <f t="shared" si="8"/>
        <v>-9.1870185236431201E-4</v>
      </c>
    </row>
    <row r="200" spans="1:10" ht="15" customHeight="1" x14ac:dyDescent="0.25">
      <c r="A200" s="39" t="s">
        <v>361</v>
      </c>
      <c r="B200" s="38" t="s">
        <v>391</v>
      </c>
      <c r="C200" s="39" t="s">
        <v>392</v>
      </c>
      <c r="E200" s="35">
        <v>418</v>
      </c>
      <c r="F200" s="35">
        <v>543</v>
      </c>
      <c r="H200" s="36">
        <f t="shared" si="6"/>
        <v>-125</v>
      </c>
      <c r="I200" s="37">
        <f t="shared" si="7"/>
        <v>-0.23020257826887661</v>
      </c>
      <c r="J200" s="37">
        <f t="shared" si="8"/>
        <v>-2.5823508264395945E-2</v>
      </c>
    </row>
    <row r="201" spans="1:10" ht="15" customHeight="1" x14ac:dyDescent="0.25">
      <c r="A201" s="39" t="s">
        <v>361</v>
      </c>
      <c r="B201" s="38" t="s">
        <v>393</v>
      </c>
      <c r="C201" s="39" t="s">
        <v>394</v>
      </c>
      <c r="E201" s="35">
        <v>496</v>
      </c>
      <c r="F201" s="35">
        <v>508</v>
      </c>
      <c r="H201" s="36">
        <f t="shared" si="6"/>
        <v>-12</v>
      </c>
      <c r="I201" s="37">
        <f t="shared" si="7"/>
        <v>-2.3622047244094488E-2</v>
      </c>
      <c r="J201" s="37">
        <f t="shared" si="8"/>
        <v>-2.3876969912559609E-3</v>
      </c>
    </row>
    <row r="202" spans="1:10" ht="15" customHeight="1" x14ac:dyDescent="0.25">
      <c r="A202" s="39" t="s">
        <v>395</v>
      </c>
      <c r="C202" s="26" t="s">
        <v>396</v>
      </c>
      <c r="E202" s="35">
        <v>35731</v>
      </c>
      <c r="F202" s="35">
        <v>37705</v>
      </c>
      <c r="H202" s="36">
        <f t="shared" si="6"/>
        <v>-1974</v>
      </c>
      <c r="I202" s="37">
        <f t="shared" si="7"/>
        <v>-5.2353799230871238E-2</v>
      </c>
      <c r="J202" s="37">
        <f t="shared" si="8"/>
        <v>-5.3629728701767299E-3</v>
      </c>
    </row>
    <row r="203" spans="1:10" ht="15" customHeight="1" x14ac:dyDescent="0.25">
      <c r="A203" s="39" t="s">
        <v>395</v>
      </c>
      <c r="B203" s="38" t="s">
        <v>397</v>
      </c>
      <c r="C203" s="39" t="s">
        <v>398</v>
      </c>
      <c r="E203" s="35">
        <v>7718</v>
      </c>
      <c r="F203" s="35">
        <v>7073</v>
      </c>
      <c r="H203" s="36">
        <f t="shared" si="6"/>
        <v>645</v>
      </c>
      <c r="I203" s="37">
        <f t="shared" si="7"/>
        <v>9.1191856355153394E-2</v>
      </c>
      <c r="J203" s="37">
        <f t="shared" si="8"/>
        <v>8.7652462660121611E-3</v>
      </c>
    </row>
    <row r="204" spans="1:10" ht="15" customHeight="1" x14ac:dyDescent="0.25">
      <c r="A204" s="39" t="s">
        <v>395</v>
      </c>
      <c r="B204" s="38" t="s">
        <v>399</v>
      </c>
      <c r="C204" s="39" t="s">
        <v>400</v>
      </c>
      <c r="E204" s="35">
        <v>1078</v>
      </c>
      <c r="F204" s="35">
        <v>1312</v>
      </c>
      <c r="H204" s="36">
        <f t="shared" ref="H204:H267" si="9">E204-F204</f>
        <v>-234</v>
      </c>
      <c r="I204" s="37">
        <f t="shared" ref="I204:I267" si="10">H204/F204</f>
        <v>-0.17835365853658536</v>
      </c>
      <c r="J204" s="37">
        <f t="shared" ref="J204:J267" si="11">(E204/F204)^(1/10)-1</f>
        <v>-1.9452825498036619E-2</v>
      </c>
    </row>
    <row r="205" spans="1:10" ht="15" customHeight="1" x14ac:dyDescent="0.25">
      <c r="A205" s="39" t="s">
        <v>395</v>
      </c>
      <c r="B205" s="38" t="s">
        <v>401</v>
      </c>
      <c r="C205" s="39" t="s">
        <v>402</v>
      </c>
      <c r="E205" s="35">
        <v>703</v>
      </c>
      <c r="F205" s="35">
        <v>768</v>
      </c>
      <c r="H205" s="36">
        <f t="shared" si="9"/>
        <v>-65</v>
      </c>
      <c r="I205" s="37">
        <f t="shared" si="10"/>
        <v>-8.4635416666666671E-2</v>
      </c>
      <c r="J205" s="37">
        <f t="shared" si="11"/>
        <v>-8.8042973050758144E-3</v>
      </c>
    </row>
    <row r="206" spans="1:10" ht="15" customHeight="1" x14ac:dyDescent="0.25">
      <c r="A206" s="39" t="s">
        <v>395</v>
      </c>
      <c r="B206" s="38" t="s">
        <v>403</v>
      </c>
      <c r="C206" s="39" t="s">
        <v>404</v>
      </c>
      <c r="E206" s="35">
        <v>265</v>
      </c>
      <c r="F206" s="35">
        <v>310</v>
      </c>
      <c r="H206" s="36">
        <f t="shared" si="9"/>
        <v>-45</v>
      </c>
      <c r="I206" s="37">
        <f t="shared" si="10"/>
        <v>-0.14516129032258066</v>
      </c>
      <c r="J206" s="37">
        <f t="shared" si="11"/>
        <v>-1.5561889874109447E-2</v>
      </c>
    </row>
    <row r="207" spans="1:10" ht="15" customHeight="1" x14ac:dyDescent="0.25">
      <c r="A207" s="39" t="s">
        <v>395</v>
      </c>
      <c r="B207" s="38" t="s">
        <v>405</v>
      </c>
      <c r="C207" s="39" t="s">
        <v>406</v>
      </c>
      <c r="E207" s="35">
        <v>893</v>
      </c>
      <c r="F207" s="35">
        <v>1118</v>
      </c>
      <c r="H207" s="36">
        <f t="shared" si="9"/>
        <v>-225</v>
      </c>
      <c r="I207" s="37">
        <f t="shared" si="10"/>
        <v>-0.20125223613595708</v>
      </c>
      <c r="J207" s="37">
        <f t="shared" si="11"/>
        <v>-2.2220414731640936E-2</v>
      </c>
    </row>
    <row r="208" spans="1:10" ht="15" customHeight="1" x14ac:dyDescent="0.25">
      <c r="A208" s="39" t="s">
        <v>395</v>
      </c>
      <c r="B208" s="38" t="s">
        <v>407</v>
      </c>
      <c r="C208" s="39" t="s">
        <v>408</v>
      </c>
      <c r="E208" s="35">
        <v>139</v>
      </c>
      <c r="F208" s="35">
        <v>159</v>
      </c>
      <c r="H208" s="36">
        <f t="shared" si="9"/>
        <v>-20</v>
      </c>
      <c r="I208" s="37">
        <f t="shared" si="10"/>
        <v>-0.12578616352201258</v>
      </c>
      <c r="J208" s="37">
        <f t="shared" si="11"/>
        <v>-1.3353072958327328E-2</v>
      </c>
    </row>
    <row r="209" spans="1:10" ht="15" customHeight="1" x14ac:dyDescent="0.25">
      <c r="A209" s="39" t="s">
        <v>395</v>
      </c>
      <c r="B209" s="38" t="s">
        <v>409</v>
      </c>
      <c r="C209" s="39" t="s">
        <v>410</v>
      </c>
      <c r="E209" s="35">
        <v>808</v>
      </c>
      <c r="F209" s="35">
        <v>948</v>
      </c>
      <c r="H209" s="36">
        <f t="shared" si="9"/>
        <v>-140</v>
      </c>
      <c r="I209" s="37">
        <f t="shared" si="10"/>
        <v>-0.14767932489451477</v>
      </c>
      <c r="J209" s="37">
        <f t="shared" si="11"/>
        <v>-1.5852253553545137E-2</v>
      </c>
    </row>
    <row r="210" spans="1:10" ht="15" customHeight="1" x14ac:dyDescent="0.25">
      <c r="A210" s="39" t="s">
        <v>395</v>
      </c>
      <c r="B210" s="38" t="s">
        <v>411</v>
      </c>
      <c r="C210" s="39" t="s">
        <v>412</v>
      </c>
      <c r="E210" s="35">
        <v>684</v>
      </c>
      <c r="F210" s="35">
        <v>863</v>
      </c>
      <c r="H210" s="36">
        <f t="shared" si="9"/>
        <v>-179</v>
      </c>
      <c r="I210" s="37">
        <f t="shared" si="10"/>
        <v>-0.2074159907300116</v>
      </c>
      <c r="J210" s="37">
        <f t="shared" si="11"/>
        <v>-2.2977577990091591E-2</v>
      </c>
    </row>
    <row r="211" spans="1:10" ht="15" customHeight="1" x14ac:dyDescent="0.25">
      <c r="A211" s="39" t="s">
        <v>395</v>
      </c>
      <c r="B211" s="38" t="s">
        <v>413</v>
      </c>
      <c r="C211" s="39" t="s">
        <v>414</v>
      </c>
      <c r="E211" s="35">
        <v>601</v>
      </c>
      <c r="F211" s="35">
        <v>760</v>
      </c>
      <c r="H211" s="36">
        <f t="shared" si="9"/>
        <v>-159</v>
      </c>
      <c r="I211" s="37">
        <f t="shared" si="10"/>
        <v>-0.20921052631578949</v>
      </c>
      <c r="J211" s="37">
        <f t="shared" si="11"/>
        <v>-2.3199017034798319E-2</v>
      </c>
    </row>
    <row r="212" spans="1:10" ht="15" customHeight="1" x14ac:dyDescent="0.25">
      <c r="A212" s="39" t="s">
        <v>395</v>
      </c>
      <c r="B212" s="38" t="s">
        <v>415</v>
      </c>
      <c r="C212" s="39" t="s">
        <v>416</v>
      </c>
      <c r="E212" s="35">
        <v>6571</v>
      </c>
      <c r="F212" s="35">
        <v>7332</v>
      </c>
      <c r="H212" s="36">
        <f t="shared" si="9"/>
        <v>-761</v>
      </c>
      <c r="I212" s="37">
        <f t="shared" si="10"/>
        <v>-0.10379159847244954</v>
      </c>
      <c r="J212" s="37">
        <f t="shared" si="11"/>
        <v>-1.0898407517877629E-2</v>
      </c>
    </row>
    <row r="213" spans="1:10" ht="15" customHeight="1" x14ac:dyDescent="0.25">
      <c r="A213" s="39" t="s">
        <v>395</v>
      </c>
      <c r="B213" s="38" t="s">
        <v>417</v>
      </c>
      <c r="C213" s="39" t="s">
        <v>418</v>
      </c>
      <c r="E213" s="35">
        <v>72</v>
      </c>
      <c r="F213" s="35">
        <v>109</v>
      </c>
      <c r="H213" s="36">
        <f t="shared" si="9"/>
        <v>-37</v>
      </c>
      <c r="I213" s="37">
        <f t="shared" si="10"/>
        <v>-0.33944954128440369</v>
      </c>
      <c r="J213" s="37">
        <f t="shared" si="11"/>
        <v>-4.0620134147733133E-2</v>
      </c>
    </row>
    <row r="214" spans="1:10" ht="15" customHeight="1" x14ac:dyDescent="0.25">
      <c r="A214" s="39" t="s">
        <v>395</v>
      </c>
      <c r="B214" s="38" t="s">
        <v>419</v>
      </c>
      <c r="C214" s="39" t="s">
        <v>420</v>
      </c>
      <c r="E214" s="35">
        <v>250</v>
      </c>
      <c r="F214" s="35">
        <v>297</v>
      </c>
      <c r="H214" s="36">
        <f t="shared" si="9"/>
        <v>-47</v>
      </c>
      <c r="I214" s="37">
        <f t="shared" si="10"/>
        <v>-0.15824915824915825</v>
      </c>
      <c r="J214" s="37">
        <f t="shared" si="11"/>
        <v>-1.7079583661950726E-2</v>
      </c>
    </row>
    <row r="215" spans="1:10" ht="15" customHeight="1" x14ac:dyDescent="0.25">
      <c r="A215" s="39" t="s">
        <v>395</v>
      </c>
      <c r="B215" s="38" t="s">
        <v>421</v>
      </c>
      <c r="C215" s="39" t="s">
        <v>422</v>
      </c>
      <c r="E215" s="35">
        <v>1743</v>
      </c>
      <c r="F215" s="35">
        <v>1797</v>
      </c>
      <c r="H215" s="36">
        <f t="shared" si="9"/>
        <v>-54</v>
      </c>
      <c r="I215" s="37">
        <f t="shared" si="10"/>
        <v>-3.0050083472454091E-2</v>
      </c>
      <c r="J215" s="37">
        <f t="shared" si="11"/>
        <v>-3.046434299387335E-3</v>
      </c>
    </row>
    <row r="216" spans="1:10" ht="15" customHeight="1" x14ac:dyDescent="0.25">
      <c r="A216" s="39" t="s">
        <v>395</v>
      </c>
      <c r="B216" s="38" t="s">
        <v>423</v>
      </c>
      <c r="C216" s="39" t="s">
        <v>424</v>
      </c>
      <c r="E216" s="35">
        <v>14206</v>
      </c>
      <c r="F216" s="35">
        <v>14859</v>
      </c>
      <c r="H216" s="36">
        <f t="shared" si="9"/>
        <v>-653</v>
      </c>
      <c r="I216" s="37">
        <f t="shared" si="10"/>
        <v>-4.3946429773201429E-2</v>
      </c>
      <c r="J216" s="37">
        <f t="shared" si="11"/>
        <v>-4.4840496645790484E-3</v>
      </c>
    </row>
    <row r="217" spans="1:10" ht="15" customHeight="1" x14ac:dyDescent="0.25">
      <c r="A217" s="39" t="s">
        <v>425</v>
      </c>
      <c r="C217" s="26" t="s">
        <v>426</v>
      </c>
      <c r="E217" s="35">
        <v>202220</v>
      </c>
      <c r="F217" s="35">
        <v>194918</v>
      </c>
      <c r="H217" s="36">
        <f t="shared" si="9"/>
        <v>7302</v>
      </c>
      <c r="I217" s="37">
        <f t="shared" si="10"/>
        <v>3.7461907058352742E-2</v>
      </c>
      <c r="J217" s="37">
        <f t="shared" si="11"/>
        <v>3.6844967672029494E-3</v>
      </c>
    </row>
    <row r="218" spans="1:10" ht="15" customHeight="1" x14ac:dyDescent="0.25">
      <c r="A218" s="39" t="s">
        <v>425</v>
      </c>
      <c r="B218" s="38" t="s">
        <v>427</v>
      </c>
      <c r="C218" s="13" t="s">
        <v>428</v>
      </c>
      <c r="E218" s="35">
        <v>7490</v>
      </c>
      <c r="F218" s="35">
        <v>7780</v>
      </c>
      <c r="H218" s="36">
        <f t="shared" si="9"/>
        <v>-290</v>
      </c>
      <c r="I218" s="37">
        <f t="shared" si="10"/>
        <v>-3.7275064267352186E-2</v>
      </c>
      <c r="J218" s="37">
        <f t="shared" si="11"/>
        <v>-3.7915479275603126E-3</v>
      </c>
    </row>
    <row r="219" spans="1:10" ht="15" customHeight="1" x14ac:dyDescent="0.25">
      <c r="A219" s="39" t="s">
        <v>425</v>
      </c>
      <c r="B219" s="38" t="s">
        <v>429</v>
      </c>
      <c r="C219" s="13" t="s">
        <v>430</v>
      </c>
      <c r="E219" s="35">
        <v>10355</v>
      </c>
      <c r="F219" s="35">
        <v>10009</v>
      </c>
      <c r="H219" s="36">
        <f t="shared" si="9"/>
        <v>346</v>
      </c>
      <c r="I219" s="37">
        <f t="shared" si="10"/>
        <v>3.4568888000799283E-2</v>
      </c>
      <c r="J219" s="37">
        <f t="shared" si="11"/>
        <v>3.4042620439191928E-3</v>
      </c>
    </row>
    <row r="220" spans="1:10" ht="15" customHeight="1" x14ac:dyDescent="0.25">
      <c r="A220" s="39" t="s">
        <v>425</v>
      </c>
      <c r="B220" s="38" t="s">
        <v>431</v>
      </c>
      <c r="C220" s="13" t="s">
        <v>432</v>
      </c>
      <c r="E220" s="35">
        <v>1548</v>
      </c>
      <c r="F220" s="35">
        <v>1447</v>
      </c>
      <c r="H220" s="36">
        <f t="shared" si="9"/>
        <v>101</v>
      </c>
      <c r="I220" s="37">
        <f t="shared" si="10"/>
        <v>6.9799585348997925E-2</v>
      </c>
      <c r="J220" s="37">
        <f t="shared" si="11"/>
        <v>6.7699459309922272E-3</v>
      </c>
    </row>
    <row r="221" spans="1:10" ht="15" customHeight="1" x14ac:dyDescent="0.25">
      <c r="A221" s="39" t="s">
        <v>425</v>
      </c>
      <c r="B221" s="38" t="s">
        <v>433</v>
      </c>
      <c r="C221" s="13" t="s">
        <v>434</v>
      </c>
      <c r="E221" s="35">
        <v>2470</v>
      </c>
      <c r="F221" s="35">
        <v>2502</v>
      </c>
      <c r="H221" s="36">
        <f t="shared" si="9"/>
        <v>-32</v>
      </c>
      <c r="I221" s="37">
        <f t="shared" si="10"/>
        <v>-1.2789768185451638E-2</v>
      </c>
      <c r="J221" s="37">
        <f t="shared" si="11"/>
        <v>-1.2863980202790781E-3</v>
      </c>
    </row>
    <row r="222" spans="1:10" ht="15" customHeight="1" x14ac:dyDescent="0.25">
      <c r="A222" s="39" t="s">
        <v>425</v>
      </c>
      <c r="B222" s="38" t="s">
        <v>435</v>
      </c>
      <c r="C222" s="13" t="s">
        <v>436</v>
      </c>
      <c r="E222" s="35">
        <v>8377</v>
      </c>
      <c r="F222" s="35">
        <v>7519</v>
      </c>
      <c r="H222" s="36">
        <f t="shared" si="9"/>
        <v>858</v>
      </c>
      <c r="I222" s="37">
        <f t="shared" si="10"/>
        <v>0.11411091900518686</v>
      </c>
      <c r="J222" s="37">
        <f t="shared" si="11"/>
        <v>1.0864262586980811E-2</v>
      </c>
    </row>
    <row r="223" spans="1:10" ht="15" customHeight="1" x14ac:dyDescent="0.25">
      <c r="A223" s="39" t="s">
        <v>425</v>
      </c>
      <c r="B223" s="38" t="s">
        <v>437</v>
      </c>
      <c r="C223" s="13" t="s">
        <v>438</v>
      </c>
      <c r="E223" s="35">
        <v>16016</v>
      </c>
      <c r="F223" s="35">
        <v>16494</v>
      </c>
      <c r="H223" s="36">
        <f t="shared" si="9"/>
        <v>-478</v>
      </c>
      <c r="I223" s="37">
        <f t="shared" si="10"/>
        <v>-2.8980235237055899E-2</v>
      </c>
      <c r="J223" s="37">
        <f t="shared" si="11"/>
        <v>-2.9365255333606566E-3</v>
      </c>
    </row>
    <row r="224" spans="1:10" ht="15" customHeight="1" x14ac:dyDescent="0.25">
      <c r="A224" s="39" t="s">
        <v>425</v>
      </c>
      <c r="B224" s="38" t="s">
        <v>439</v>
      </c>
      <c r="C224" s="13" t="s">
        <v>440</v>
      </c>
      <c r="E224" s="35">
        <v>567</v>
      </c>
      <c r="F224" s="35">
        <v>632</v>
      </c>
      <c r="H224" s="36">
        <f t="shared" si="9"/>
        <v>-65</v>
      </c>
      <c r="I224" s="37">
        <f t="shared" si="10"/>
        <v>-0.10284810126582279</v>
      </c>
      <c r="J224" s="37">
        <f t="shared" si="11"/>
        <v>-1.079432762113508E-2</v>
      </c>
    </row>
    <row r="225" spans="1:10" ht="15" customHeight="1" x14ac:dyDescent="0.25">
      <c r="A225" s="39" t="s">
        <v>425</v>
      </c>
      <c r="B225" s="38" t="s">
        <v>441</v>
      </c>
      <c r="C225" s="13" t="s">
        <v>406</v>
      </c>
      <c r="E225" s="35">
        <v>1693</v>
      </c>
      <c r="F225" s="35">
        <v>1686</v>
      </c>
      <c r="H225" s="36">
        <f t="shared" si="9"/>
        <v>7</v>
      </c>
      <c r="I225" s="37">
        <f t="shared" si="10"/>
        <v>4.1518386714116248E-3</v>
      </c>
      <c r="J225" s="37">
        <f t="shared" si="11"/>
        <v>4.1441020132526596E-4</v>
      </c>
    </row>
    <row r="226" spans="1:10" ht="15" customHeight="1" x14ac:dyDescent="0.25">
      <c r="A226" s="39" t="s">
        <v>425</v>
      </c>
      <c r="B226" s="38" t="s">
        <v>442</v>
      </c>
      <c r="C226" s="13" t="s">
        <v>443</v>
      </c>
      <c r="E226" s="35">
        <v>2361</v>
      </c>
      <c r="F226" s="35">
        <v>2425</v>
      </c>
      <c r="H226" s="36">
        <f t="shared" si="9"/>
        <v>-64</v>
      </c>
      <c r="I226" s="37">
        <f t="shared" si="10"/>
        <v>-2.6391752577319589E-2</v>
      </c>
      <c r="J226" s="37">
        <f t="shared" si="11"/>
        <v>-2.6710530015552347E-3</v>
      </c>
    </row>
    <row r="227" spans="1:10" ht="15" customHeight="1" x14ac:dyDescent="0.25">
      <c r="A227" s="39" t="s">
        <v>425</v>
      </c>
      <c r="B227" s="38" t="s">
        <v>444</v>
      </c>
      <c r="C227" s="13" t="s">
        <v>445</v>
      </c>
      <c r="E227" s="35">
        <v>15061</v>
      </c>
      <c r="F227" s="35">
        <v>13691</v>
      </c>
      <c r="H227" s="36">
        <f t="shared" si="9"/>
        <v>1370</v>
      </c>
      <c r="I227" s="37">
        <f t="shared" si="10"/>
        <v>0.10006573661529472</v>
      </c>
      <c r="J227" s="37">
        <f t="shared" si="11"/>
        <v>9.5826159007748046E-3</v>
      </c>
    </row>
    <row r="228" spans="1:10" ht="15" customHeight="1" x14ac:dyDescent="0.25">
      <c r="A228" s="39" t="s">
        <v>425</v>
      </c>
      <c r="B228" s="38" t="s">
        <v>446</v>
      </c>
      <c r="C228" s="13" t="s">
        <v>447</v>
      </c>
      <c r="E228" s="35">
        <v>8007</v>
      </c>
      <c r="F228" s="35">
        <v>7933</v>
      </c>
      <c r="H228" s="36">
        <f t="shared" si="9"/>
        <v>74</v>
      </c>
      <c r="I228" s="37">
        <f t="shared" si="10"/>
        <v>9.3281230303794271E-3</v>
      </c>
      <c r="J228" s="37">
        <f t="shared" si="11"/>
        <v>9.2891965592700743E-4</v>
      </c>
    </row>
    <row r="229" spans="1:10" ht="15" customHeight="1" x14ac:dyDescent="0.25">
      <c r="A229" s="39" t="s">
        <v>425</v>
      </c>
      <c r="B229" s="38" t="s">
        <v>448</v>
      </c>
      <c r="C229" s="13" t="s">
        <v>449</v>
      </c>
      <c r="E229" s="35">
        <v>6908</v>
      </c>
      <c r="F229" s="35">
        <v>6758</v>
      </c>
      <c r="H229" s="36">
        <f t="shared" si="9"/>
        <v>150</v>
      </c>
      <c r="I229" s="37">
        <f t="shared" si="10"/>
        <v>2.2195915951464931E-2</v>
      </c>
      <c r="J229" s="37">
        <f t="shared" si="11"/>
        <v>2.1977286723626754E-3</v>
      </c>
    </row>
    <row r="230" spans="1:10" ht="15" customHeight="1" x14ac:dyDescent="0.25">
      <c r="A230" s="39" t="s">
        <v>425</v>
      </c>
      <c r="B230" s="38" t="s">
        <v>450</v>
      </c>
      <c r="C230" s="13" t="s">
        <v>451</v>
      </c>
      <c r="E230" s="35">
        <v>6423</v>
      </c>
      <c r="F230" s="35">
        <v>6502</v>
      </c>
      <c r="H230" s="36">
        <f t="shared" si="9"/>
        <v>-79</v>
      </c>
      <c r="I230" s="37">
        <f t="shared" si="10"/>
        <v>-1.2150107659181791E-2</v>
      </c>
      <c r="J230" s="37">
        <f t="shared" si="11"/>
        <v>-1.221705470095813E-3</v>
      </c>
    </row>
    <row r="231" spans="1:10" ht="15" customHeight="1" x14ac:dyDescent="0.25">
      <c r="A231" s="39" t="s">
        <v>425</v>
      </c>
      <c r="B231" s="38" t="s">
        <v>452</v>
      </c>
      <c r="C231" s="13" t="s">
        <v>453</v>
      </c>
      <c r="E231" s="35">
        <v>9541</v>
      </c>
      <c r="F231" s="35">
        <v>9597</v>
      </c>
      <c r="H231" s="36">
        <f t="shared" si="9"/>
        <v>-56</v>
      </c>
      <c r="I231" s="37">
        <f t="shared" si="10"/>
        <v>-5.8351568198395333E-3</v>
      </c>
      <c r="J231" s="37">
        <f t="shared" si="11"/>
        <v>-5.8505357595328711E-4</v>
      </c>
    </row>
    <row r="232" spans="1:10" ht="15" customHeight="1" x14ac:dyDescent="0.25">
      <c r="A232" s="39" t="s">
        <v>425</v>
      </c>
      <c r="B232" s="38" t="s">
        <v>454</v>
      </c>
      <c r="C232" s="13" t="s">
        <v>455</v>
      </c>
      <c r="E232" s="35">
        <v>76423</v>
      </c>
      <c r="F232" s="35">
        <v>70887</v>
      </c>
      <c r="H232" s="36">
        <f t="shared" si="9"/>
        <v>5536</v>
      </c>
      <c r="I232" s="37">
        <f t="shared" si="10"/>
        <v>7.80961248183729E-2</v>
      </c>
      <c r="J232" s="37">
        <f t="shared" si="11"/>
        <v>7.5480074825056143E-3</v>
      </c>
    </row>
    <row r="233" spans="1:10" ht="15" customHeight="1" x14ac:dyDescent="0.25">
      <c r="A233" s="39" t="s">
        <v>425</v>
      </c>
      <c r="B233" s="38" t="s">
        <v>456</v>
      </c>
      <c r="C233" s="13" t="s">
        <v>457</v>
      </c>
      <c r="E233" s="35">
        <v>1651</v>
      </c>
      <c r="F233" s="35">
        <v>1685</v>
      </c>
      <c r="H233" s="36">
        <f t="shared" si="9"/>
        <v>-34</v>
      </c>
      <c r="I233" s="37">
        <f t="shared" si="10"/>
        <v>-2.0178041543026708E-2</v>
      </c>
      <c r="J233" s="37">
        <f t="shared" si="11"/>
        <v>-2.0363636790288187E-3</v>
      </c>
    </row>
    <row r="234" spans="1:10" ht="15" customHeight="1" x14ac:dyDescent="0.25">
      <c r="A234" s="39" t="s">
        <v>425</v>
      </c>
      <c r="B234" s="38" t="s">
        <v>458</v>
      </c>
      <c r="C234" s="13" t="s">
        <v>459</v>
      </c>
      <c r="E234" s="35">
        <v>6071</v>
      </c>
      <c r="F234" s="35">
        <v>5878</v>
      </c>
      <c r="H234" s="36">
        <f t="shared" si="9"/>
        <v>193</v>
      </c>
      <c r="I234" s="37">
        <f t="shared" si="10"/>
        <v>3.2834297380061245E-2</v>
      </c>
      <c r="J234" s="37">
        <f t="shared" si="11"/>
        <v>3.2359010759501761E-3</v>
      </c>
    </row>
    <row r="235" spans="1:10" ht="15" customHeight="1" x14ac:dyDescent="0.25">
      <c r="A235" s="39" t="s">
        <v>425</v>
      </c>
      <c r="B235" s="38" t="s">
        <v>460</v>
      </c>
      <c r="C235" s="13" t="s">
        <v>461</v>
      </c>
      <c r="E235" s="35">
        <v>1162</v>
      </c>
      <c r="F235" s="35">
        <v>1221</v>
      </c>
      <c r="H235" s="36">
        <f t="shared" si="9"/>
        <v>-59</v>
      </c>
      <c r="I235" s="37">
        <f t="shared" si="10"/>
        <v>-4.8321048321048318E-2</v>
      </c>
      <c r="J235" s="37">
        <f t="shared" si="11"/>
        <v>-4.9405090086982462E-3</v>
      </c>
    </row>
    <row r="236" spans="1:10" ht="15" customHeight="1" x14ac:dyDescent="0.25">
      <c r="A236" s="39" t="s">
        <v>425</v>
      </c>
      <c r="B236" s="38" t="s">
        <v>462</v>
      </c>
      <c r="C236" s="13" t="s">
        <v>463</v>
      </c>
      <c r="E236" s="35">
        <v>3924</v>
      </c>
      <c r="F236" s="35">
        <v>3715</v>
      </c>
      <c r="H236" s="36">
        <f t="shared" si="9"/>
        <v>209</v>
      </c>
      <c r="I236" s="37">
        <f t="shared" si="10"/>
        <v>5.6258411843876178E-2</v>
      </c>
      <c r="J236" s="37">
        <f t="shared" si="11"/>
        <v>5.4882921496075543E-3</v>
      </c>
    </row>
    <row r="237" spans="1:10" ht="15" customHeight="1" x14ac:dyDescent="0.25">
      <c r="A237" s="39" t="s">
        <v>425</v>
      </c>
      <c r="B237" s="38" t="s">
        <v>464</v>
      </c>
      <c r="C237" s="13" t="s">
        <v>465</v>
      </c>
      <c r="E237" s="35">
        <v>3253</v>
      </c>
      <c r="F237" s="35">
        <v>3094</v>
      </c>
      <c r="H237" s="36">
        <f t="shared" si="9"/>
        <v>159</v>
      </c>
      <c r="I237" s="37">
        <f t="shared" si="10"/>
        <v>5.1389786683904329E-2</v>
      </c>
      <c r="J237" s="37">
        <f t="shared" si="11"/>
        <v>5.0238670465063695E-3</v>
      </c>
    </row>
    <row r="238" spans="1:10" ht="15" customHeight="1" x14ac:dyDescent="0.25">
      <c r="A238" s="39" t="s">
        <v>425</v>
      </c>
      <c r="B238" s="38" t="s">
        <v>466</v>
      </c>
      <c r="C238" s="13" t="s">
        <v>467</v>
      </c>
      <c r="E238" s="35">
        <v>2415</v>
      </c>
      <c r="F238" s="35">
        <v>2520</v>
      </c>
      <c r="H238" s="36">
        <f t="shared" si="9"/>
        <v>-105</v>
      </c>
      <c r="I238" s="37">
        <f t="shared" si="10"/>
        <v>-4.1666666666666664E-2</v>
      </c>
      <c r="J238" s="37">
        <f t="shared" si="11"/>
        <v>-4.2469176725091762E-3</v>
      </c>
    </row>
    <row r="239" spans="1:10" ht="15" customHeight="1" x14ac:dyDescent="0.25">
      <c r="A239" s="39" t="s">
        <v>425</v>
      </c>
      <c r="B239" s="38" t="s">
        <v>468</v>
      </c>
      <c r="C239" s="13" t="s">
        <v>469</v>
      </c>
      <c r="E239" s="35">
        <v>10504</v>
      </c>
      <c r="F239" s="35">
        <v>10943</v>
      </c>
      <c r="H239" s="36">
        <f t="shared" si="9"/>
        <v>-439</v>
      </c>
      <c r="I239" s="37">
        <f t="shared" si="10"/>
        <v>-4.0116969752353106E-2</v>
      </c>
      <c r="J239" s="37">
        <f t="shared" si="11"/>
        <v>-4.0860139791857319E-3</v>
      </c>
    </row>
    <row r="240" spans="1:10" ht="15" customHeight="1" x14ac:dyDescent="0.25">
      <c r="A240" s="39" t="s">
        <v>470</v>
      </c>
      <c r="C240" s="26" t="s">
        <v>471</v>
      </c>
      <c r="E240" s="35">
        <v>65013</v>
      </c>
      <c r="F240" s="35">
        <v>70261</v>
      </c>
      <c r="H240" s="36">
        <f t="shared" si="9"/>
        <v>-5248</v>
      </c>
      <c r="I240" s="37">
        <f t="shared" si="10"/>
        <v>-7.4692930644311928E-2</v>
      </c>
      <c r="J240" s="37">
        <f t="shared" si="11"/>
        <v>-7.7329089913122928E-3</v>
      </c>
    </row>
    <row r="241" spans="1:10" ht="15" customHeight="1" x14ac:dyDescent="0.25">
      <c r="A241" s="39" t="s">
        <v>470</v>
      </c>
      <c r="B241" s="38" t="s">
        <v>472</v>
      </c>
      <c r="C241" s="39" t="s">
        <v>473</v>
      </c>
      <c r="E241" s="35">
        <v>2085</v>
      </c>
      <c r="F241" s="35">
        <v>2150</v>
      </c>
      <c r="H241" s="36">
        <f t="shared" si="9"/>
        <v>-65</v>
      </c>
      <c r="I241" s="37">
        <f t="shared" si="10"/>
        <v>-3.0232558139534883E-2</v>
      </c>
      <c r="J241" s="37">
        <f t="shared" si="11"/>
        <v>-3.065191368131992E-3</v>
      </c>
    </row>
    <row r="242" spans="1:10" ht="15" customHeight="1" x14ac:dyDescent="0.25">
      <c r="A242" s="39" t="s">
        <v>470</v>
      </c>
      <c r="B242" s="38" t="s">
        <v>474</v>
      </c>
      <c r="C242" s="39" t="s">
        <v>475</v>
      </c>
      <c r="E242" s="35">
        <v>6286</v>
      </c>
      <c r="F242" s="35">
        <v>6591</v>
      </c>
      <c r="H242" s="36">
        <f t="shared" si="9"/>
        <v>-305</v>
      </c>
      <c r="I242" s="37">
        <f t="shared" si="10"/>
        <v>-4.6275223790016688E-2</v>
      </c>
      <c r="J242" s="37">
        <f t="shared" si="11"/>
        <v>-4.7268076855669916E-3</v>
      </c>
    </row>
    <row r="243" spans="1:10" ht="15" customHeight="1" x14ac:dyDescent="0.25">
      <c r="A243" s="39" t="s">
        <v>470</v>
      </c>
      <c r="B243" s="38" t="s">
        <v>476</v>
      </c>
      <c r="C243" s="39" t="s">
        <v>477</v>
      </c>
      <c r="E243" s="35">
        <v>3274</v>
      </c>
      <c r="F243" s="35">
        <v>2610</v>
      </c>
      <c r="H243" s="36">
        <f t="shared" si="9"/>
        <v>664</v>
      </c>
      <c r="I243" s="37">
        <f t="shared" si="10"/>
        <v>0.25440613026819925</v>
      </c>
      <c r="J243" s="37">
        <f t="shared" si="11"/>
        <v>2.2925056529417454E-2</v>
      </c>
    </row>
    <row r="244" spans="1:10" ht="15" customHeight="1" x14ac:dyDescent="0.25">
      <c r="A244" s="39" t="s">
        <v>470</v>
      </c>
      <c r="B244" s="38" t="s">
        <v>478</v>
      </c>
      <c r="C244" s="39" t="s">
        <v>479</v>
      </c>
      <c r="E244" s="35">
        <v>960</v>
      </c>
      <c r="F244" s="35">
        <v>1003</v>
      </c>
      <c r="H244" s="36">
        <f t="shared" si="9"/>
        <v>-43</v>
      </c>
      <c r="I244" s="37">
        <f t="shared" si="10"/>
        <v>-4.2871385842472583E-2</v>
      </c>
      <c r="J244" s="37">
        <f t="shared" si="11"/>
        <v>-4.3721644880028165E-3</v>
      </c>
    </row>
    <row r="245" spans="1:10" ht="15" customHeight="1" x14ac:dyDescent="0.25">
      <c r="A245" s="39" t="s">
        <v>470</v>
      </c>
      <c r="B245" s="38" t="s">
        <v>480</v>
      </c>
      <c r="C245" s="39" t="s">
        <v>481</v>
      </c>
      <c r="E245" s="35">
        <v>3335</v>
      </c>
      <c r="F245" s="35">
        <v>4043</v>
      </c>
      <c r="H245" s="36">
        <f t="shared" si="9"/>
        <v>-708</v>
      </c>
      <c r="I245" s="37">
        <f t="shared" si="10"/>
        <v>-0.17511748701459312</v>
      </c>
      <c r="J245" s="37">
        <f t="shared" si="11"/>
        <v>-1.9067305780787636E-2</v>
      </c>
    </row>
    <row r="246" spans="1:10" ht="15" customHeight="1" x14ac:dyDescent="0.25">
      <c r="A246" s="39" t="s">
        <v>470</v>
      </c>
      <c r="B246" s="38" t="s">
        <v>482</v>
      </c>
      <c r="C246" s="39" t="s">
        <v>483</v>
      </c>
      <c r="E246" s="35">
        <v>3038</v>
      </c>
      <c r="F246" s="35">
        <v>3611</v>
      </c>
      <c r="H246" s="36">
        <f t="shared" si="9"/>
        <v>-573</v>
      </c>
      <c r="I246" s="37">
        <f t="shared" si="10"/>
        <v>-0.15868180559401829</v>
      </c>
      <c r="J246" s="37">
        <f t="shared" si="11"/>
        <v>-1.7130115990350414E-2</v>
      </c>
    </row>
    <row r="247" spans="1:10" ht="15" customHeight="1" x14ac:dyDescent="0.25">
      <c r="A247" s="39" t="s">
        <v>470</v>
      </c>
      <c r="B247" s="38" t="s">
        <v>484</v>
      </c>
      <c r="C247" s="39" t="s">
        <v>408</v>
      </c>
      <c r="E247" s="35">
        <v>952</v>
      </c>
      <c r="F247" s="35">
        <v>1025</v>
      </c>
      <c r="H247" s="36">
        <f t="shared" si="9"/>
        <v>-73</v>
      </c>
      <c r="I247" s="37">
        <f t="shared" si="10"/>
        <v>-7.1219512195121945E-2</v>
      </c>
      <c r="J247" s="37">
        <f t="shared" si="11"/>
        <v>-7.3610593886147546E-3</v>
      </c>
    </row>
    <row r="248" spans="1:10" ht="15" customHeight="1" x14ac:dyDescent="0.25">
      <c r="A248" s="39" t="s">
        <v>470</v>
      </c>
      <c r="B248" s="38" t="s">
        <v>485</v>
      </c>
      <c r="C248" s="39" t="s">
        <v>486</v>
      </c>
      <c r="E248" s="35">
        <v>3683</v>
      </c>
      <c r="F248" s="35">
        <v>3950</v>
      </c>
      <c r="H248" s="36">
        <f t="shared" si="9"/>
        <v>-267</v>
      </c>
      <c r="I248" s="37">
        <f t="shared" si="10"/>
        <v>-6.7594936708860756E-2</v>
      </c>
      <c r="J248" s="37">
        <f t="shared" si="11"/>
        <v>-6.9743596225634308E-3</v>
      </c>
    </row>
    <row r="249" spans="1:10" ht="15" customHeight="1" x14ac:dyDescent="0.25">
      <c r="A249" s="39" t="s">
        <v>470</v>
      </c>
      <c r="B249" s="38" t="s">
        <v>487</v>
      </c>
      <c r="C249" s="39" t="s">
        <v>488</v>
      </c>
      <c r="E249" s="35">
        <v>1466</v>
      </c>
      <c r="F249" s="35">
        <v>1637</v>
      </c>
      <c r="H249" s="36">
        <f t="shared" si="9"/>
        <v>-171</v>
      </c>
      <c r="I249" s="37">
        <f t="shared" si="10"/>
        <v>-0.10445937690897984</v>
      </c>
      <c r="J249" s="37">
        <f t="shared" si="11"/>
        <v>-1.0972131696932785E-2</v>
      </c>
    </row>
    <row r="250" spans="1:10" ht="15" customHeight="1" x14ac:dyDescent="0.25">
      <c r="A250" s="39" t="s">
        <v>470</v>
      </c>
      <c r="B250" s="38" t="s">
        <v>489</v>
      </c>
      <c r="C250" s="39" t="s">
        <v>490</v>
      </c>
      <c r="E250" s="35">
        <v>3088</v>
      </c>
      <c r="F250" s="35">
        <v>3672</v>
      </c>
      <c r="H250" s="36">
        <f t="shared" si="9"/>
        <v>-584</v>
      </c>
      <c r="I250" s="37">
        <f t="shared" si="10"/>
        <v>-0.15904139433551198</v>
      </c>
      <c r="J250" s="37">
        <f t="shared" si="11"/>
        <v>-1.717213302292564E-2</v>
      </c>
    </row>
    <row r="251" spans="1:10" ht="15" customHeight="1" x14ac:dyDescent="0.25">
      <c r="A251" s="39" t="s">
        <v>470</v>
      </c>
      <c r="B251" s="38" t="s">
        <v>491</v>
      </c>
      <c r="C251" s="39" t="s">
        <v>492</v>
      </c>
      <c r="E251" s="35">
        <v>8278</v>
      </c>
      <c r="F251" s="35">
        <v>9281</v>
      </c>
      <c r="H251" s="36">
        <f t="shared" si="9"/>
        <v>-1003</v>
      </c>
      <c r="I251" s="37">
        <f t="shared" si="10"/>
        <v>-0.10807025105053335</v>
      </c>
      <c r="J251" s="37">
        <f t="shared" si="11"/>
        <v>-1.1371639149873602E-2</v>
      </c>
    </row>
    <row r="252" spans="1:10" ht="15" customHeight="1" x14ac:dyDescent="0.25">
      <c r="A252" s="39" t="s">
        <v>470</v>
      </c>
      <c r="B252" s="38" t="s">
        <v>493</v>
      </c>
      <c r="C252" s="39" t="s">
        <v>494</v>
      </c>
      <c r="E252" s="35">
        <v>634</v>
      </c>
      <c r="F252" s="35">
        <v>700</v>
      </c>
      <c r="H252" s="36">
        <f t="shared" si="9"/>
        <v>-66</v>
      </c>
      <c r="I252" s="37">
        <f t="shared" si="10"/>
        <v>-9.4285714285714292E-2</v>
      </c>
      <c r="J252" s="37">
        <f t="shared" si="11"/>
        <v>-9.8542634592598821E-3</v>
      </c>
    </row>
    <row r="253" spans="1:10" ht="15" customHeight="1" x14ac:dyDescent="0.25">
      <c r="A253" s="39" t="s">
        <v>470</v>
      </c>
      <c r="B253" s="38" t="s">
        <v>495</v>
      </c>
      <c r="C253" s="39" t="s">
        <v>496</v>
      </c>
      <c r="E253" s="35">
        <v>394</v>
      </c>
      <c r="F253" s="35">
        <v>363</v>
      </c>
      <c r="H253" s="36">
        <f t="shared" si="9"/>
        <v>31</v>
      </c>
      <c r="I253" s="37">
        <f t="shared" si="10"/>
        <v>8.5399449035812675E-2</v>
      </c>
      <c r="J253" s="37">
        <f t="shared" si="11"/>
        <v>8.2284768467375535E-3</v>
      </c>
    </row>
    <row r="254" spans="1:10" ht="15" customHeight="1" x14ac:dyDescent="0.25">
      <c r="A254" s="39" t="s">
        <v>470</v>
      </c>
      <c r="B254" s="38" t="s">
        <v>497</v>
      </c>
      <c r="C254" s="39" t="s">
        <v>498</v>
      </c>
      <c r="E254" s="35">
        <v>1659</v>
      </c>
      <c r="F254" s="35">
        <v>1724</v>
      </c>
      <c r="H254" s="36">
        <f t="shared" si="9"/>
        <v>-65</v>
      </c>
      <c r="I254" s="37">
        <f t="shared" si="10"/>
        <v>-3.7703016241299306E-2</v>
      </c>
      <c r="J254" s="37">
        <f t="shared" si="11"/>
        <v>-3.8358404001433977E-3</v>
      </c>
    </row>
    <row r="255" spans="1:10" ht="15" customHeight="1" x14ac:dyDescent="0.25">
      <c r="A255" s="39" t="s">
        <v>470</v>
      </c>
      <c r="B255" s="38" t="s">
        <v>499</v>
      </c>
      <c r="C255" s="39" t="s">
        <v>500</v>
      </c>
      <c r="E255" s="35">
        <v>1748</v>
      </c>
      <c r="F255" s="35">
        <v>2014</v>
      </c>
      <c r="H255" s="36">
        <f t="shared" si="9"/>
        <v>-266</v>
      </c>
      <c r="I255" s="37">
        <f t="shared" si="10"/>
        <v>-0.13207547169811321</v>
      </c>
      <c r="J255" s="37">
        <f t="shared" si="11"/>
        <v>-1.4065199388471394E-2</v>
      </c>
    </row>
    <row r="256" spans="1:10" ht="15" customHeight="1" x14ac:dyDescent="0.25">
      <c r="A256" s="39" t="s">
        <v>470</v>
      </c>
      <c r="B256" s="38" t="s">
        <v>501</v>
      </c>
      <c r="C256" s="39" t="s">
        <v>502</v>
      </c>
      <c r="E256" s="35">
        <v>846</v>
      </c>
      <c r="F256" s="35">
        <v>909</v>
      </c>
      <c r="H256" s="36">
        <f t="shared" si="9"/>
        <v>-63</v>
      </c>
      <c r="I256" s="37">
        <f t="shared" si="10"/>
        <v>-6.9306930693069313E-2</v>
      </c>
      <c r="J256" s="37">
        <f t="shared" si="11"/>
        <v>-7.1568404230533123E-3</v>
      </c>
    </row>
    <row r="257" spans="1:10" ht="15" customHeight="1" x14ac:dyDescent="0.25">
      <c r="A257" s="39" t="s">
        <v>470</v>
      </c>
      <c r="B257" s="38" t="s">
        <v>503</v>
      </c>
      <c r="C257" s="39" t="s">
        <v>504</v>
      </c>
      <c r="E257" s="35">
        <v>740</v>
      </c>
      <c r="F257" s="35">
        <v>709</v>
      </c>
      <c r="H257" s="36">
        <f t="shared" si="9"/>
        <v>31</v>
      </c>
      <c r="I257" s="37">
        <f t="shared" si="10"/>
        <v>4.372355430183357E-2</v>
      </c>
      <c r="J257" s="37">
        <f t="shared" si="11"/>
        <v>4.2886359573099941E-3</v>
      </c>
    </row>
    <row r="258" spans="1:10" ht="15" customHeight="1" x14ac:dyDescent="0.25">
      <c r="A258" s="39" t="s">
        <v>470</v>
      </c>
      <c r="B258" s="38" t="s">
        <v>505</v>
      </c>
      <c r="C258" s="39" t="s">
        <v>195</v>
      </c>
      <c r="E258" s="35">
        <v>10381</v>
      </c>
      <c r="F258" s="35">
        <v>11631</v>
      </c>
      <c r="H258" s="36">
        <f t="shared" si="9"/>
        <v>-1250</v>
      </c>
      <c r="I258" s="37">
        <f t="shared" si="10"/>
        <v>-0.10747141260424727</v>
      </c>
      <c r="J258" s="37">
        <f t="shared" si="11"/>
        <v>-1.1305283040593306E-2</v>
      </c>
    </row>
    <row r="259" spans="1:10" ht="15" customHeight="1" x14ac:dyDescent="0.25">
      <c r="A259" s="39" t="s">
        <v>470</v>
      </c>
      <c r="B259" s="38" t="s">
        <v>506</v>
      </c>
      <c r="C259" s="39" t="s">
        <v>507</v>
      </c>
      <c r="E259" s="35">
        <v>468</v>
      </c>
      <c r="F259" s="35">
        <v>571</v>
      </c>
      <c r="H259" s="36">
        <f t="shared" si="9"/>
        <v>-103</v>
      </c>
      <c r="I259" s="37">
        <f t="shared" si="10"/>
        <v>-0.18038528896672504</v>
      </c>
      <c r="J259" s="37">
        <f t="shared" si="11"/>
        <v>-1.9695549093985631E-2</v>
      </c>
    </row>
    <row r="260" spans="1:10" ht="15" customHeight="1" x14ac:dyDescent="0.25">
      <c r="A260" s="39" t="s">
        <v>470</v>
      </c>
      <c r="B260" s="38" t="s">
        <v>508</v>
      </c>
      <c r="C260" s="39" t="s">
        <v>509</v>
      </c>
      <c r="E260" s="35">
        <v>4245</v>
      </c>
      <c r="F260" s="35">
        <v>4692</v>
      </c>
      <c r="H260" s="36">
        <f t="shared" si="9"/>
        <v>-447</v>
      </c>
      <c r="I260" s="37">
        <f t="shared" si="10"/>
        <v>-9.5268542199488493E-2</v>
      </c>
      <c r="J260" s="37">
        <f t="shared" si="11"/>
        <v>-9.9617607583116774E-3</v>
      </c>
    </row>
    <row r="261" spans="1:10" ht="15" customHeight="1" x14ac:dyDescent="0.25">
      <c r="A261" s="39" t="s">
        <v>470</v>
      </c>
      <c r="B261" s="38" t="s">
        <v>510</v>
      </c>
      <c r="C261" s="39" t="s">
        <v>511</v>
      </c>
      <c r="E261" s="35">
        <v>902</v>
      </c>
      <c r="F261" s="35">
        <v>876</v>
      </c>
      <c r="H261" s="36">
        <f t="shared" si="9"/>
        <v>26</v>
      </c>
      <c r="I261" s="37">
        <f t="shared" si="10"/>
        <v>2.9680365296803651E-2</v>
      </c>
      <c r="J261" s="37">
        <f t="shared" si="11"/>
        <v>2.9291244389013649E-3</v>
      </c>
    </row>
    <row r="262" spans="1:10" ht="15" customHeight="1" x14ac:dyDescent="0.25">
      <c r="A262" s="39" t="s">
        <v>470</v>
      </c>
      <c r="B262" s="38" t="s">
        <v>512</v>
      </c>
      <c r="C262" s="39" t="s">
        <v>513</v>
      </c>
      <c r="E262" s="35">
        <v>2330</v>
      </c>
      <c r="F262" s="35">
        <v>2388</v>
      </c>
      <c r="H262" s="36">
        <f t="shared" si="9"/>
        <v>-58</v>
      </c>
      <c r="I262" s="37">
        <f t="shared" si="10"/>
        <v>-2.4288107202680067E-2</v>
      </c>
      <c r="J262" s="37">
        <f t="shared" si="11"/>
        <v>-2.4557724402524128E-3</v>
      </c>
    </row>
    <row r="263" spans="1:10" ht="15" customHeight="1" x14ac:dyDescent="0.25">
      <c r="A263" s="39" t="s">
        <v>470</v>
      </c>
      <c r="B263" s="38" t="s">
        <v>514</v>
      </c>
      <c r="C263" s="39" t="s">
        <v>515</v>
      </c>
      <c r="E263" s="35">
        <v>679</v>
      </c>
      <c r="F263" s="35">
        <v>690</v>
      </c>
      <c r="H263" s="36">
        <f t="shared" si="9"/>
        <v>-11</v>
      </c>
      <c r="I263" s="37">
        <f t="shared" si="10"/>
        <v>-1.5942028985507246E-2</v>
      </c>
      <c r="J263" s="37">
        <f t="shared" si="11"/>
        <v>-1.605756394674307E-3</v>
      </c>
    </row>
    <row r="264" spans="1:10" ht="15" customHeight="1" x14ac:dyDescent="0.25">
      <c r="A264" s="39" t="s">
        <v>470</v>
      </c>
      <c r="B264" s="38" t="s">
        <v>516</v>
      </c>
      <c r="C264" s="39" t="s">
        <v>517</v>
      </c>
      <c r="E264" s="35">
        <v>3542</v>
      </c>
      <c r="F264" s="35">
        <v>3421</v>
      </c>
      <c r="H264" s="36">
        <f t="shared" si="9"/>
        <v>121</v>
      </c>
      <c r="I264" s="37">
        <f t="shared" si="10"/>
        <v>3.5369774919614148E-2</v>
      </c>
      <c r="J264" s="37">
        <f t="shared" si="11"/>
        <v>3.481911154584072E-3</v>
      </c>
    </row>
    <row r="265" spans="1:10" ht="15" customHeight="1" x14ac:dyDescent="0.25">
      <c r="A265" s="39" t="s">
        <v>518</v>
      </c>
      <c r="C265" s="26" t="s">
        <v>519</v>
      </c>
      <c r="E265" s="35">
        <v>142103</v>
      </c>
      <c r="F265" s="35">
        <v>131162</v>
      </c>
      <c r="H265" s="36">
        <f t="shared" si="9"/>
        <v>10941</v>
      </c>
      <c r="I265" s="37">
        <f t="shared" si="10"/>
        <v>8.341592839389457E-2</v>
      </c>
      <c r="J265" s="37">
        <f t="shared" si="11"/>
        <v>8.0440757504836036E-3</v>
      </c>
    </row>
    <row r="266" spans="1:10" ht="15" customHeight="1" x14ac:dyDescent="0.25">
      <c r="A266" s="39" t="s">
        <v>518</v>
      </c>
      <c r="B266" s="38" t="s">
        <v>520</v>
      </c>
      <c r="C266" s="39" t="s">
        <v>521</v>
      </c>
      <c r="E266" s="35">
        <v>15839</v>
      </c>
      <c r="F266" s="35">
        <v>14162</v>
      </c>
      <c r="H266" s="36">
        <f t="shared" si="9"/>
        <v>1677</v>
      </c>
      <c r="I266" s="37">
        <f t="shared" si="10"/>
        <v>0.11841547803982488</v>
      </c>
      <c r="J266" s="37">
        <f t="shared" si="11"/>
        <v>1.1254149970709282E-2</v>
      </c>
    </row>
    <row r="267" spans="1:10" ht="15" customHeight="1" x14ac:dyDescent="0.25">
      <c r="A267" s="39" t="s">
        <v>518</v>
      </c>
      <c r="B267" s="38" t="s">
        <v>522</v>
      </c>
      <c r="C267" s="39" t="s">
        <v>523</v>
      </c>
      <c r="E267" s="35">
        <v>537</v>
      </c>
      <c r="F267" s="35">
        <v>529</v>
      </c>
      <c r="H267" s="36">
        <f t="shared" si="9"/>
        <v>8</v>
      </c>
      <c r="I267" s="37">
        <f t="shared" si="10"/>
        <v>1.5122873345935728E-2</v>
      </c>
      <c r="J267" s="37">
        <f t="shared" si="11"/>
        <v>1.5020932787201957E-3</v>
      </c>
    </row>
    <row r="268" spans="1:10" ht="15" customHeight="1" x14ac:dyDescent="0.25">
      <c r="A268" s="39" t="s">
        <v>518</v>
      </c>
      <c r="B268" s="38" t="s">
        <v>524</v>
      </c>
      <c r="C268" s="39" t="s">
        <v>525</v>
      </c>
      <c r="E268" s="35">
        <v>2424</v>
      </c>
      <c r="F268" s="35">
        <v>2295</v>
      </c>
      <c r="H268" s="36">
        <f t="shared" ref="H268:H331" si="12">E268-F268</f>
        <v>129</v>
      </c>
      <c r="I268" s="37">
        <f t="shared" ref="I268:I331" si="13">H268/F268</f>
        <v>5.6209150326797387E-2</v>
      </c>
      <c r="J268" s="37">
        <f t="shared" ref="J268:J331" si="14">(E268/F268)^(1/10)-1</f>
        <v>5.483602679902333E-3</v>
      </c>
    </row>
    <row r="269" spans="1:10" ht="15" customHeight="1" x14ac:dyDescent="0.25">
      <c r="A269" s="39" t="s">
        <v>518</v>
      </c>
      <c r="B269" s="38" t="s">
        <v>526</v>
      </c>
      <c r="C269" s="39" t="s">
        <v>527</v>
      </c>
      <c r="E269" s="35">
        <v>3346</v>
      </c>
      <c r="F269" s="35">
        <v>2831</v>
      </c>
      <c r="H269" s="36">
        <f t="shared" si="12"/>
        <v>515</v>
      </c>
      <c r="I269" s="37">
        <f t="shared" si="13"/>
        <v>0.18191451783821971</v>
      </c>
      <c r="J269" s="37">
        <f t="shared" si="14"/>
        <v>1.6854012579913702E-2</v>
      </c>
    </row>
    <row r="270" spans="1:10" ht="15" customHeight="1" x14ac:dyDescent="0.25">
      <c r="A270" s="39" t="s">
        <v>518</v>
      </c>
      <c r="B270" s="38" t="s">
        <v>528</v>
      </c>
      <c r="C270" s="39" t="s">
        <v>529</v>
      </c>
      <c r="E270" s="35">
        <v>9397</v>
      </c>
      <c r="F270" s="35">
        <v>6113</v>
      </c>
      <c r="H270" s="36">
        <f t="shared" si="12"/>
        <v>3284</v>
      </c>
      <c r="I270" s="37">
        <f t="shared" si="13"/>
        <v>0.53721576967119256</v>
      </c>
      <c r="J270" s="37">
        <f t="shared" si="14"/>
        <v>4.3935059347344207E-2</v>
      </c>
    </row>
    <row r="271" spans="1:10" ht="15" customHeight="1" x14ac:dyDescent="0.25">
      <c r="A271" s="39" t="s">
        <v>518</v>
      </c>
      <c r="B271" s="38" t="s">
        <v>530</v>
      </c>
      <c r="C271" s="39" t="s">
        <v>531</v>
      </c>
      <c r="E271" s="35">
        <v>56704</v>
      </c>
      <c r="F271" s="35">
        <v>52348</v>
      </c>
      <c r="H271" s="36">
        <f t="shared" si="12"/>
        <v>4356</v>
      </c>
      <c r="I271" s="37">
        <f t="shared" si="13"/>
        <v>8.3212348131733782E-2</v>
      </c>
      <c r="J271" s="37">
        <f t="shared" si="14"/>
        <v>8.0251324041065164E-3</v>
      </c>
    </row>
    <row r="272" spans="1:10" ht="15" customHeight="1" x14ac:dyDescent="0.25">
      <c r="A272" s="39" t="s">
        <v>518</v>
      </c>
      <c r="B272" s="38" t="s">
        <v>532</v>
      </c>
      <c r="C272" s="39" t="s">
        <v>533</v>
      </c>
      <c r="E272" s="35">
        <v>8500</v>
      </c>
      <c r="F272" s="35">
        <v>8431</v>
      </c>
      <c r="H272" s="36">
        <f t="shared" si="12"/>
        <v>69</v>
      </c>
      <c r="I272" s="37">
        <f t="shared" si="13"/>
        <v>8.1840825524848778E-3</v>
      </c>
      <c r="J272" s="37">
        <f t="shared" si="14"/>
        <v>8.1540972147053914E-4</v>
      </c>
    </row>
    <row r="273" spans="1:10" ht="15" customHeight="1" x14ac:dyDescent="0.25">
      <c r="A273" s="39" t="s">
        <v>518</v>
      </c>
      <c r="B273" s="38" t="s">
        <v>534</v>
      </c>
      <c r="C273" s="39" t="s">
        <v>535</v>
      </c>
      <c r="E273" s="35">
        <v>12096</v>
      </c>
      <c r="F273" s="35">
        <v>13063</v>
      </c>
      <c r="H273" s="36">
        <f t="shared" si="12"/>
        <v>-967</v>
      </c>
      <c r="I273" s="37">
        <f t="shared" si="13"/>
        <v>-7.4025874607670517E-2</v>
      </c>
      <c r="J273" s="37">
        <f t="shared" si="14"/>
        <v>-7.6613994190548595E-3</v>
      </c>
    </row>
    <row r="274" spans="1:10" ht="15" customHeight="1" x14ac:dyDescent="0.25">
      <c r="A274" s="39" t="s">
        <v>518</v>
      </c>
      <c r="B274" s="38" t="s">
        <v>536</v>
      </c>
      <c r="C274" s="39" t="s">
        <v>537</v>
      </c>
      <c r="E274" s="35">
        <v>4063</v>
      </c>
      <c r="F274" s="35">
        <v>3139</v>
      </c>
      <c r="H274" s="36">
        <f t="shared" si="12"/>
        <v>924</v>
      </c>
      <c r="I274" s="37">
        <f t="shared" si="13"/>
        <v>0.29436126154826375</v>
      </c>
      <c r="J274" s="37">
        <f t="shared" si="14"/>
        <v>2.6137480042390582E-2</v>
      </c>
    </row>
    <row r="275" spans="1:10" ht="15" customHeight="1" x14ac:dyDescent="0.25">
      <c r="A275" s="39" t="s">
        <v>518</v>
      </c>
      <c r="B275" s="38" t="s">
        <v>538</v>
      </c>
      <c r="C275" s="39" t="s">
        <v>539</v>
      </c>
      <c r="E275" s="35">
        <v>15489</v>
      </c>
      <c r="F275" s="35">
        <v>15763</v>
      </c>
      <c r="H275" s="36">
        <f t="shared" si="12"/>
        <v>-274</v>
      </c>
      <c r="I275" s="37">
        <f t="shared" si="13"/>
        <v>-1.7382477954704052E-2</v>
      </c>
      <c r="J275" s="37">
        <f t="shared" si="14"/>
        <v>-1.751996167655312E-3</v>
      </c>
    </row>
    <row r="276" spans="1:10" ht="15" customHeight="1" x14ac:dyDescent="0.25">
      <c r="A276" s="39" t="s">
        <v>518</v>
      </c>
      <c r="B276" s="38" t="s">
        <v>540</v>
      </c>
      <c r="C276" s="39" t="s">
        <v>541</v>
      </c>
      <c r="E276" s="35">
        <v>2835</v>
      </c>
      <c r="F276" s="35">
        <v>2044</v>
      </c>
      <c r="H276" s="36">
        <f t="shared" si="12"/>
        <v>791</v>
      </c>
      <c r="I276" s="37">
        <f t="shared" si="13"/>
        <v>0.38698630136986301</v>
      </c>
      <c r="J276" s="37">
        <f t="shared" si="14"/>
        <v>3.3254290139492104E-2</v>
      </c>
    </row>
    <row r="277" spans="1:10" ht="15" customHeight="1" x14ac:dyDescent="0.25">
      <c r="A277" s="39" t="s">
        <v>518</v>
      </c>
      <c r="B277" s="38" t="s">
        <v>542</v>
      </c>
      <c r="C277" s="39" t="s">
        <v>543</v>
      </c>
      <c r="E277" s="35">
        <v>10873</v>
      </c>
      <c r="F277" s="35">
        <v>10444</v>
      </c>
      <c r="H277" s="36">
        <f t="shared" si="12"/>
        <v>429</v>
      </c>
      <c r="I277" s="37">
        <f t="shared" si="13"/>
        <v>4.1076216009191882E-2</v>
      </c>
      <c r="J277" s="37">
        <f t="shared" si="14"/>
        <v>4.0336133263934038E-3</v>
      </c>
    </row>
    <row r="278" spans="1:10" ht="15" customHeight="1" x14ac:dyDescent="0.25">
      <c r="A278" s="39" t="s">
        <v>544</v>
      </c>
      <c r="C278" s="26" t="s">
        <v>545</v>
      </c>
      <c r="E278" s="35">
        <v>24927</v>
      </c>
      <c r="F278" s="35">
        <v>30217</v>
      </c>
      <c r="H278" s="36">
        <f t="shared" si="12"/>
        <v>-5290</v>
      </c>
      <c r="I278" s="37">
        <f t="shared" si="13"/>
        <v>-0.17506701525631266</v>
      </c>
      <c r="J278" s="37">
        <f t="shared" si="14"/>
        <v>-1.9061303952173758E-2</v>
      </c>
    </row>
    <row r="279" spans="1:10" ht="15" customHeight="1" x14ac:dyDescent="0.25">
      <c r="A279" s="39" t="s">
        <v>544</v>
      </c>
      <c r="B279" s="38" t="s">
        <v>546</v>
      </c>
      <c r="C279" s="39" t="s">
        <v>547</v>
      </c>
      <c r="E279" s="35">
        <v>944</v>
      </c>
      <c r="F279" s="35">
        <v>1261</v>
      </c>
      <c r="H279" s="36">
        <f t="shared" si="12"/>
        <v>-317</v>
      </c>
      <c r="I279" s="37">
        <f t="shared" si="13"/>
        <v>-0.25138778747026169</v>
      </c>
      <c r="J279" s="37">
        <f t="shared" si="14"/>
        <v>-2.8538282968696649E-2</v>
      </c>
    </row>
    <row r="280" spans="1:10" ht="15" customHeight="1" x14ac:dyDescent="0.25">
      <c r="A280" s="39" t="s">
        <v>544</v>
      </c>
      <c r="B280" s="38" t="s">
        <v>548</v>
      </c>
      <c r="C280" s="39" t="s">
        <v>549</v>
      </c>
      <c r="E280" s="35">
        <v>772</v>
      </c>
      <c r="F280" s="35">
        <v>1100</v>
      </c>
      <c r="H280" s="36">
        <f t="shared" si="12"/>
        <v>-328</v>
      </c>
      <c r="I280" s="37">
        <f t="shared" si="13"/>
        <v>-0.29818181818181816</v>
      </c>
      <c r="J280" s="37">
        <f t="shared" si="14"/>
        <v>-3.4788558108647449E-2</v>
      </c>
    </row>
    <row r="281" spans="1:10" ht="15" customHeight="1" x14ac:dyDescent="0.25">
      <c r="A281" s="39" t="s">
        <v>544</v>
      </c>
      <c r="B281" s="38" t="s">
        <v>550</v>
      </c>
      <c r="C281" s="39" t="s">
        <v>551</v>
      </c>
      <c r="E281" s="35">
        <v>134</v>
      </c>
      <c r="F281" s="35">
        <v>235</v>
      </c>
      <c r="H281" s="36">
        <f t="shared" si="12"/>
        <v>-101</v>
      </c>
      <c r="I281" s="37">
        <f t="shared" si="13"/>
        <v>-0.4297872340425532</v>
      </c>
      <c r="J281" s="37">
        <f t="shared" si="14"/>
        <v>-5.4625913811683691E-2</v>
      </c>
    </row>
    <row r="282" spans="1:10" ht="15" customHeight="1" x14ac:dyDescent="0.25">
      <c r="A282" s="39" t="s">
        <v>544</v>
      </c>
      <c r="B282" s="38" t="s">
        <v>552</v>
      </c>
      <c r="C282" s="39" t="s">
        <v>553</v>
      </c>
      <c r="E282" s="35">
        <v>208</v>
      </c>
      <c r="F282" s="35">
        <v>303</v>
      </c>
      <c r="H282" s="36">
        <f t="shared" si="12"/>
        <v>-95</v>
      </c>
      <c r="I282" s="37">
        <f t="shared" si="13"/>
        <v>-0.31353135313531355</v>
      </c>
      <c r="J282" s="37">
        <f t="shared" si="14"/>
        <v>-3.6920650728181292E-2</v>
      </c>
    </row>
    <row r="283" spans="1:10" ht="15" customHeight="1" x14ac:dyDescent="0.25">
      <c r="A283" s="39" t="s">
        <v>544</v>
      </c>
      <c r="B283" s="38" t="s">
        <v>554</v>
      </c>
      <c r="C283" s="39" t="s">
        <v>555</v>
      </c>
      <c r="E283" s="35">
        <v>611</v>
      </c>
      <c r="F283" s="35">
        <v>706</v>
      </c>
      <c r="H283" s="36">
        <f t="shared" si="12"/>
        <v>-95</v>
      </c>
      <c r="I283" s="37">
        <f t="shared" si="13"/>
        <v>-0.13456090651558072</v>
      </c>
      <c r="J283" s="37">
        <f t="shared" si="14"/>
        <v>-1.4347901412910202E-2</v>
      </c>
    </row>
    <row r="284" spans="1:10" ht="15" customHeight="1" x14ac:dyDescent="0.25">
      <c r="A284" s="39" t="s">
        <v>544</v>
      </c>
      <c r="B284" s="38" t="s">
        <v>556</v>
      </c>
      <c r="C284" s="39" t="s">
        <v>557</v>
      </c>
      <c r="E284" s="35">
        <v>2565</v>
      </c>
      <c r="F284" s="35">
        <v>3242</v>
      </c>
      <c r="H284" s="36">
        <f t="shared" si="12"/>
        <v>-677</v>
      </c>
      <c r="I284" s="37">
        <f t="shared" si="13"/>
        <v>-0.20882171499074645</v>
      </c>
      <c r="J284" s="37">
        <f t="shared" si="14"/>
        <v>-2.3151000806325817E-2</v>
      </c>
    </row>
    <row r="285" spans="1:10" ht="15" customHeight="1" x14ac:dyDescent="0.25">
      <c r="A285" s="39" t="s">
        <v>544</v>
      </c>
      <c r="B285" s="38" t="s">
        <v>558</v>
      </c>
      <c r="C285" s="39" t="s">
        <v>559</v>
      </c>
      <c r="E285" s="35">
        <v>764</v>
      </c>
      <c r="F285" s="35">
        <v>915</v>
      </c>
      <c r="H285" s="36">
        <f t="shared" si="12"/>
        <v>-151</v>
      </c>
      <c r="I285" s="37">
        <f t="shared" si="13"/>
        <v>-0.1650273224043716</v>
      </c>
      <c r="J285" s="37">
        <f t="shared" si="14"/>
        <v>-1.7873959069467205E-2</v>
      </c>
    </row>
    <row r="286" spans="1:10" ht="15" customHeight="1" x14ac:dyDescent="0.25">
      <c r="A286" s="39" t="s">
        <v>544</v>
      </c>
      <c r="B286" s="38" t="s">
        <v>560</v>
      </c>
      <c r="C286" s="39" t="s">
        <v>561</v>
      </c>
      <c r="E286" s="35">
        <v>640</v>
      </c>
      <c r="F286" s="35">
        <v>883</v>
      </c>
      <c r="H286" s="36">
        <f t="shared" si="12"/>
        <v>-243</v>
      </c>
      <c r="I286" s="37">
        <f t="shared" si="13"/>
        <v>-0.27519818799546997</v>
      </c>
      <c r="J286" s="37">
        <f t="shared" si="14"/>
        <v>-3.1673255243116261E-2</v>
      </c>
    </row>
    <row r="287" spans="1:10" ht="15" customHeight="1" x14ac:dyDescent="0.25">
      <c r="A287" s="39" t="s">
        <v>544</v>
      </c>
      <c r="B287" s="38" t="s">
        <v>562</v>
      </c>
      <c r="C287" s="39" t="s">
        <v>563</v>
      </c>
      <c r="E287" s="35">
        <v>1285</v>
      </c>
      <c r="F287" s="35">
        <v>1022</v>
      </c>
      <c r="H287" s="36">
        <f t="shared" si="12"/>
        <v>263</v>
      </c>
      <c r="I287" s="37">
        <f t="shared" si="13"/>
        <v>0.25733855185909982</v>
      </c>
      <c r="J287" s="37">
        <f t="shared" si="14"/>
        <v>2.3163934241587469E-2</v>
      </c>
    </row>
    <row r="288" spans="1:10" ht="15" customHeight="1" x14ac:dyDescent="0.25">
      <c r="A288" s="39" t="s">
        <v>544</v>
      </c>
      <c r="B288" s="38" t="s">
        <v>564</v>
      </c>
      <c r="C288" s="39" t="s">
        <v>481</v>
      </c>
      <c r="E288" s="35">
        <v>596</v>
      </c>
      <c r="F288" s="35">
        <v>788</v>
      </c>
      <c r="H288" s="36">
        <f t="shared" si="12"/>
        <v>-192</v>
      </c>
      <c r="I288" s="37">
        <f t="shared" si="13"/>
        <v>-0.24365482233502539</v>
      </c>
      <c r="J288" s="37">
        <f t="shared" si="14"/>
        <v>-2.7539423173910782E-2</v>
      </c>
    </row>
    <row r="289" spans="1:10" ht="15" customHeight="1" x14ac:dyDescent="0.25">
      <c r="A289" s="39" t="s">
        <v>544</v>
      </c>
      <c r="B289" s="38" t="s">
        <v>565</v>
      </c>
      <c r="C289" s="39" t="s">
        <v>566</v>
      </c>
      <c r="E289" s="35">
        <v>260</v>
      </c>
      <c r="F289" s="35">
        <v>287</v>
      </c>
      <c r="H289" s="36">
        <f t="shared" si="12"/>
        <v>-27</v>
      </c>
      <c r="I289" s="37">
        <f t="shared" si="13"/>
        <v>-9.4076655052264813E-2</v>
      </c>
      <c r="J289" s="37">
        <f t="shared" si="14"/>
        <v>-9.831411041663185E-3</v>
      </c>
    </row>
    <row r="290" spans="1:10" ht="15" customHeight="1" x14ac:dyDescent="0.25">
      <c r="A290" s="39" t="s">
        <v>544</v>
      </c>
      <c r="B290" s="38" t="s">
        <v>567</v>
      </c>
      <c r="C290" s="39" t="s">
        <v>568</v>
      </c>
      <c r="E290" s="35">
        <v>318</v>
      </c>
      <c r="F290" s="35">
        <v>363</v>
      </c>
      <c r="H290" s="36">
        <f t="shared" si="12"/>
        <v>-45</v>
      </c>
      <c r="I290" s="37">
        <f t="shared" si="13"/>
        <v>-0.12396694214876033</v>
      </c>
      <c r="J290" s="37">
        <f t="shared" si="14"/>
        <v>-1.314794573778999E-2</v>
      </c>
    </row>
    <row r="291" spans="1:10" ht="15" customHeight="1" x14ac:dyDescent="0.25">
      <c r="A291" s="39" t="s">
        <v>544</v>
      </c>
      <c r="B291" s="38" t="s">
        <v>569</v>
      </c>
      <c r="C291" s="39" t="s">
        <v>570</v>
      </c>
      <c r="E291" s="35">
        <v>269</v>
      </c>
      <c r="F291" s="35">
        <v>302</v>
      </c>
      <c r="H291" s="36">
        <f t="shared" si="12"/>
        <v>-33</v>
      </c>
      <c r="I291" s="37">
        <f t="shared" si="13"/>
        <v>-0.10927152317880795</v>
      </c>
      <c r="J291" s="37">
        <f t="shared" si="14"/>
        <v>-1.1504870728670458E-2</v>
      </c>
    </row>
    <row r="292" spans="1:10" ht="15" customHeight="1" x14ac:dyDescent="0.25">
      <c r="A292" s="39" t="s">
        <v>544</v>
      </c>
      <c r="B292" s="38" t="s">
        <v>571</v>
      </c>
      <c r="C292" s="39" t="s">
        <v>572</v>
      </c>
      <c r="E292" s="35">
        <v>761</v>
      </c>
      <c r="F292" s="35">
        <v>885</v>
      </c>
      <c r="H292" s="36">
        <f t="shared" si="12"/>
        <v>-124</v>
      </c>
      <c r="I292" s="37">
        <f t="shared" si="13"/>
        <v>-0.14011299435028249</v>
      </c>
      <c r="J292" s="37">
        <f t="shared" si="14"/>
        <v>-1.498206387770773E-2</v>
      </c>
    </row>
    <row r="293" spans="1:10" ht="15" customHeight="1" x14ac:dyDescent="0.25">
      <c r="A293" s="39" t="s">
        <v>544</v>
      </c>
      <c r="B293" s="38" t="s">
        <v>573</v>
      </c>
      <c r="C293" s="39" t="s">
        <v>574</v>
      </c>
      <c r="E293" s="35">
        <v>996</v>
      </c>
      <c r="F293" s="35">
        <v>1276</v>
      </c>
      <c r="H293" s="36">
        <f t="shared" si="12"/>
        <v>-280</v>
      </c>
      <c r="I293" s="37">
        <f t="shared" si="13"/>
        <v>-0.21943573667711599</v>
      </c>
      <c r="J293" s="37">
        <f t="shared" si="14"/>
        <v>-2.4469468043276543E-2</v>
      </c>
    </row>
    <row r="294" spans="1:10" ht="15" customHeight="1" x14ac:dyDescent="0.25">
      <c r="A294" s="39" t="s">
        <v>544</v>
      </c>
      <c r="B294" s="38" t="s">
        <v>575</v>
      </c>
      <c r="C294" s="39" t="s">
        <v>576</v>
      </c>
      <c r="E294" s="35">
        <v>704</v>
      </c>
      <c r="F294" s="35">
        <v>888</v>
      </c>
      <c r="H294" s="36">
        <f t="shared" si="12"/>
        <v>-184</v>
      </c>
      <c r="I294" s="37">
        <f t="shared" si="13"/>
        <v>-0.2072072072072072</v>
      </c>
      <c r="J294" s="37">
        <f t="shared" si="14"/>
        <v>-2.2951844187196868E-2</v>
      </c>
    </row>
    <row r="295" spans="1:10" ht="15" customHeight="1" x14ac:dyDescent="0.25">
      <c r="A295" s="39" t="s">
        <v>544</v>
      </c>
      <c r="B295" s="38" t="s">
        <v>577</v>
      </c>
      <c r="C295" s="39" t="s">
        <v>578</v>
      </c>
      <c r="E295" s="35">
        <v>576</v>
      </c>
      <c r="F295" s="35">
        <v>534</v>
      </c>
      <c r="H295" s="36">
        <f t="shared" si="12"/>
        <v>42</v>
      </c>
      <c r="I295" s="37">
        <f t="shared" si="13"/>
        <v>7.8651685393258425E-2</v>
      </c>
      <c r="J295" s="37">
        <f t="shared" si="14"/>
        <v>7.5999160440021196E-3</v>
      </c>
    </row>
    <row r="296" spans="1:10" ht="15" customHeight="1" x14ac:dyDescent="0.25">
      <c r="A296" s="39" t="s">
        <v>544</v>
      </c>
      <c r="B296" s="38" t="s">
        <v>579</v>
      </c>
      <c r="C296" s="39" t="s">
        <v>580</v>
      </c>
      <c r="E296" s="35">
        <v>285</v>
      </c>
      <c r="F296" s="35">
        <v>286</v>
      </c>
      <c r="H296" s="36">
        <f t="shared" si="12"/>
        <v>-1</v>
      </c>
      <c r="I296" s="37">
        <f t="shared" si="13"/>
        <v>-3.4965034965034965E-3</v>
      </c>
      <c r="J296" s="37">
        <f t="shared" si="14"/>
        <v>-3.5020172017763418E-4</v>
      </c>
    </row>
    <row r="297" spans="1:10" ht="15" customHeight="1" x14ac:dyDescent="0.25">
      <c r="A297" s="39" t="s">
        <v>544</v>
      </c>
      <c r="B297" s="38" t="s">
        <v>581</v>
      </c>
      <c r="C297" s="39" t="s">
        <v>582</v>
      </c>
      <c r="E297" s="35">
        <v>1184</v>
      </c>
      <c r="F297" s="35">
        <v>1491</v>
      </c>
      <c r="H297" s="36">
        <f t="shared" si="12"/>
        <v>-307</v>
      </c>
      <c r="I297" s="37">
        <f t="shared" si="13"/>
        <v>-0.20590207914151576</v>
      </c>
      <c r="J297" s="37">
        <f t="shared" si="14"/>
        <v>-2.2791117537553474E-2</v>
      </c>
    </row>
    <row r="298" spans="1:10" ht="15" customHeight="1" x14ac:dyDescent="0.25">
      <c r="A298" s="39" t="s">
        <v>544</v>
      </c>
      <c r="B298" s="38" t="s">
        <v>583</v>
      </c>
      <c r="C298" s="39" t="s">
        <v>584</v>
      </c>
      <c r="E298" s="35">
        <v>236</v>
      </c>
      <c r="F298" s="35">
        <v>254</v>
      </c>
      <c r="H298" s="36">
        <f t="shared" si="12"/>
        <v>-18</v>
      </c>
      <c r="I298" s="37">
        <f t="shared" si="13"/>
        <v>-7.0866141732283464E-2</v>
      </c>
      <c r="J298" s="37">
        <f t="shared" si="14"/>
        <v>-7.3232992024714338E-3</v>
      </c>
    </row>
    <row r="299" spans="1:10" ht="15" customHeight="1" x14ac:dyDescent="0.25">
      <c r="A299" s="39" t="s">
        <v>544</v>
      </c>
      <c r="B299" s="38" t="s">
        <v>585</v>
      </c>
      <c r="C299" s="39" t="s">
        <v>586</v>
      </c>
      <c r="E299" s="35">
        <v>5036</v>
      </c>
      <c r="F299" s="35">
        <v>5805</v>
      </c>
      <c r="H299" s="36">
        <f t="shared" si="12"/>
        <v>-769</v>
      </c>
      <c r="I299" s="37">
        <f t="shared" si="13"/>
        <v>-0.13247200689061153</v>
      </c>
      <c r="J299" s="37">
        <f t="shared" si="14"/>
        <v>-1.4110253795323158E-2</v>
      </c>
    </row>
    <row r="300" spans="1:10" ht="15" customHeight="1" x14ac:dyDescent="0.25">
      <c r="A300" s="39" t="s">
        <v>544</v>
      </c>
      <c r="B300" s="38" t="s">
        <v>587</v>
      </c>
      <c r="C300" s="39" t="s">
        <v>588</v>
      </c>
      <c r="E300" s="35">
        <v>3078</v>
      </c>
      <c r="F300" s="35">
        <v>4050</v>
      </c>
      <c r="H300" s="36">
        <f t="shared" si="12"/>
        <v>-972</v>
      </c>
      <c r="I300" s="37">
        <f t="shared" si="13"/>
        <v>-0.24</v>
      </c>
      <c r="J300" s="37">
        <f t="shared" si="14"/>
        <v>-2.7070528047903331E-2</v>
      </c>
    </row>
    <row r="301" spans="1:10" ht="15" customHeight="1" x14ac:dyDescent="0.25">
      <c r="A301" s="39" t="s">
        <v>544</v>
      </c>
      <c r="B301" s="38" t="s">
        <v>589</v>
      </c>
      <c r="C301" s="39" t="s">
        <v>590</v>
      </c>
      <c r="E301" s="35">
        <v>65</v>
      </c>
      <c r="F301" s="35">
        <v>105</v>
      </c>
      <c r="H301" s="36">
        <f t="shared" si="12"/>
        <v>-40</v>
      </c>
      <c r="I301" s="37">
        <f t="shared" si="13"/>
        <v>-0.38095238095238093</v>
      </c>
      <c r="J301" s="37">
        <f t="shared" si="14"/>
        <v>-4.6825520891213168E-2</v>
      </c>
    </row>
    <row r="302" spans="1:10" ht="15" customHeight="1" x14ac:dyDescent="0.25">
      <c r="A302" s="39" t="s">
        <v>544</v>
      </c>
      <c r="B302" s="38" t="s">
        <v>591</v>
      </c>
      <c r="C302" s="39" t="s">
        <v>592</v>
      </c>
      <c r="E302" s="35">
        <v>1105</v>
      </c>
      <c r="F302" s="35">
        <v>1517</v>
      </c>
      <c r="H302" s="36">
        <f t="shared" si="12"/>
        <v>-412</v>
      </c>
      <c r="I302" s="37">
        <f t="shared" si="13"/>
        <v>-0.27158866183256425</v>
      </c>
      <c r="J302" s="37">
        <f t="shared" si="14"/>
        <v>-3.1192104050588476E-2</v>
      </c>
    </row>
    <row r="303" spans="1:10" ht="15" customHeight="1" x14ac:dyDescent="0.25">
      <c r="A303" s="39" t="s">
        <v>544</v>
      </c>
      <c r="B303" s="38" t="s">
        <v>593</v>
      </c>
      <c r="C303" s="39" t="s">
        <v>594</v>
      </c>
      <c r="E303" s="35">
        <v>954</v>
      </c>
      <c r="F303" s="35">
        <v>1086</v>
      </c>
      <c r="H303" s="36">
        <f t="shared" si="12"/>
        <v>-132</v>
      </c>
      <c r="I303" s="37">
        <f t="shared" si="13"/>
        <v>-0.12154696132596685</v>
      </c>
      <c r="J303" s="37">
        <f t="shared" si="14"/>
        <v>-1.2875672962533335E-2</v>
      </c>
    </row>
    <row r="304" spans="1:10" ht="15" customHeight="1" x14ac:dyDescent="0.25">
      <c r="A304" s="39" t="s">
        <v>544</v>
      </c>
      <c r="B304" s="38" t="s">
        <v>595</v>
      </c>
      <c r="C304" s="39" t="s">
        <v>596</v>
      </c>
      <c r="E304" s="35">
        <v>581</v>
      </c>
      <c r="F304" s="35">
        <v>633</v>
      </c>
      <c r="H304" s="36">
        <f t="shared" si="12"/>
        <v>-52</v>
      </c>
      <c r="I304" s="37">
        <f t="shared" si="13"/>
        <v>-8.2148499210110582E-2</v>
      </c>
      <c r="J304" s="37">
        <f t="shared" si="14"/>
        <v>-8.5353319755909762E-3</v>
      </c>
    </row>
    <row r="305" spans="1:10" ht="15" customHeight="1" x14ac:dyDescent="0.25">
      <c r="A305" s="39" t="s">
        <v>597</v>
      </c>
      <c r="C305" s="26" t="s">
        <v>598</v>
      </c>
      <c r="E305" s="35">
        <v>82668</v>
      </c>
      <c r="F305" s="35">
        <v>82982</v>
      </c>
      <c r="H305" s="36">
        <f t="shared" si="12"/>
        <v>-314</v>
      </c>
      <c r="I305" s="37">
        <f t="shared" si="13"/>
        <v>-3.7839531464654986E-3</v>
      </c>
      <c r="J305" s="37">
        <f t="shared" si="14"/>
        <v>-3.790411865826071E-4</v>
      </c>
    </row>
    <row r="306" spans="1:10" ht="15" customHeight="1" x14ac:dyDescent="0.25">
      <c r="A306" s="39" t="s">
        <v>597</v>
      </c>
      <c r="B306" s="38" t="s">
        <v>599</v>
      </c>
      <c r="C306" s="39" t="s">
        <v>600</v>
      </c>
      <c r="E306" s="35">
        <v>6349</v>
      </c>
      <c r="F306" s="35">
        <v>6572</v>
      </c>
      <c r="H306" s="36">
        <f t="shared" si="12"/>
        <v>-223</v>
      </c>
      <c r="I306" s="37">
        <f t="shared" si="13"/>
        <v>-3.3931832014607428E-2</v>
      </c>
      <c r="J306" s="37">
        <f t="shared" si="14"/>
        <v>-3.4461363933536715E-3</v>
      </c>
    </row>
    <row r="307" spans="1:10" ht="15" customHeight="1" x14ac:dyDescent="0.25">
      <c r="A307" s="39" t="s">
        <v>597</v>
      </c>
      <c r="B307" s="38" t="s">
        <v>601</v>
      </c>
      <c r="C307" s="39" t="s">
        <v>602</v>
      </c>
      <c r="E307" s="35">
        <v>5554</v>
      </c>
      <c r="F307" s="35">
        <v>5844</v>
      </c>
      <c r="H307" s="36">
        <f t="shared" si="12"/>
        <v>-290</v>
      </c>
      <c r="I307" s="37">
        <f t="shared" si="13"/>
        <v>-4.9623545516769334E-2</v>
      </c>
      <c r="J307" s="37">
        <f t="shared" si="14"/>
        <v>-5.0767798709173695E-3</v>
      </c>
    </row>
    <row r="308" spans="1:10" ht="15" customHeight="1" x14ac:dyDescent="0.25">
      <c r="A308" s="39" t="s">
        <v>597</v>
      </c>
      <c r="B308" s="38" t="s">
        <v>603</v>
      </c>
      <c r="C308" s="39" t="s">
        <v>39</v>
      </c>
      <c r="E308" s="35">
        <v>17739</v>
      </c>
      <c r="F308" s="35">
        <v>18724</v>
      </c>
      <c r="H308" s="36">
        <f t="shared" si="12"/>
        <v>-985</v>
      </c>
      <c r="I308" s="37">
        <f t="shared" si="13"/>
        <v>-5.2606280709250157E-2</v>
      </c>
      <c r="J308" s="37">
        <f t="shared" si="14"/>
        <v>-5.3894761728329188E-3</v>
      </c>
    </row>
    <row r="309" spans="1:10" ht="15" customHeight="1" x14ac:dyDescent="0.25">
      <c r="A309" s="39" t="s">
        <v>597</v>
      </c>
      <c r="B309" s="38" t="s">
        <v>604</v>
      </c>
      <c r="C309" s="39" t="s">
        <v>605</v>
      </c>
      <c r="E309" s="35">
        <v>1348</v>
      </c>
      <c r="F309" s="35">
        <v>1313</v>
      </c>
      <c r="H309" s="36">
        <f t="shared" si="12"/>
        <v>35</v>
      </c>
      <c r="I309" s="37">
        <f t="shared" si="13"/>
        <v>2.6656511805026657E-2</v>
      </c>
      <c r="J309" s="37">
        <f t="shared" si="14"/>
        <v>2.6342051544068212E-3</v>
      </c>
    </row>
    <row r="310" spans="1:10" ht="15" customHeight="1" x14ac:dyDescent="0.25">
      <c r="A310" s="39" t="s">
        <v>597</v>
      </c>
      <c r="B310" s="38" t="s">
        <v>606</v>
      </c>
      <c r="C310" s="39" t="s">
        <v>607</v>
      </c>
      <c r="E310" s="35">
        <v>407</v>
      </c>
      <c r="F310" s="35">
        <v>462</v>
      </c>
      <c r="H310" s="36">
        <f t="shared" si="12"/>
        <v>-55</v>
      </c>
      <c r="I310" s="37">
        <f t="shared" si="13"/>
        <v>-0.11904761904761904</v>
      </c>
      <c r="J310" s="37">
        <f t="shared" si="14"/>
        <v>-1.2595178915447813E-2</v>
      </c>
    </row>
    <row r="311" spans="1:10" ht="15" customHeight="1" x14ac:dyDescent="0.25">
      <c r="A311" s="39" t="s">
        <v>597</v>
      </c>
      <c r="B311" s="38" t="s">
        <v>608</v>
      </c>
      <c r="C311" s="39" t="s">
        <v>410</v>
      </c>
      <c r="E311" s="35">
        <v>3850</v>
      </c>
      <c r="F311" s="35">
        <v>4576</v>
      </c>
      <c r="H311" s="36">
        <f t="shared" si="12"/>
        <v>-726</v>
      </c>
      <c r="I311" s="37">
        <f t="shared" si="13"/>
        <v>-0.15865384615384615</v>
      </c>
      <c r="J311" s="37">
        <f t="shared" si="14"/>
        <v>-1.7126849677920108E-2</v>
      </c>
    </row>
    <row r="312" spans="1:10" ht="15" customHeight="1" x14ac:dyDescent="0.25">
      <c r="A312" s="39" t="s">
        <v>597</v>
      </c>
      <c r="B312" s="38" t="s">
        <v>609</v>
      </c>
      <c r="C312" s="39" t="s">
        <v>412</v>
      </c>
      <c r="E312" s="35">
        <v>6046</v>
      </c>
      <c r="F312" s="35">
        <v>6692</v>
      </c>
      <c r="H312" s="36">
        <f t="shared" si="12"/>
        <v>-646</v>
      </c>
      <c r="I312" s="37">
        <f t="shared" si="13"/>
        <v>-9.6533173939031686E-2</v>
      </c>
      <c r="J312" s="37">
        <f t="shared" si="14"/>
        <v>-1.0100235220362186E-2</v>
      </c>
    </row>
    <row r="313" spans="1:10" ht="15" customHeight="1" x14ac:dyDescent="0.25">
      <c r="A313" s="39" t="s">
        <v>597</v>
      </c>
      <c r="B313" s="38" t="s">
        <v>610</v>
      </c>
      <c r="C313" s="39" t="s">
        <v>611</v>
      </c>
      <c r="E313" s="35">
        <v>693</v>
      </c>
      <c r="F313" s="35">
        <v>682</v>
      </c>
      <c r="H313" s="36">
        <f t="shared" si="12"/>
        <v>11</v>
      </c>
      <c r="I313" s="37">
        <f t="shared" si="13"/>
        <v>1.6129032258064516E-2</v>
      </c>
      <c r="J313" s="37">
        <f t="shared" si="14"/>
        <v>1.6013148722435755E-3</v>
      </c>
    </row>
    <row r="314" spans="1:10" ht="15" customHeight="1" x14ac:dyDescent="0.25">
      <c r="A314" s="39" t="s">
        <v>597</v>
      </c>
      <c r="B314" s="38" t="s">
        <v>612</v>
      </c>
      <c r="C314" s="39" t="s">
        <v>613</v>
      </c>
      <c r="E314" s="35">
        <v>5477</v>
      </c>
      <c r="F314" s="35">
        <v>5195</v>
      </c>
      <c r="H314" s="36">
        <f t="shared" si="12"/>
        <v>282</v>
      </c>
      <c r="I314" s="37">
        <f t="shared" si="13"/>
        <v>5.4282964388835418E-2</v>
      </c>
      <c r="J314" s="37">
        <f t="shared" si="14"/>
        <v>5.3000841393933129E-3</v>
      </c>
    </row>
    <row r="315" spans="1:10" ht="15" customHeight="1" x14ac:dyDescent="0.25">
      <c r="A315" s="39" t="s">
        <v>597</v>
      </c>
      <c r="B315" s="38" t="s">
        <v>614</v>
      </c>
      <c r="C315" s="39" t="s">
        <v>615</v>
      </c>
      <c r="E315" s="35">
        <v>4027</v>
      </c>
      <c r="F315" s="35">
        <v>3920</v>
      </c>
      <c r="H315" s="36">
        <f t="shared" si="12"/>
        <v>107</v>
      </c>
      <c r="I315" s="37">
        <f t="shared" si="13"/>
        <v>2.729591836734694E-2</v>
      </c>
      <c r="J315" s="37">
        <f t="shared" si="14"/>
        <v>2.6966321960069095E-3</v>
      </c>
    </row>
    <row r="316" spans="1:10" ht="15" customHeight="1" x14ac:dyDescent="0.25">
      <c r="A316" s="39" t="s">
        <v>597</v>
      </c>
      <c r="B316" s="38" t="s">
        <v>616</v>
      </c>
      <c r="C316" s="39" t="s">
        <v>617</v>
      </c>
      <c r="E316" s="35">
        <v>23782</v>
      </c>
      <c r="F316" s="35">
        <v>21278</v>
      </c>
      <c r="H316" s="36">
        <f t="shared" si="12"/>
        <v>2504</v>
      </c>
      <c r="I316" s="37">
        <f t="shared" si="13"/>
        <v>0.11768023310461509</v>
      </c>
      <c r="J316" s="37">
        <f t="shared" si="14"/>
        <v>1.1187650574630226E-2</v>
      </c>
    </row>
    <row r="317" spans="1:10" ht="15" customHeight="1" x14ac:dyDescent="0.25">
      <c r="A317" s="39" t="s">
        <v>597</v>
      </c>
      <c r="B317" s="38" t="s">
        <v>618</v>
      </c>
      <c r="C317" s="39" t="s">
        <v>619</v>
      </c>
      <c r="E317" s="35">
        <v>7396</v>
      </c>
      <c r="F317" s="35">
        <v>7724</v>
      </c>
      <c r="H317" s="36">
        <f t="shared" si="12"/>
        <v>-328</v>
      </c>
      <c r="I317" s="37">
        <f t="shared" si="13"/>
        <v>-4.2465044018643192E-2</v>
      </c>
      <c r="J317" s="37">
        <f t="shared" si="14"/>
        <v>-4.3299039228593683E-3</v>
      </c>
    </row>
    <row r="318" spans="1:10" ht="15" customHeight="1" x14ac:dyDescent="0.25">
      <c r="A318" s="39" t="s">
        <v>620</v>
      </c>
      <c r="C318" s="26" t="s">
        <v>621</v>
      </c>
      <c r="E318" s="35">
        <v>183153</v>
      </c>
      <c r="F318" s="35">
        <v>185457</v>
      </c>
      <c r="H318" s="36">
        <f t="shared" si="12"/>
        <v>-2304</v>
      </c>
      <c r="I318" s="37">
        <f t="shared" si="13"/>
        <v>-1.24233649848752E-2</v>
      </c>
      <c r="J318" s="37">
        <f t="shared" si="14"/>
        <v>-1.249336941923973E-3</v>
      </c>
    </row>
    <row r="319" spans="1:10" ht="15" customHeight="1" x14ac:dyDescent="0.25">
      <c r="A319" s="39" t="s">
        <v>620</v>
      </c>
      <c r="B319" s="38" t="s">
        <v>622</v>
      </c>
      <c r="C319" s="39" t="s">
        <v>623</v>
      </c>
      <c r="E319" s="35">
        <v>5751</v>
      </c>
      <c r="F319" s="35">
        <v>5791</v>
      </c>
      <c r="H319" s="36">
        <f t="shared" si="12"/>
        <v>-40</v>
      </c>
      <c r="I319" s="37">
        <f t="shared" si="13"/>
        <v>-6.9072699015714041E-3</v>
      </c>
      <c r="J319" s="37">
        <f t="shared" si="14"/>
        <v>-6.9288339656381481E-4</v>
      </c>
    </row>
    <row r="320" spans="1:10" ht="15" customHeight="1" x14ac:dyDescent="0.25">
      <c r="A320" s="39" t="s">
        <v>620</v>
      </c>
      <c r="B320" s="38" t="s">
        <v>624</v>
      </c>
      <c r="C320" s="39" t="s">
        <v>625</v>
      </c>
      <c r="E320" s="35">
        <v>902</v>
      </c>
      <c r="F320" s="35">
        <v>1051</v>
      </c>
      <c r="H320" s="36">
        <f t="shared" si="12"/>
        <v>-149</v>
      </c>
      <c r="I320" s="37">
        <f t="shared" si="13"/>
        <v>-0.14176974310180782</v>
      </c>
      <c r="J320" s="37">
        <f t="shared" si="14"/>
        <v>-1.5172012541116109E-2</v>
      </c>
    </row>
    <row r="321" spans="1:10" ht="15" customHeight="1" x14ac:dyDescent="0.25">
      <c r="A321" s="39" t="s">
        <v>620</v>
      </c>
      <c r="B321" s="38" t="s">
        <v>626</v>
      </c>
      <c r="C321" s="39" t="s">
        <v>627</v>
      </c>
      <c r="E321" s="35">
        <v>1835</v>
      </c>
      <c r="F321" s="35">
        <v>1715</v>
      </c>
      <c r="H321" s="36">
        <f t="shared" si="12"/>
        <v>120</v>
      </c>
      <c r="I321" s="37">
        <f t="shared" si="13"/>
        <v>6.9970845481049565E-2</v>
      </c>
      <c r="J321" s="37">
        <f t="shared" si="14"/>
        <v>6.7860617658281885E-3</v>
      </c>
    </row>
    <row r="322" spans="1:10" ht="15" customHeight="1" x14ac:dyDescent="0.25">
      <c r="A322" s="39" t="s">
        <v>620</v>
      </c>
      <c r="B322" s="38" t="s">
        <v>628</v>
      </c>
      <c r="C322" s="39" t="s">
        <v>629</v>
      </c>
      <c r="E322" s="35">
        <v>10988</v>
      </c>
      <c r="F322" s="35">
        <v>11461</v>
      </c>
      <c r="H322" s="36">
        <f t="shared" si="12"/>
        <v>-473</v>
      </c>
      <c r="I322" s="37">
        <f t="shared" si="13"/>
        <v>-4.1270395253468282E-2</v>
      </c>
      <c r="J322" s="37">
        <f t="shared" si="14"/>
        <v>-4.2057508818453826E-3</v>
      </c>
    </row>
    <row r="323" spans="1:10" ht="15" customHeight="1" x14ac:dyDescent="0.25">
      <c r="A323" s="39" t="s">
        <v>620</v>
      </c>
      <c r="B323" s="38" t="s">
        <v>630</v>
      </c>
      <c r="C323" s="39" t="s">
        <v>631</v>
      </c>
      <c r="E323" s="35">
        <v>24738</v>
      </c>
      <c r="F323" s="35">
        <v>22659</v>
      </c>
      <c r="H323" s="36">
        <f t="shared" si="12"/>
        <v>2079</v>
      </c>
      <c r="I323" s="37">
        <f t="shared" si="13"/>
        <v>9.1751621872103797E-2</v>
      </c>
      <c r="J323" s="37">
        <f t="shared" si="14"/>
        <v>8.8169825109059019E-3</v>
      </c>
    </row>
    <row r="324" spans="1:10" ht="15" customHeight="1" x14ac:dyDescent="0.25">
      <c r="A324" s="39" t="s">
        <v>620</v>
      </c>
      <c r="B324" s="38" t="s">
        <v>632</v>
      </c>
      <c r="C324" s="39" t="s">
        <v>633</v>
      </c>
      <c r="E324" s="35">
        <v>432</v>
      </c>
      <c r="F324" s="35">
        <v>453</v>
      </c>
      <c r="H324" s="36">
        <f t="shared" si="12"/>
        <v>-21</v>
      </c>
      <c r="I324" s="37">
        <f t="shared" si="13"/>
        <v>-4.6357615894039736E-2</v>
      </c>
      <c r="J324" s="37">
        <f t="shared" si="14"/>
        <v>-4.7354061662293612E-3</v>
      </c>
    </row>
    <row r="325" spans="1:10" ht="15" customHeight="1" x14ac:dyDescent="0.25">
      <c r="A325" s="39" t="s">
        <v>620</v>
      </c>
      <c r="B325" s="38" t="s">
        <v>634</v>
      </c>
      <c r="C325" s="39" t="s">
        <v>635</v>
      </c>
      <c r="E325" s="35">
        <v>3049</v>
      </c>
      <c r="F325" s="35">
        <v>2957</v>
      </c>
      <c r="H325" s="36">
        <f t="shared" si="12"/>
        <v>92</v>
      </c>
      <c r="I325" s="37">
        <f t="shared" si="13"/>
        <v>3.1112614135948596E-2</v>
      </c>
      <c r="J325" s="37">
        <f t="shared" si="14"/>
        <v>3.0685410767878896E-3</v>
      </c>
    </row>
    <row r="326" spans="1:10" ht="15" customHeight="1" x14ac:dyDescent="0.25">
      <c r="A326" s="39" t="s">
        <v>620</v>
      </c>
      <c r="B326" s="38" t="s">
        <v>636</v>
      </c>
      <c r="C326" s="39" t="s">
        <v>637</v>
      </c>
      <c r="E326" s="35">
        <v>1286</v>
      </c>
      <c r="F326" s="35">
        <v>1497</v>
      </c>
      <c r="H326" s="36">
        <f t="shared" si="12"/>
        <v>-211</v>
      </c>
      <c r="I326" s="37">
        <f t="shared" si="13"/>
        <v>-0.14094856379425519</v>
      </c>
      <c r="J326" s="37">
        <f t="shared" si="14"/>
        <v>-1.5077821925474244E-2</v>
      </c>
    </row>
    <row r="327" spans="1:10" ht="15" customHeight="1" x14ac:dyDescent="0.25">
      <c r="A327" s="39" t="s">
        <v>620</v>
      </c>
      <c r="B327" s="38" t="s">
        <v>638</v>
      </c>
      <c r="C327" s="39" t="s">
        <v>639</v>
      </c>
      <c r="E327" s="35">
        <v>3449</v>
      </c>
      <c r="F327" s="35">
        <v>3282</v>
      </c>
      <c r="H327" s="36">
        <f t="shared" si="12"/>
        <v>167</v>
      </c>
      <c r="I327" s="37">
        <f t="shared" si="13"/>
        <v>5.0883607556368067E-2</v>
      </c>
      <c r="J327" s="37">
        <f t="shared" si="14"/>
        <v>4.9754708800766601E-3</v>
      </c>
    </row>
    <row r="328" spans="1:10" ht="15" customHeight="1" x14ac:dyDescent="0.25">
      <c r="A328" s="39" t="s">
        <v>620</v>
      </c>
      <c r="B328" s="38" t="s">
        <v>640</v>
      </c>
      <c r="C328" s="39" t="s">
        <v>641</v>
      </c>
      <c r="E328" s="35">
        <v>3138</v>
      </c>
      <c r="F328" s="35">
        <v>3067</v>
      </c>
      <c r="H328" s="36">
        <f t="shared" si="12"/>
        <v>71</v>
      </c>
      <c r="I328" s="37">
        <f t="shared" si="13"/>
        <v>2.3149657645908053E-2</v>
      </c>
      <c r="J328" s="37">
        <f t="shared" si="14"/>
        <v>2.2911977089397073E-3</v>
      </c>
    </row>
    <row r="329" spans="1:10" ht="15" customHeight="1" x14ac:dyDescent="0.25">
      <c r="A329" s="39" t="s">
        <v>620</v>
      </c>
      <c r="B329" s="38" t="s">
        <v>642</v>
      </c>
      <c r="C329" s="39" t="s">
        <v>643</v>
      </c>
      <c r="E329" s="35">
        <v>1577</v>
      </c>
      <c r="F329" s="35">
        <v>1502</v>
      </c>
      <c r="H329" s="36">
        <f t="shared" si="12"/>
        <v>75</v>
      </c>
      <c r="I329" s="37">
        <f t="shared" si="13"/>
        <v>4.9933422103861515E-2</v>
      </c>
      <c r="J329" s="37">
        <f t="shared" si="14"/>
        <v>4.8845662524570344E-3</v>
      </c>
    </row>
    <row r="330" spans="1:10" ht="15" customHeight="1" x14ac:dyDescent="0.25">
      <c r="A330" s="39" t="s">
        <v>620</v>
      </c>
      <c r="B330" s="38" t="s">
        <v>644</v>
      </c>
      <c r="C330" s="39" t="s">
        <v>492</v>
      </c>
      <c r="E330" s="35">
        <v>8426</v>
      </c>
      <c r="F330" s="35">
        <v>7377</v>
      </c>
      <c r="H330" s="36">
        <f t="shared" si="12"/>
        <v>1049</v>
      </c>
      <c r="I330" s="37">
        <f t="shared" si="13"/>
        <v>0.14219872576928291</v>
      </c>
      <c r="J330" s="37">
        <f t="shared" si="14"/>
        <v>1.3384289488790779E-2</v>
      </c>
    </row>
    <row r="331" spans="1:10" ht="15" customHeight="1" x14ac:dyDescent="0.25">
      <c r="A331" s="39" t="s">
        <v>620</v>
      </c>
      <c r="B331" s="38" t="s">
        <v>645</v>
      </c>
      <c r="C331" s="39" t="s">
        <v>646</v>
      </c>
      <c r="E331" s="35">
        <v>12251</v>
      </c>
      <c r="F331" s="35">
        <v>11621</v>
      </c>
      <c r="H331" s="36">
        <f t="shared" si="12"/>
        <v>630</v>
      </c>
      <c r="I331" s="37">
        <f t="shared" si="13"/>
        <v>5.4212202048016522E-2</v>
      </c>
      <c r="J331" s="37">
        <f t="shared" si="14"/>
        <v>5.2933364693394935E-3</v>
      </c>
    </row>
    <row r="332" spans="1:10" ht="15" customHeight="1" x14ac:dyDescent="0.25">
      <c r="A332" s="39" t="s">
        <v>620</v>
      </c>
      <c r="B332" s="38" t="s">
        <v>647</v>
      </c>
      <c r="C332" s="39" t="s">
        <v>648</v>
      </c>
      <c r="E332" s="35">
        <v>9210</v>
      </c>
      <c r="F332" s="35">
        <v>9546</v>
      </c>
      <c r="H332" s="36">
        <f t="shared" ref="H332:H395" si="15">E332-F332</f>
        <v>-336</v>
      </c>
      <c r="I332" s="37">
        <f t="shared" ref="I332:I395" si="16">H332/F332</f>
        <v>-3.519798868636078E-2</v>
      </c>
      <c r="J332" s="37">
        <f t="shared" ref="J332:J395" si="17">(E332/F332)^(1/10)-1</f>
        <v>-3.5768246995687702E-3</v>
      </c>
    </row>
    <row r="333" spans="1:10" ht="15" customHeight="1" x14ac:dyDescent="0.25">
      <c r="A333" s="39" t="s">
        <v>620</v>
      </c>
      <c r="B333" s="38" t="s">
        <v>649</v>
      </c>
      <c r="C333" s="39" t="s">
        <v>650</v>
      </c>
      <c r="E333" s="35">
        <v>12684</v>
      </c>
      <c r="F333" s="35">
        <v>14896</v>
      </c>
      <c r="H333" s="36">
        <f t="shared" si="15"/>
        <v>-2212</v>
      </c>
      <c r="I333" s="37">
        <f t="shared" si="16"/>
        <v>-0.14849624060150377</v>
      </c>
      <c r="J333" s="37">
        <f t="shared" si="17"/>
        <v>-1.5946620936906686E-2</v>
      </c>
    </row>
    <row r="334" spans="1:10" ht="15" customHeight="1" x14ac:dyDescent="0.25">
      <c r="A334" s="39" t="s">
        <v>620</v>
      </c>
      <c r="B334" s="38" t="s">
        <v>651</v>
      </c>
      <c r="C334" s="39" t="s">
        <v>652</v>
      </c>
      <c r="E334" s="35">
        <v>14387</v>
      </c>
      <c r="F334" s="35">
        <v>13869</v>
      </c>
      <c r="H334" s="36">
        <f t="shared" si="15"/>
        <v>518</v>
      </c>
      <c r="I334" s="37">
        <f t="shared" si="16"/>
        <v>3.7349484461749224E-2</v>
      </c>
      <c r="J334" s="37">
        <f t="shared" si="17"/>
        <v>3.6736199996594276E-3</v>
      </c>
    </row>
    <row r="335" spans="1:10" ht="15" customHeight="1" x14ac:dyDescent="0.25">
      <c r="A335" s="39" t="s">
        <v>620</v>
      </c>
      <c r="B335" s="38" t="s">
        <v>653</v>
      </c>
      <c r="C335" s="39" t="s">
        <v>654</v>
      </c>
      <c r="E335" s="35">
        <v>10562</v>
      </c>
      <c r="F335" s="35">
        <v>11269</v>
      </c>
      <c r="H335" s="36">
        <f t="shared" si="15"/>
        <v>-707</v>
      </c>
      <c r="I335" s="37">
        <f t="shared" si="16"/>
        <v>-6.2738486112343603E-2</v>
      </c>
      <c r="J335" s="37">
        <f t="shared" si="17"/>
        <v>-6.4583485054985346E-3</v>
      </c>
    </row>
    <row r="336" spans="1:10" ht="15" customHeight="1" x14ac:dyDescent="0.25">
      <c r="A336" s="39" t="s">
        <v>620</v>
      </c>
      <c r="B336" s="38" t="s">
        <v>655</v>
      </c>
      <c r="C336" s="39" t="s">
        <v>656</v>
      </c>
      <c r="E336" s="35">
        <v>5269</v>
      </c>
      <c r="F336" s="35">
        <v>5677</v>
      </c>
      <c r="H336" s="36">
        <f t="shared" si="15"/>
        <v>-408</v>
      </c>
      <c r="I336" s="37">
        <f t="shared" si="16"/>
        <v>-7.1868944865245726E-2</v>
      </c>
      <c r="J336" s="37">
        <f t="shared" si="17"/>
        <v>-7.4304896898036432E-3</v>
      </c>
    </row>
    <row r="337" spans="1:10" ht="15" customHeight="1" x14ac:dyDescent="0.25">
      <c r="A337" s="39" t="s">
        <v>620</v>
      </c>
      <c r="B337" s="38" t="s">
        <v>657</v>
      </c>
      <c r="C337" s="39" t="s">
        <v>658</v>
      </c>
      <c r="E337" s="35">
        <v>9500</v>
      </c>
      <c r="F337" s="35">
        <v>9650</v>
      </c>
      <c r="H337" s="36">
        <f t="shared" si="15"/>
        <v>-150</v>
      </c>
      <c r="I337" s="37">
        <f t="shared" si="16"/>
        <v>-1.5544041450777202E-2</v>
      </c>
      <c r="J337" s="37">
        <f t="shared" si="17"/>
        <v>-1.5653851789350082E-3</v>
      </c>
    </row>
    <row r="338" spans="1:10" ht="15" customHeight="1" x14ac:dyDescent="0.25">
      <c r="A338" s="39" t="s">
        <v>620</v>
      </c>
      <c r="B338" s="38" t="s">
        <v>659</v>
      </c>
      <c r="C338" s="39" t="s">
        <v>660</v>
      </c>
      <c r="E338" s="35">
        <v>1846</v>
      </c>
      <c r="F338" s="35">
        <v>1797</v>
      </c>
      <c r="H338" s="36">
        <f t="shared" si="15"/>
        <v>49</v>
      </c>
      <c r="I338" s="37">
        <f t="shared" si="16"/>
        <v>2.7267668336115748E-2</v>
      </c>
      <c r="J338" s="37">
        <f t="shared" si="17"/>
        <v>2.6938748053462191E-3</v>
      </c>
    </row>
    <row r="339" spans="1:10" ht="15" customHeight="1" x14ac:dyDescent="0.25">
      <c r="A339" s="39" t="s">
        <v>620</v>
      </c>
      <c r="B339" s="38" t="s">
        <v>661</v>
      </c>
      <c r="C339" s="39" t="s">
        <v>662</v>
      </c>
      <c r="E339" s="35">
        <v>10723</v>
      </c>
      <c r="F339" s="35">
        <v>12034</v>
      </c>
      <c r="H339" s="36">
        <f t="shared" si="15"/>
        <v>-1311</v>
      </c>
      <c r="I339" s="37">
        <f t="shared" si="16"/>
        <v>-0.10894133289014458</v>
      </c>
      <c r="J339" s="37">
        <f t="shared" si="17"/>
        <v>-1.1468233631417357E-2</v>
      </c>
    </row>
    <row r="340" spans="1:10" ht="15" customHeight="1" x14ac:dyDescent="0.25">
      <c r="A340" s="39" t="s">
        <v>620</v>
      </c>
      <c r="B340" s="38" t="s">
        <v>663</v>
      </c>
      <c r="C340" s="39" t="s">
        <v>664</v>
      </c>
      <c r="E340" s="35">
        <v>5009</v>
      </c>
      <c r="F340" s="35">
        <v>5374</v>
      </c>
      <c r="H340" s="36">
        <f t="shared" si="15"/>
        <v>-365</v>
      </c>
      <c r="I340" s="37">
        <f t="shared" si="16"/>
        <v>-6.7919612951246738E-2</v>
      </c>
      <c r="J340" s="37">
        <f t="shared" si="17"/>
        <v>-7.0089435580279469E-3</v>
      </c>
    </row>
    <row r="341" spans="1:10" ht="15" customHeight="1" x14ac:dyDescent="0.25">
      <c r="A341" s="39" t="s">
        <v>620</v>
      </c>
      <c r="B341" s="38" t="s">
        <v>665</v>
      </c>
      <c r="C341" s="39" t="s">
        <v>666</v>
      </c>
      <c r="E341" s="35">
        <v>3418</v>
      </c>
      <c r="F341" s="35">
        <v>3615</v>
      </c>
      <c r="H341" s="36">
        <f t="shared" si="15"/>
        <v>-197</v>
      </c>
      <c r="I341" s="37">
        <f t="shared" si="16"/>
        <v>-5.4495159059474413E-2</v>
      </c>
      <c r="J341" s="37">
        <f t="shared" si="17"/>
        <v>-5.5879560586469257E-3</v>
      </c>
    </row>
    <row r="342" spans="1:10" ht="15" customHeight="1" x14ac:dyDescent="0.25">
      <c r="A342" s="39" t="s">
        <v>620</v>
      </c>
      <c r="B342" s="38" t="s">
        <v>667</v>
      </c>
      <c r="C342" s="39" t="s">
        <v>668</v>
      </c>
      <c r="E342" s="35">
        <v>1517</v>
      </c>
      <c r="F342" s="35">
        <v>1741</v>
      </c>
      <c r="H342" s="36">
        <f t="shared" si="15"/>
        <v>-224</v>
      </c>
      <c r="I342" s="37">
        <f t="shared" si="16"/>
        <v>-0.12866168868466399</v>
      </c>
      <c r="J342" s="37">
        <f t="shared" si="17"/>
        <v>-1.3678089121631598E-2</v>
      </c>
    </row>
    <row r="343" spans="1:10" ht="15" customHeight="1" x14ac:dyDescent="0.25">
      <c r="A343" s="39" t="s">
        <v>620</v>
      </c>
      <c r="B343" s="38" t="s">
        <v>669</v>
      </c>
      <c r="C343" s="39" t="s">
        <v>670</v>
      </c>
      <c r="E343" s="35">
        <v>21206</v>
      </c>
      <c r="F343" s="35">
        <v>21556</v>
      </c>
      <c r="H343" s="36">
        <f t="shared" si="15"/>
        <v>-350</v>
      </c>
      <c r="I343" s="37">
        <f t="shared" si="16"/>
        <v>-1.6236778623121173E-2</v>
      </c>
      <c r="J343" s="37">
        <f t="shared" si="17"/>
        <v>-1.6356647966235816E-3</v>
      </c>
    </row>
    <row r="344" spans="1:10" ht="15" customHeight="1" x14ac:dyDescent="0.25">
      <c r="A344" s="39" t="s">
        <v>671</v>
      </c>
      <c r="C344" s="26" t="s">
        <v>672</v>
      </c>
      <c r="E344" s="35">
        <v>131945</v>
      </c>
      <c r="F344" s="35">
        <v>150299</v>
      </c>
      <c r="H344" s="36">
        <f t="shared" si="15"/>
        <v>-18354</v>
      </c>
      <c r="I344" s="37">
        <f t="shared" si="16"/>
        <v>-0.12211658094864238</v>
      </c>
      <c r="J344" s="37">
        <f t="shared" si="17"/>
        <v>-1.2939700235684692E-2</v>
      </c>
    </row>
    <row r="345" spans="1:10" ht="15" customHeight="1" x14ac:dyDescent="0.25">
      <c r="A345" s="39" t="s">
        <v>671</v>
      </c>
      <c r="B345" s="38" t="s">
        <v>673</v>
      </c>
      <c r="C345" s="39" t="s">
        <v>674</v>
      </c>
      <c r="E345" s="35">
        <v>3738</v>
      </c>
      <c r="F345" s="35">
        <v>4207</v>
      </c>
      <c r="H345" s="36">
        <f t="shared" si="15"/>
        <v>-469</v>
      </c>
      <c r="I345" s="37">
        <f t="shared" si="16"/>
        <v>-0.11148086522462562</v>
      </c>
      <c r="J345" s="37">
        <f t="shared" si="17"/>
        <v>-1.1750328842266566E-2</v>
      </c>
    </row>
    <row r="346" spans="1:10" ht="15" customHeight="1" x14ac:dyDescent="0.25">
      <c r="A346" s="39" t="s">
        <v>671</v>
      </c>
      <c r="B346" s="38" t="s">
        <v>675</v>
      </c>
      <c r="C346" s="39" t="s">
        <v>676</v>
      </c>
      <c r="E346" s="35">
        <v>70</v>
      </c>
      <c r="F346" s="35">
        <v>76</v>
      </c>
      <c r="H346" s="36">
        <f t="shared" si="15"/>
        <v>-6</v>
      </c>
      <c r="I346" s="37">
        <f t="shared" si="16"/>
        <v>-7.8947368421052627E-2</v>
      </c>
      <c r="J346" s="37">
        <f t="shared" si="17"/>
        <v>-8.1900868068999211E-3</v>
      </c>
    </row>
    <row r="347" spans="1:10" ht="15" customHeight="1" x14ac:dyDescent="0.25">
      <c r="A347" s="39" t="s">
        <v>671</v>
      </c>
      <c r="B347" s="38" t="s">
        <v>677</v>
      </c>
      <c r="C347" s="39" t="s">
        <v>678</v>
      </c>
      <c r="E347" s="35">
        <v>360</v>
      </c>
      <c r="F347" s="35">
        <v>453</v>
      </c>
      <c r="H347" s="36">
        <f t="shared" si="15"/>
        <v>-93</v>
      </c>
      <c r="I347" s="37">
        <f t="shared" si="16"/>
        <v>-0.20529801324503311</v>
      </c>
      <c r="J347" s="37">
        <f t="shared" si="17"/>
        <v>-2.2716807232130209E-2</v>
      </c>
    </row>
    <row r="348" spans="1:10" ht="15" customHeight="1" x14ac:dyDescent="0.25">
      <c r="A348" s="39" t="s">
        <v>671</v>
      </c>
      <c r="B348" s="38" t="s">
        <v>679</v>
      </c>
      <c r="C348" s="39" t="s">
        <v>680</v>
      </c>
      <c r="E348" s="35">
        <v>2934</v>
      </c>
      <c r="F348" s="35">
        <v>3828</v>
      </c>
      <c r="H348" s="36">
        <f t="shared" si="15"/>
        <v>-894</v>
      </c>
      <c r="I348" s="37">
        <f t="shared" si="16"/>
        <v>-0.2335423197492163</v>
      </c>
      <c r="J348" s="37">
        <f t="shared" si="17"/>
        <v>-2.6246979023394013E-2</v>
      </c>
    </row>
    <row r="349" spans="1:10" ht="15" customHeight="1" x14ac:dyDescent="0.25">
      <c r="A349" s="39" t="s">
        <v>671</v>
      </c>
      <c r="B349" s="38" t="s">
        <v>681</v>
      </c>
      <c r="C349" s="39" t="s">
        <v>682</v>
      </c>
      <c r="E349" s="35">
        <v>777</v>
      </c>
      <c r="F349" s="35">
        <v>859</v>
      </c>
      <c r="H349" s="36">
        <f t="shared" si="15"/>
        <v>-82</v>
      </c>
      <c r="I349" s="37">
        <f t="shared" si="16"/>
        <v>-9.5459837019790453E-2</v>
      </c>
      <c r="J349" s="37">
        <f t="shared" si="17"/>
        <v>-9.982695943852038E-3</v>
      </c>
    </row>
    <row r="350" spans="1:10" ht="15" customHeight="1" x14ac:dyDescent="0.25">
      <c r="A350" s="39" t="s">
        <v>671</v>
      </c>
      <c r="B350" s="38" t="s">
        <v>683</v>
      </c>
      <c r="C350" s="39" t="s">
        <v>684</v>
      </c>
      <c r="E350" s="35">
        <v>243</v>
      </c>
      <c r="F350" s="35">
        <v>319</v>
      </c>
      <c r="H350" s="36">
        <f t="shared" si="15"/>
        <v>-76</v>
      </c>
      <c r="I350" s="37">
        <f t="shared" si="16"/>
        <v>-0.23824451410658307</v>
      </c>
      <c r="J350" s="37">
        <f t="shared" si="17"/>
        <v>-2.6846029200149446E-2</v>
      </c>
    </row>
    <row r="351" spans="1:10" ht="15" customHeight="1" x14ac:dyDescent="0.25">
      <c r="A351" s="39" t="s">
        <v>671</v>
      </c>
      <c r="B351" s="38" t="s">
        <v>685</v>
      </c>
      <c r="C351" s="39" t="s">
        <v>686</v>
      </c>
      <c r="E351" s="35">
        <v>802</v>
      </c>
      <c r="F351" s="35">
        <v>974</v>
      </c>
      <c r="H351" s="36">
        <f t="shared" si="15"/>
        <v>-172</v>
      </c>
      <c r="I351" s="37">
        <f t="shared" si="16"/>
        <v>-0.17659137577002054</v>
      </c>
      <c r="J351" s="37">
        <f t="shared" si="17"/>
        <v>-1.9242718576158446E-2</v>
      </c>
    </row>
    <row r="352" spans="1:10" ht="15" customHeight="1" x14ac:dyDescent="0.25">
      <c r="A352" s="39" t="s">
        <v>671</v>
      </c>
      <c r="B352" s="38" t="s">
        <v>687</v>
      </c>
      <c r="C352" s="39" t="s">
        <v>688</v>
      </c>
      <c r="E352" s="35">
        <v>551</v>
      </c>
      <c r="F352" s="35">
        <v>635</v>
      </c>
      <c r="H352" s="36">
        <f t="shared" si="15"/>
        <v>-84</v>
      </c>
      <c r="I352" s="37">
        <f t="shared" si="16"/>
        <v>-0.13228346456692913</v>
      </c>
      <c r="J352" s="37">
        <f t="shared" si="17"/>
        <v>-1.4088829268574909E-2</v>
      </c>
    </row>
    <row r="353" spans="1:10" ht="15" customHeight="1" x14ac:dyDescent="0.25">
      <c r="A353" s="39" t="s">
        <v>671</v>
      </c>
      <c r="B353" s="38" t="s">
        <v>689</v>
      </c>
      <c r="C353" s="39" t="s">
        <v>690</v>
      </c>
      <c r="E353" s="35">
        <v>988</v>
      </c>
      <c r="F353" s="35">
        <v>1248</v>
      </c>
      <c r="H353" s="36">
        <f t="shared" si="15"/>
        <v>-260</v>
      </c>
      <c r="I353" s="37">
        <f t="shared" si="16"/>
        <v>-0.20833333333333334</v>
      </c>
      <c r="J353" s="37">
        <f t="shared" si="17"/>
        <v>-2.3090718228653939E-2</v>
      </c>
    </row>
    <row r="354" spans="1:10" ht="15" customHeight="1" x14ac:dyDescent="0.25">
      <c r="A354" s="39" t="s">
        <v>671</v>
      </c>
      <c r="B354" s="38" t="s">
        <v>691</v>
      </c>
      <c r="C354" s="39" t="s">
        <v>692</v>
      </c>
      <c r="E354" s="35">
        <v>2306</v>
      </c>
      <c r="F354" s="35">
        <v>2887</v>
      </c>
      <c r="H354" s="36">
        <f t="shared" si="15"/>
        <v>-581</v>
      </c>
      <c r="I354" s="37">
        <f t="shared" si="16"/>
        <v>-0.20124696917215101</v>
      </c>
      <c r="J354" s="37">
        <f t="shared" si="17"/>
        <v>-2.2219769983118698E-2</v>
      </c>
    </row>
    <row r="355" spans="1:10" ht="15" customHeight="1" x14ac:dyDescent="0.25">
      <c r="A355" s="39" t="s">
        <v>671</v>
      </c>
      <c r="B355" s="38" t="s">
        <v>693</v>
      </c>
      <c r="C355" s="39" t="s">
        <v>694</v>
      </c>
      <c r="E355" s="35">
        <v>177</v>
      </c>
      <c r="F355" s="35">
        <v>107</v>
      </c>
      <c r="H355" s="36">
        <f t="shared" si="15"/>
        <v>70</v>
      </c>
      <c r="I355" s="37">
        <f t="shared" si="16"/>
        <v>0.65420560747663548</v>
      </c>
      <c r="J355" s="37">
        <f t="shared" si="17"/>
        <v>5.1620270771352006E-2</v>
      </c>
    </row>
    <row r="356" spans="1:10" ht="15" customHeight="1" x14ac:dyDescent="0.25">
      <c r="A356" s="39" t="s">
        <v>671</v>
      </c>
      <c r="B356" s="38" t="s">
        <v>695</v>
      </c>
      <c r="C356" s="39" t="s">
        <v>696</v>
      </c>
      <c r="E356" s="35">
        <v>2438</v>
      </c>
      <c r="F356" s="35">
        <v>2637</v>
      </c>
      <c r="H356" s="36">
        <f t="shared" si="15"/>
        <v>-199</v>
      </c>
      <c r="I356" s="37">
        <f t="shared" si="16"/>
        <v>-7.5464543041334847E-2</v>
      </c>
      <c r="J356" s="37">
        <f t="shared" si="17"/>
        <v>-7.8156850856142546E-3</v>
      </c>
    </row>
    <row r="357" spans="1:10" ht="15" customHeight="1" x14ac:dyDescent="0.25">
      <c r="A357" s="39" t="s">
        <v>671</v>
      </c>
      <c r="B357" s="38" t="s">
        <v>697</v>
      </c>
      <c r="C357" s="39" t="s">
        <v>698</v>
      </c>
      <c r="E357" s="35">
        <v>537</v>
      </c>
      <c r="F357" s="35">
        <v>471</v>
      </c>
      <c r="H357" s="36">
        <f t="shared" si="15"/>
        <v>66</v>
      </c>
      <c r="I357" s="37">
        <f t="shared" si="16"/>
        <v>0.14012738853503184</v>
      </c>
      <c r="J357" s="37">
        <f t="shared" si="17"/>
        <v>1.3200365667858538E-2</v>
      </c>
    </row>
    <row r="358" spans="1:10" ht="15" customHeight="1" x14ac:dyDescent="0.25">
      <c r="A358" s="39" t="s">
        <v>671</v>
      </c>
      <c r="B358" s="38" t="s">
        <v>699</v>
      </c>
      <c r="C358" s="39" t="s">
        <v>700</v>
      </c>
      <c r="E358" s="35">
        <v>1966</v>
      </c>
      <c r="F358" s="35">
        <v>2104</v>
      </c>
      <c r="H358" s="36">
        <f t="shared" si="15"/>
        <v>-138</v>
      </c>
      <c r="I358" s="37">
        <f t="shared" si="16"/>
        <v>-6.5589353612167306E-2</v>
      </c>
      <c r="J358" s="37">
        <f t="shared" si="17"/>
        <v>-6.7609684266212167E-3</v>
      </c>
    </row>
    <row r="359" spans="1:10" ht="15" customHeight="1" x14ac:dyDescent="0.25">
      <c r="A359" s="39" t="s">
        <v>671</v>
      </c>
      <c r="B359" s="38" t="s">
        <v>701</v>
      </c>
      <c r="C359" s="39" t="s">
        <v>702</v>
      </c>
      <c r="E359" s="35">
        <v>303</v>
      </c>
      <c r="F359" s="35">
        <v>286</v>
      </c>
      <c r="H359" s="36">
        <f t="shared" si="15"/>
        <v>17</v>
      </c>
      <c r="I359" s="37">
        <f t="shared" si="16"/>
        <v>5.944055944055944E-2</v>
      </c>
      <c r="J359" s="37">
        <f t="shared" si="17"/>
        <v>5.7908017126215849E-3</v>
      </c>
    </row>
    <row r="360" spans="1:10" ht="15" customHeight="1" x14ac:dyDescent="0.25">
      <c r="A360" s="39" t="s">
        <v>671</v>
      </c>
      <c r="B360" s="38" t="s">
        <v>703</v>
      </c>
      <c r="C360" s="39" t="s">
        <v>704</v>
      </c>
      <c r="E360" s="35">
        <v>3058</v>
      </c>
      <c r="F360" s="35">
        <v>2957</v>
      </c>
      <c r="H360" s="36">
        <f t="shared" si="15"/>
        <v>101</v>
      </c>
      <c r="I360" s="37">
        <f t="shared" si="16"/>
        <v>3.4156239431856611E-2</v>
      </c>
      <c r="J360" s="37">
        <f t="shared" si="17"/>
        <v>3.3642330353482741E-3</v>
      </c>
    </row>
    <row r="361" spans="1:10" ht="15" customHeight="1" x14ac:dyDescent="0.25">
      <c r="A361" s="39" t="s">
        <v>671</v>
      </c>
      <c r="B361" s="38" t="s">
        <v>705</v>
      </c>
      <c r="C361" s="39" t="s">
        <v>706</v>
      </c>
      <c r="E361" s="35">
        <v>7219</v>
      </c>
      <c r="F361" s="35">
        <v>8797</v>
      </c>
      <c r="H361" s="36">
        <f t="shared" si="15"/>
        <v>-1578</v>
      </c>
      <c r="I361" s="37">
        <f t="shared" si="16"/>
        <v>-0.17937933386381721</v>
      </c>
      <c r="J361" s="37">
        <f t="shared" si="17"/>
        <v>-1.9575297709985784E-2</v>
      </c>
    </row>
    <row r="362" spans="1:10" ht="15" customHeight="1" x14ac:dyDescent="0.25">
      <c r="A362" s="39" t="s">
        <v>671</v>
      </c>
      <c r="B362" s="38" t="s">
        <v>707</v>
      </c>
      <c r="C362" s="39" t="s">
        <v>708</v>
      </c>
      <c r="E362" s="35">
        <v>3880</v>
      </c>
      <c r="F362" s="35">
        <v>4622</v>
      </c>
      <c r="H362" s="36">
        <f t="shared" si="15"/>
        <v>-742</v>
      </c>
      <c r="I362" s="37">
        <f t="shared" si="16"/>
        <v>-0.160536564257897</v>
      </c>
      <c r="J362" s="37">
        <f t="shared" si="17"/>
        <v>-1.7347013413125612E-2</v>
      </c>
    </row>
    <row r="363" spans="1:10" ht="15" customHeight="1" x14ac:dyDescent="0.25">
      <c r="A363" s="39" t="s">
        <v>671</v>
      </c>
      <c r="B363" s="38" t="s">
        <v>709</v>
      </c>
      <c r="C363" s="39" t="s">
        <v>710</v>
      </c>
      <c r="E363" s="35">
        <v>545</v>
      </c>
      <c r="F363" s="35">
        <v>709</v>
      </c>
      <c r="H363" s="36">
        <f t="shared" si="15"/>
        <v>-164</v>
      </c>
      <c r="I363" s="37">
        <f t="shared" si="16"/>
        <v>-0.23131170662905501</v>
      </c>
      <c r="J363" s="37">
        <f t="shared" si="17"/>
        <v>-2.5963959236468104E-2</v>
      </c>
    </row>
    <row r="364" spans="1:10" ht="15" customHeight="1" x14ac:dyDescent="0.25">
      <c r="A364" s="39" t="s">
        <v>671</v>
      </c>
      <c r="B364" s="38" t="s">
        <v>711</v>
      </c>
      <c r="C364" s="39" t="s">
        <v>712</v>
      </c>
      <c r="E364" s="35">
        <v>4026</v>
      </c>
      <c r="F364" s="35">
        <v>4323</v>
      </c>
      <c r="H364" s="36">
        <f t="shared" si="15"/>
        <v>-297</v>
      </c>
      <c r="I364" s="37">
        <f t="shared" si="16"/>
        <v>-6.8702290076335881E-2</v>
      </c>
      <c r="J364" s="37">
        <f t="shared" si="17"/>
        <v>-7.092357524168591E-3</v>
      </c>
    </row>
    <row r="365" spans="1:10" ht="15" customHeight="1" x14ac:dyDescent="0.25">
      <c r="A365" s="39" t="s">
        <v>671</v>
      </c>
      <c r="B365" s="38" t="s">
        <v>713</v>
      </c>
      <c r="C365" s="39" t="s">
        <v>714</v>
      </c>
      <c r="E365" s="35">
        <v>11657</v>
      </c>
      <c r="F365" s="35">
        <v>13451</v>
      </c>
      <c r="H365" s="36">
        <f t="shared" si="15"/>
        <v>-1794</v>
      </c>
      <c r="I365" s="37">
        <f t="shared" si="16"/>
        <v>-0.13337298342130696</v>
      </c>
      <c r="J365" s="37">
        <f t="shared" si="17"/>
        <v>-1.421269186460683E-2</v>
      </c>
    </row>
    <row r="366" spans="1:10" ht="15" customHeight="1" x14ac:dyDescent="0.25">
      <c r="A366" s="39" t="s">
        <v>671</v>
      </c>
      <c r="B366" s="38" t="s">
        <v>715</v>
      </c>
      <c r="C366" s="39" t="s">
        <v>716</v>
      </c>
      <c r="E366" s="35">
        <v>121</v>
      </c>
      <c r="F366" s="35">
        <v>119</v>
      </c>
      <c r="H366" s="36">
        <f t="shared" si="15"/>
        <v>2</v>
      </c>
      <c r="I366" s="37">
        <f t="shared" si="16"/>
        <v>1.680672268907563E-2</v>
      </c>
      <c r="J366" s="37">
        <f t="shared" si="17"/>
        <v>1.6680949736940232E-3</v>
      </c>
    </row>
    <row r="367" spans="1:10" ht="15" customHeight="1" x14ac:dyDescent="0.25">
      <c r="A367" s="39" t="s">
        <v>671</v>
      </c>
      <c r="B367" s="38" t="s">
        <v>717</v>
      </c>
      <c r="C367" s="39" t="s">
        <v>718</v>
      </c>
      <c r="E367" s="35">
        <v>2212</v>
      </c>
      <c r="F367" s="35">
        <v>2364</v>
      </c>
      <c r="H367" s="36">
        <f t="shared" si="15"/>
        <v>-152</v>
      </c>
      <c r="I367" s="37">
        <f t="shared" si="16"/>
        <v>-6.4297800338409469E-2</v>
      </c>
      <c r="J367" s="37">
        <f t="shared" si="17"/>
        <v>-6.6237670883265709E-3</v>
      </c>
    </row>
    <row r="368" spans="1:10" ht="15" customHeight="1" x14ac:dyDescent="0.25">
      <c r="A368" s="39" t="s">
        <v>671</v>
      </c>
      <c r="B368" s="38" t="s">
        <v>719</v>
      </c>
      <c r="C368" s="39" t="s">
        <v>720</v>
      </c>
      <c r="E368" s="35">
        <v>1277</v>
      </c>
      <c r="F368" s="35">
        <v>1436</v>
      </c>
      <c r="H368" s="36">
        <f t="shared" si="15"/>
        <v>-159</v>
      </c>
      <c r="I368" s="37">
        <f t="shared" si="16"/>
        <v>-0.1107242339832869</v>
      </c>
      <c r="J368" s="37">
        <f t="shared" si="17"/>
        <v>-1.1666205252411022E-2</v>
      </c>
    </row>
    <row r="369" spans="1:10" ht="15" customHeight="1" x14ac:dyDescent="0.25">
      <c r="A369" s="39" t="s">
        <v>671</v>
      </c>
      <c r="B369" s="38" t="s">
        <v>721</v>
      </c>
      <c r="C369" s="39" t="s">
        <v>722</v>
      </c>
      <c r="E369" s="35">
        <v>268</v>
      </c>
      <c r="F369" s="35">
        <v>344</v>
      </c>
      <c r="H369" s="36">
        <f t="shared" si="15"/>
        <v>-76</v>
      </c>
      <c r="I369" s="37">
        <f t="shared" si="16"/>
        <v>-0.22093023255813954</v>
      </c>
      <c r="J369" s="37">
        <f t="shared" si="17"/>
        <v>-2.4656407682259962E-2</v>
      </c>
    </row>
    <row r="370" spans="1:10" ht="15" customHeight="1" x14ac:dyDescent="0.25">
      <c r="A370" s="39" t="s">
        <v>671</v>
      </c>
      <c r="B370" s="38" t="s">
        <v>723</v>
      </c>
      <c r="C370" s="39" t="s">
        <v>724</v>
      </c>
      <c r="E370" s="35">
        <v>1543</v>
      </c>
      <c r="F370" s="35">
        <v>1661</v>
      </c>
      <c r="H370" s="36">
        <f t="shared" si="15"/>
        <v>-118</v>
      </c>
      <c r="I370" s="37">
        <f t="shared" si="16"/>
        <v>-7.1041541240216735E-2</v>
      </c>
      <c r="J370" s="37">
        <f t="shared" si="17"/>
        <v>-7.3420402908644933E-3</v>
      </c>
    </row>
    <row r="371" spans="1:10" ht="15" customHeight="1" x14ac:dyDescent="0.25">
      <c r="A371" s="39" t="s">
        <v>671</v>
      </c>
      <c r="B371" s="38" t="s">
        <v>725</v>
      </c>
      <c r="C371" s="39" t="s">
        <v>726</v>
      </c>
      <c r="E371" s="35">
        <v>34</v>
      </c>
      <c r="F371" s="35">
        <v>38</v>
      </c>
      <c r="H371" s="36">
        <f t="shared" si="15"/>
        <v>-4</v>
      </c>
      <c r="I371" s="37">
        <f t="shared" si="16"/>
        <v>-0.10526315789473684</v>
      </c>
      <c r="J371" s="37">
        <f t="shared" si="17"/>
        <v>-1.1060936496574469E-2</v>
      </c>
    </row>
    <row r="372" spans="1:10" ht="15" customHeight="1" x14ac:dyDescent="0.25">
      <c r="A372" s="39" t="s">
        <v>671</v>
      </c>
      <c r="B372" s="38" t="s">
        <v>727</v>
      </c>
      <c r="C372" s="39" t="s">
        <v>728</v>
      </c>
      <c r="E372" s="35">
        <v>6958</v>
      </c>
      <c r="F372" s="35">
        <v>6656</v>
      </c>
      <c r="H372" s="36">
        <f t="shared" si="15"/>
        <v>302</v>
      </c>
      <c r="I372" s="37">
        <f t="shared" si="16"/>
        <v>4.5372596153846152E-2</v>
      </c>
      <c r="J372" s="37">
        <f t="shared" si="17"/>
        <v>4.4471968803374562E-3</v>
      </c>
    </row>
    <row r="373" spans="1:10" ht="15" customHeight="1" x14ac:dyDescent="0.25">
      <c r="A373" s="39" t="s">
        <v>671</v>
      </c>
      <c r="B373" s="38" t="s">
        <v>729</v>
      </c>
      <c r="C373" s="39" t="s">
        <v>730</v>
      </c>
      <c r="E373" s="35">
        <v>8796</v>
      </c>
      <c r="F373" s="35">
        <v>10019</v>
      </c>
      <c r="H373" s="36">
        <f t="shared" si="15"/>
        <v>-1223</v>
      </c>
      <c r="I373" s="37">
        <f t="shared" si="16"/>
        <v>-0.12206807066573511</v>
      </c>
      <c r="J373" s="37">
        <f t="shared" si="17"/>
        <v>-1.2934246050911091E-2</v>
      </c>
    </row>
    <row r="374" spans="1:10" ht="15" customHeight="1" x14ac:dyDescent="0.25">
      <c r="A374" s="39" t="s">
        <v>671</v>
      </c>
      <c r="B374" s="38" t="s">
        <v>731</v>
      </c>
      <c r="C374" s="39" t="s">
        <v>732</v>
      </c>
      <c r="E374" s="35">
        <v>1073</v>
      </c>
      <c r="F374" s="35">
        <v>1376</v>
      </c>
      <c r="H374" s="36">
        <f t="shared" si="15"/>
        <v>-303</v>
      </c>
      <c r="I374" s="37">
        <f t="shared" si="16"/>
        <v>-0.22020348837209303</v>
      </c>
      <c r="J374" s="37">
        <f t="shared" si="17"/>
        <v>-2.4565462308370645E-2</v>
      </c>
    </row>
    <row r="375" spans="1:10" ht="15" customHeight="1" x14ac:dyDescent="0.25">
      <c r="A375" s="39" t="s">
        <v>671</v>
      </c>
      <c r="B375" s="38" t="s">
        <v>733</v>
      </c>
      <c r="C375" s="39" t="s">
        <v>734</v>
      </c>
      <c r="E375" s="35">
        <v>9498</v>
      </c>
      <c r="F375" s="35">
        <v>11575</v>
      </c>
      <c r="H375" s="36">
        <f t="shared" si="15"/>
        <v>-2077</v>
      </c>
      <c r="I375" s="37">
        <f t="shared" si="16"/>
        <v>-0.17943844492440605</v>
      </c>
      <c r="J375" s="37">
        <f t="shared" si="17"/>
        <v>-1.9582360147601952E-2</v>
      </c>
    </row>
    <row r="376" spans="1:10" ht="15" customHeight="1" x14ac:dyDescent="0.25">
      <c r="A376" s="39" t="s">
        <v>671</v>
      </c>
      <c r="B376" s="38" t="s">
        <v>735</v>
      </c>
      <c r="C376" s="39" t="s">
        <v>736</v>
      </c>
      <c r="E376" s="35">
        <v>1968</v>
      </c>
      <c r="F376" s="35">
        <v>1991</v>
      </c>
      <c r="H376" s="36">
        <f t="shared" si="15"/>
        <v>-23</v>
      </c>
      <c r="I376" s="37">
        <f t="shared" si="16"/>
        <v>-1.1551983927674536E-2</v>
      </c>
      <c r="J376" s="37">
        <f t="shared" si="17"/>
        <v>-1.1612478744521537E-3</v>
      </c>
    </row>
    <row r="377" spans="1:10" ht="15" customHeight="1" x14ac:dyDescent="0.25">
      <c r="A377" s="39" t="s">
        <v>671</v>
      </c>
      <c r="B377" s="38" t="s">
        <v>737</v>
      </c>
      <c r="C377" s="39" t="s">
        <v>738</v>
      </c>
      <c r="E377" s="35">
        <v>14389</v>
      </c>
      <c r="F377" s="35">
        <v>16234</v>
      </c>
      <c r="H377" s="36">
        <f t="shared" si="15"/>
        <v>-1845</v>
      </c>
      <c r="I377" s="37">
        <f t="shared" si="16"/>
        <v>-0.11365036343476653</v>
      </c>
      <c r="J377" s="37">
        <f t="shared" si="17"/>
        <v>-1.1991895424002252E-2</v>
      </c>
    </row>
    <row r="378" spans="1:10" ht="15" customHeight="1" x14ac:dyDescent="0.25">
      <c r="A378" s="39" t="s">
        <v>671</v>
      </c>
      <c r="B378" s="38" t="s">
        <v>739</v>
      </c>
      <c r="C378" s="39" t="s">
        <v>740</v>
      </c>
      <c r="E378" s="35">
        <v>2253</v>
      </c>
      <c r="F378" s="35">
        <v>3002</v>
      </c>
      <c r="H378" s="36">
        <f t="shared" si="15"/>
        <v>-749</v>
      </c>
      <c r="I378" s="37">
        <f t="shared" si="16"/>
        <v>-0.24950033311125916</v>
      </c>
      <c r="J378" s="37">
        <f t="shared" si="17"/>
        <v>-2.8293628580469798E-2</v>
      </c>
    </row>
    <row r="379" spans="1:10" ht="15" customHeight="1" x14ac:dyDescent="0.25">
      <c r="A379" s="39" t="s">
        <v>671</v>
      </c>
      <c r="B379" s="38" t="s">
        <v>741</v>
      </c>
      <c r="C379" s="39" t="s">
        <v>742</v>
      </c>
      <c r="E379" s="35">
        <v>485</v>
      </c>
      <c r="F379" s="35">
        <v>660</v>
      </c>
      <c r="H379" s="36">
        <f t="shared" si="15"/>
        <v>-175</v>
      </c>
      <c r="I379" s="37">
        <f t="shared" si="16"/>
        <v>-0.26515151515151514</v>
      </c>
      <c r="J379" s="37">
        <f t="shared" si="17"/>
        <v>-3.0339330948689902E-2</v>
      </c>
    </row>
    <row r="380" spans="1:10" ht="15" customHeight="1" x14ac:dyDescent="0.25">
      <c r="A380" s="39" t="s">
        <v>671</v>
      </c>
      <c r="B380" s="38" t="s">
        <v>743</v>
      </c>
      <c r="C380" s="39" t="s">
        <v>744</v>
      </c>
      <c r="E380" s="35">
        <v>4888</v>
      </c>
      <c r="F380" s="35">
        <v>5768</v>
      </c>
      <c r="H380" s="36">
        <f t="shared" si="15"/>
        <v>-880</v>
      </c>
      <c r="I380" s="37">
        <f t="shared" si="16"/>
        <v>-0.15256588072122051</v>
      </c>
      <c r="J380" s="37">
        <f t="shared" si="17"/>
        <v>-1.6417949721043268E-2</v>
      </c>
    </row>
    <row r="381" spans="1:10" ht="15" customHeight="1" x14ac:dyDescent="0.25">
      <c r="A381" s="39" t="s">
        <v>671</v>
      </c>
      <c r="B381" s="38" t="s">
        <v>745</v>
      </c>
      <c r="C381" s="39" t="s">
        <v>746</v>
      </c>
      <c r="E381" s="35">
        <v>683</v>
      </c>
      <c r="F381" s="35">
        <v>898</v>
      </c>
      <c r="H381" s="36">
        <f t="shared" si="15"/>
        <v>-215</v>
      </c>
      <c r="I381" s="37">
        <f t="shared" si="16"/>
        <v>-0.23942093541202672</v>
      </c>
      <c r="J381" s="37">
        <f t="shared" si="17"/>
        <v>-2.69964233203559E-2</v>
      </c>
    </row>
    <row r="382" spans="1:10" ht="15" customHeight="1" x14ac:dyDescent="0.25">
      <c r="A382" s="39" t="s">
        <v>671</v>
      </c>
      <c r="B382" s="38" t="s">
        <v>747</v>
      </c>
      <c r="C382" s="39" t="s">
        <v>748</v>
      </c>
      <c r="E382" s="35">
        <v>5422</v>
      </c>
      <c r="F382" s="35">
        <v>6188</v>
      </c>
      <c r="H382" s="36">
        <f t="shared" si="15"/>
        <v>-766</v>
      </c>
      <c r="I382" s="37">
        <f t="shared" si="16"/>
        <v>-0.1237879767291532</v>
      </c>
      <c r="J382" s="37">
        <f t="shared" si="17"/>
        <v>-1.3127787119758816E-2</v>
      </c>
    </row>
    <row r="383" spans="1:10" ht="15" customHeight="1" x14ac:dyDescent="0.25">
      <c r="A383" s="39" t="s">
        <v>671</v>
      </c>
      <c r="B383" s="38" t="s">
        <v>749</v>
      </c>
      <c r="C383" s="39" t="s">
        <v>750</v>
      </c>
      <c r="E383" s="35">
        <v>1223</v>
      </c>
      <c r="F383" s="35">
        <v>1362</v>
      </c>
      <c r="H383" s="36">
        <f t="shared" si="15"/>
        <v>-139</v>
      </c>
      <c r="I383" s="37">
        <f t="shared" si="16"/>
        <v>-0.10205580029368576</v>
      </c>
      <c r="J383" s="37">
        <f t="shared" si="17"/>
        <v>-1.0707002685077072E-2</v>
      </c>
    </row>
    <row r="384" spans="1:10" ht="15" customHeight="1" x14ac:dyDescent="0.25">
      <c r="A384" s="39" t="s">
        <v>671</v>
      </c>
      <c r="B384" s="38" t="s">
        <v>751</v>
      </c>
      <c r="C384" s="39" t="s">
        <v>752</v>
      </c>
      <c r="E384" s="35">
        <v>2726</v>
      </c>
      <c r="F384" s="35">
        <v>2487</v>
      </c>
      <c r="H384" s="36">
        <f t="shared" si="15"/>
        <v>239</v>
      </c>
      <c r="I384" s="37">
        <f t="shared" si="16"/>
        <v>9.6099718536389225E-2</v>
      </c>
      <c r="J384" s="37">
        <f t="shared" si="17"/>
        <v>9.2180437092004297E-3</v>
      </c>
    </row>
    <row r="385" spans="1:10" ht="15" customHeight="1" x14ac:dyDescent="0.25">
      <c r="A385" s="39" t="s">
        <v>671</v>
      </c>
      <c r="B385" s="38" t="s">
        <v>753</v>
      </c>
      <c r="C385" s="39" t="s">
        <v>754</v>
      </c>
      <c r="E385" s="35">
        <v>131</v>
      </c>
      <c r="F385" s="35">
        <v>209</v>
      </c>
      <c r="H385" s="36">
        <f t="shared" si="15"/>
        <v>-78</v>
      </c>
      <c r="I385" s="37">
        <f t="shared" si="16"/>
        <v>-0.37320574162679426</v>
      </c>
      <c r="J385" s="37">
        <f t="shared" si="17"/>
        <v>-4.5639401283281145E-2</v>
      </c>
    </row>
    <row r="386" spans="1:10" ht="15" customHeight="1" x14ac:dyDescent="0.25">
      <c r="A386" s="39" t="s">
        <v>671</v>
      </c>
      <c r="B386" s="38" t="s">
        <v>755</v>
      </c>
      <c r="C386" s="39" t="s">
        <v>756</v>
      </c>
      <c r="E386" s="35">
        <v>2159</v>
      </c>
      <c r="F386" s="35">
        <v>2316</v>
      </c>
      <c r="H386" s="36">
        <f t="shared" si="15"/>
        <v>-157</v>
      </c>
      <c r="I386" s="37">
        <f t="shared" si="16"/>
        <v>-6.7789291882556127E-2</v>
      </c>
      <c r="J386" s="37">
        <f t="shared" si="17"/>
        <v>-6.9950606873930843E-3</v>
      </c>
    </row>
    <row r="387" spans="1:10" ht="15" customHeight="1" x14ac:dyDescent="0.25">
      <c r="A387" s="39" t="s">
        <v>671</v>
      </c>
      <c r="B387" s="38" t="s">
        <v>757</v>
      </c>
      <c r="C387" s="39" t="s">
        <v>758</v>
      </c>
      <c r="E387" s="35">
        <v>123</v>
      </c>
      <c r="F387" s="35">
        <v>160</v>
      </c>
      <c r="H387" s="36">
        <f t="shared" si="15"/>
        <v>-37</v>
      </c>
      <c r="I387" s="37">
        <f t="shared" si="16"/>
        <v>-0.23125000000000001</v>
      </c>
      <c r="J387" s="37">
        <f t="shared" si="17"/>
        <v>-2.5956140422252139E-2</v>
      </c>
    </row>
    <row r="388" spans="1:10" ht="15" customHeight="1" x14ac:dyDescent="0.25">
      <c r="A388" s="39" t="s">
        <v>671</v>
      </c>
      <c r="B388" s="38" t="s">
        <v>759</v>
      </c>
      <c r="C388" s="39" t="s">
        <v>760</v>
      </c>
      <c r="E388" s="35">
        <v>243</v>
      </c>
      <c r="F388" s="35">
        <v>351</v>
      </c>
      <c r="H388" s="36">
        <f t="shared" si="15"/>
        <v>-108</v>
      </c>
      <c r="I388" s="37">
        <f t="shared" si="16"/>
        <v>-0.30769230769230771</v>
      </c>
      <c r="J388" s="37">
        <f t="shared" si="17"/>
        <v>-3.6104582196512247E-2</v>
      </c>
    </row>
    <row r="389" spans="1:10" ht="15" customHeight="1" x14ac:dyDescent="0.25">
      <c r="A389" s="39" t="s">
        <v>671</v>
      </c>
      <c r="B389" s="38" t="s">
        <v>761</v>
      </c>
      <c r="C389" s="39" t="s">
        <v>762</v>
      </c>
      <c r="E389" s="35">
        <v>977</v>
      </c>
      <c r="F389" s="35">
        <v>1027</v>
      </c>
      <c r="H389" s="36">
        <f t="shared" si="15"/>
        <v>-50</v>
      </c>
      <c r="I389" s="37">
        <f t="shared" si="16"/>
        <v>-4.8685491723466409E-2</v>
      </c>
      <c r="J389" s="37">
        <f t="shared" si="17"/>
        <v>-4.9786211655357127E-3</v>
      </c>
    </row>
    <row r="390" spans="1:10" ht="15" customHeight="1" x14ac:dyDescent="0.25">
      <c r="A390" s="39" t="s">
        <v>671</v>
      </c>
      <c r="B390" s="38" t="s">
        <v>763</v>
      </c>
      <c r="C390" s="39" t="s">
        <v>764</v>
      </c>
      <c r="E390" s="35">
        <v>183</v>
      </c>
      <c r="F390" s="35">
        <v>214</v>
      </c>
      <c r="H390" s="36">
        <f t="shared" si="15"/>
        <v>-31</v>
      </c>
      <c r="I390" s="37">
        <f t="shared" si="16"/>
        <v>-0.14485981308411214</v>
      </c>
      <c r="J390" s="37">
        <f t="shared" si="17"/>
        <v>-1.5527177057584995E-2</v>
      </c>
    </row>
    <row r="391" spans="1:10" ht="15" customHeight="1" x14ac:dyDescent="0.25">
      <c r="A391" s="39" t="s">
        <v>671</v>
      </c>
      <c r="B391" s="38" t="s">
        <v>765</v>
      </c>
      <c r="C391" s="39" t="s">
        <v>766</v>
      </c>
      <c r="E391" s="35">
        <v>390</v>
      </c>
      <c r="F391" s="35">
        <v>646</v>
      </c>
      <c r="H391" s="36">
        <f t="shared" si="15"/>
        <v>-256</v>
      </c>
      <c r="I391" s="37">
        <f t="shared" si="16"/>
        <v>-0.39628482972136225</v>
      </c>
      <c r="J391" s="37">
        <f t="shared" si="17"/>
        <v>-4.9213057218021605E-2</v>
      </c>
    </row>
    <row r="392" spans="1:10" ht="15" customHeight="1" x14ac:dyDescent="0.25">
      <c r="A392" s="39" t="s">
        <v>671</v>
      </c>
      <c r="B392" s="38" t="s">
        <v>767</v>
      </c>
      <c r="C392" s="39" t="s">
        <v>768</v>
      </c>
      <c r="E392" s="35">
        <v>720</v>
      </c>
      <c r="F392" s="35">
        <v>780</v>
      </c>
      <c r="H392" s="36">
        <f t="shared" si="15"/>
        <v>-60</v>
      </c>
      <c r="I392" s="37">
        <f t="shared" si="16"/>
        <v>-7.6923076923076927E-2</v>
      </c>
      <c r="J392" s="37">
        <f t="shared" si="17"/>
        <v>-7.9723218914079519E-3</v>
      </c>
    </row>
    <row r="393" spans="1:10" ht="15" customHeight="1" x14ac:dyDescent="0.25">
      <c r="A393" s="39" t="s">
        <v>671</v>
      </c>
      <c r="B393" s="38" t="s">
        <v>769</v>
      </c>
      <c r="C393" s="39" t="s">
        <v>770</v>
      </c>
      <c r="E393" s="35">
        <v>3170</v>
      </c>
      <c r="F393" s="35">
        <v>3394</v>
      </c>
      <c r="H393" s="36">
        <f t="shared" si="15"/>
        <v>-224</v>
      </c>
      <c r="I393" s="37">
        <f t="shared" si="16"/>
        <v>-6.5998821449616968E-2</v>
      </c>
      <c r="J393" s="37">
        <f t="shared" si="17"/>
        <v>-6.8045017126566743E-3</v>
      </c>
    </row>
    <row r="394" spans="1:10" ht="15" customHeight="1" x14ac:dyDescent="0.25">
      <c r="A394" s="39" t="s">
        <v>671</v>
      </c>
      <c r="B394" s="38" t="s">
        <v>771</v>
      </c>
      <c r="C394" s="39" t="s">
        <v>772</v>
      </c>
      <c r="E394" s="35">
        <v>1158</v>
      </c>
      <c r="F394" s="35">
        <v>1499</v>
      </c>
      <c r="H394" s="36">
        <f t="shared" si="15"/>
        <v>-341</v>
      </c>
      <c r="I394" s="37">
        <f t="shared" si="16"/>
        <v>-0.22748498999332889</v>
      </c>
      <c r="J394" s="37">
        <f t="shared" si="17"/>
        <v>-2.5480143349102646E-2</v>
      </c>
    </row>
    <row r="395" spans="1:10" ht="15" customHeight="1" x14ac:dyDescent="0.25">
      <c r="A395" s="39" t="s">
        <v>671</v>
      </c>
      <c r="B395" s="38" t="s">
        <v>773</v>
      </c>
      <c r="C395" s="39" t="s">
        <v>774</v>
      </c>
      <c r="E395" s="35">
        <v>1687</v>
      </c>
      <c r="F395" s="35">
        <v>1836</v>
      </c>
      <c r="H395" s="36">
        <f t="shared" si="15"/>
        <v>-149</v>
      </c>
      <c r="I395" s="37">
        <f t="shared" si="16"/>
        <v>-8.115468409586056E-2</v>
      </c>
      <c r="J395" s="37">
        <f t="shared" si="17"/>
        <v>-8.4280321777521205E-3</v>
      </c>
    </row>
    <row r="396" spans="1:10" ht="15" customHeight="1" x14ac:dyDescent="0.25">
      <c r="A396" s="39" t="s">
        <v>671</v>
      </c>
      <c r="B396" s="38" t="s">
        <v>775</v>
      </c>
      <c r="C396" s="39" t="s">
        <v>776</v>
      </c>
      <c r="E396" s="35">
        <v>5030</v>
      </c>
      <c r="F396" s="35">
        <v>6155</v>
      </c>
      <c r="H396" s="36">
        <f t="shared" ref="H396:H459" si="18">E396-F396</f>
        <v>-1125</v>
      </c>
      <c r="I396" s="37">
        <f t="shared" ref="I396:I459" si="19">H396/F396</f>
        <v>-0.18277822908204711</v>
      </c>
      <c r="J396" s="37">
        <f t="shared" ref="J396:J459" si="20">(E396/F396)^(1/10)-1</f>
        <v>-1.9982134667418383E-2</v>
      </c>
    </row>
    <row r="397" spans="1:10" ht="15" customHeight="1" x14ac:dyDescent="0.25">
      <c r="A397" s="39" t="s">
        <v>671</v>
      </c>
      <c r="B397" s="38" t="s">
        <v>777</v>
      </c>
      <c r="C397" s="39" t="s">
        <v>778</v>
      </c>
      <c r="E397" s="35">
        <v>1582</v>
      </c>
      <c r="F397" s="35">
        <v>1584</v>
      </c>
      <c r="H397" s="36">
        <f t="shared" si="18"/>
        <v>-2</v>
      </c>
      <c r="I397" s="37">
        <f t="shared" si="19"/>
        <v>-1.2626262626262627E-3</v>
      </c>
      <c r="J397" s="37">
        <f t="shared" si="20"/>
        <v>-1.2633442381171367E-4</v>
      </c>
    </row>
    <row r="398" spans="1:10" ht="15" customHeight="1" x14ac:dyDescent="0.25">
      <c r="A398" s="39" t="s">
        <v>779</v>
      </c>
      <c r="C398" s="26" t="s">
        <v>780</v>
      </c>
      <c r="E398" s="35">
        <v>105692</v>
      </c>
      <c r="F398" s="35">
        <v>117695</v>
      </c>
      <c r="H398" s="36">
        <f t="shared" si="18"/>
        <v>-12003</v>
      </c>
      <c r="I398" s="37">
        <f t="shared" si="19"/>
        <v>-0.1019839415438209</v>
      </c>
      <c r="J398" s="37">
        <f t="shared" si="20"/>
        <v>-1.0699086068638564E-2</v>
      </c>
    </row>
    <row r="399" spans="1:10" ht="15" customHeight="1" x14ac:dyDescent="0.25">
      <c r="A399" s="39" t="s">
        <v>779</v>
      </c>
      <c r="B399" s="38" t="s">
        <v>781</v>
      </c>
      <c r="C399" s="39" t="s">
        <v>782</v>
      </c>
      <c r="E399" s="35">
        <v>1770</v>
      </c>
      <c r="F399" s="35">
        <v>1771</v>
      </c>
      <c r="H399" s="36">
        <f t="shared" si="18"/>
        <v>-1</v>
      </c>
      <c r="I399" s="37">
        <f t="shared" si="19"/>
        <v>-5.6465273856578201E-4</v>
      </c>
      <c r="J399" s="37">
        <f t="shared" si="20"/>
        <v>-5.6479626461714005E-5</v>
      </c>
    </row>
    <row r="400" spans="1:10" ht="15" customHeight="1" x14ac:dyDescent="0.25">
      <c r="A400" s="39" t="s">
        <v>779</v>
      </c>
      <c r="B400" s="38" t="s">
        <v>783</v>
      </c>
      <c r="C400" s="39" t="s">
        <v>784</v>
      </c>
      <c r="E400" s="35">
        <v>914</v>
      </c>
      <c r="F400" s="35">
        <v>1055</v>
      </c>
      <c r="H400" s="36">
        <f t="shared" si="18"/>
        <v>-141</v>
      </c>
      <c r="I400" s="37">
        <f t="shared" si="19"/>
        <v>-0.13364928909952606</v>
      </c>
      <c r="J400" s="37">
        <f t="shared" si="20"/>
        <v>-1.424412611629855E-2</v>
      </c>
    </row>
    <row r="401" spans="1:10" ht="15" customHeight="1" x14ac:dyDescent="0.25">
      <c r="A401" s="39" t="s">
        <v>779</v>
      </c>
      <c r="B401" s="38" t="s">
        <v>785</v>
      </c>
      <c r="C401" s="39" t="s">
        <v>786</v>
      </c>
      <c r="E401" s="35">
        <v>1537</v>
      </c>
      <c r="F401" s="35">
        <v>1564</v>
      </c>
      <c r="H401" s="36">
        <f t="shared" si="18"/>
        <v>-27</v>
      </c>
      <c r="I401" s="37">
        <f t="shared" si="19"/>
        <v>-1.7263427109974423E-2</v>
      </c>
      <c r="J401" s="37">
        <f t="shared" si="20"/>
        <v>-1.7399023685333859E-3</v>
      </c>
    </row>
    <row r="402" spans="1:10" ht="15" customHeight="1" x14ac:dyDescent="0.25">
      <c r="A402" s="39" t="s">
        <v>779</v>
      </c>
      <c r="B402" s="38" t="s">
        <v>787</v>
      </c>
      <c r="C402" s="39" t="s">
        <v>788</v>
      </c>
      <c r="E402" s="35">
        <v>2699</v>
      </c>
      <c r="F402" s="35">
        <v>3000</v>
      </c>
      <c r="H402" s="36">
        <f t="shared" si="18"/>
        <v>-301</v>
      </c>
      <c r="I402" s="37">
        <f t="shared" si="19"/>
        <v>-0.10033333333333333</v>
      </c>
      <c r="J402" s="37">
        <f t="shared" si="20"/>
        <v>-1.0517396764777365E-2</v>
      </c>
    </row>
    <row r="403" spans="1:10" ht="15" customHeight="1" x14ac:dyDescent="0.25">
      <c r="A403" s="39" t="s">
        <v>779</v>
      </c>
      <c r="B403" s="38" t="s">
        <v>789</v>
      </c>
      <c r="C403" s="39" t="s">
        <v>790</v>
      </c>
      <c r="E403" s="35">
        <v>3005</v>
      </c>
      <c r="F403" s="35">
        <v>3021</v>
      </c>
      <c r="H403" s="36">
        <f t="shared" si="18"/>
        <v>-16</v>
      </c>
      <c r="I403" s="37">
        <f t="shared" si="19"/>
        <v>-5.2962595167163192E-3</v>
      </c>
      <c r="J403" s="37">
        <f t="shared" si="20"/>
        <v>-5.3089246843318616E-4</v>
      </c>
    </row>
    <row r="404" spans="1:10" ht="15" customHeight="1" x14ac:dyDescent="0.25">
      <c r="A404" s="39" t="s">
        <v>779</v>
      </c>
      <c r="B404" s="38" t="s">
        <v>791</v>
      </c>
      <c r="C404" s="39" t="s">
        <v>792</v>
      </c>
      <c r="E404" s="35">
        <v>379</v>
      </c>
      <c r="F404" s="35">
        <v>453</v>
      </c>
      <c r="H404" s="36">
        <f t="shared" si="18"/>
        <v>-74</v>
      </c>
      <c r="I404" s="37">
        <f t="shared" si="19"/>
        <v>-0.16335540838852097</v>
      </c>
      <c r="J404" s="37">
        <f t="shared" si="20"/>
        <v>-1.7677479275414743E-2</v>
      </c>
    </row>
    <row r="405" spans="1:10" ht="15" customHeight="1" x14ac:dyDescent="0.25">
      <c r="A405" s="39" t="s">
        <v>779</v>
      </c>
      <c r="B405" s="38" t="s">
        <v>793</v>
      </c>
      <c r="C405" s="39" t="s">
        <v>794</v>
      </c>
      <c r="E405" s="35">
        <v>1839</v>
      </c>
      <c r="F405" s="35">
        <v>2348</v>
      </c>
      <c r="H405" s="36">
        <f t="shared" si="18"/>
        <v>-509</v>
      </c>
      <c r="I405" s="37">
        <f t="shared" si="19"/>
        <v>-0.21678023850085179</v>
      </c>
      <c r="J405" s="37">
        <f t="shared" si="20"/>
        <v>-2.4138097220933852E-2</v>
      </c>
    </row>
    <row r="406" spans="1:10" ht="15" customHeight="1" x14ac:dyDescent="0.25">
      <c r="A406" s="39" t="s">
        <v>779</v>
      </c>
      <c r="B406" s="38" t="s">
        <v>795</v>
      </c>
      <c r="C406" s="39" t="s">
        <v>796</v>
      </c>
      <c r="E406" s="35">
        <v>3558</v>
      </c>
      <c r="F406" s="35">
        <v>3948</v>
      </c>
      <c r="H406" s="36">
        <f t="shared" si="18"/>
        <v>-390</v>
      </c>
      <c r="I406" s="37">
        <f t="shared" si="19"/>
        <v>-9.878419452887538E-2</v>
      </c>
      <c r="J406" s="37">
        <f t="shared" si="20"/>
        <v>-1.03471493262558E-2</v>
      </c>
    </row>
    <row r="407" spans="1:10" ht="15" customHeight="1" x14ac:dyDescent="0.25">
      <c r="A407" s="39" t="s">
        <v>779</v>
      </c>
      <c r="B407" s="38" t="s">
        <v>797</v>
      </c>
      <c r="C407" s="39" t="s">
        <v>798</v>
      </c>
      <c r="E407" s="35">
        <v>3916</v>
      </c>
      <c r="F407" s="35">
        <v>3917</v>
      </c>
      <c r="H407" s="36">
        <f t="shared" si="18"/>
        <v>-1</v>
      </c>
      <c r="I407" s="37">
        <f t="shared" si="19"/>
        <v>-2.5529742149604291E-4</v>
      </c>
      <c r="J407" s="37">
        <f t="shared" si="20"/>
        <v>-2.5532675578698871E-5</v>
      </c>
    </row>
    <row r="408" spans="1:10" ht="15" customHeight="1" x14ac:dyDescent="0.25">
      <c r="A408" s="39" t="s">
        <v>779</v>
      </c>
      <c r="B408" s="38" t="s">
        <v>799</v>
      </c>
      <c r="C408" s="39" t="s">
        <v>800</v>
      </c>
      <c r="E408" s="35">
        <v>2003</v>
      </c>
      <c r="F408" s="35">
        <v>2401</v>
      </c>
      <c r="H408" s="36">
        <f t="shared" si="18"/>
        <v>-398</v>
      </c>
      <c r="I408" s="37">
        <f t="shared" si="19"/>
        <v>-0.16576426488962931</v>
      </c>
      <c r="J408" s="37">
        <f t="shared" si="20"/>
        <v>-1.7960675442808327E-2</v>
      </c>
    </row>
    <row r="409" spans="1:10" ht="15" customHeight="1" x14ac:dyDescent="0.25">
      <c r="A409" s="39" t="s">
        <v>779</v>
      </c>
      <c r="B409" s="38" t="s">
        <v>801</v>
      </c>
      <c r="C409" s="39" t="s">
        <v>802</v>
      </c>
      <c r="E409" s="35">
        <v>2220</v>
      </c>
      <c r="F409" s="35">
        <v>2245</v>
      </c>
      <c r="H409" s="36">
        <f t="shared" si="18"/>
        <v>-25</v>
      </c>
      <c r="I409" s="37">
        <f t="shared" si="19"/>
        <v>-1.1135857461024499E-2</v>
      </c>
      <c r="J409" s="37">
        <f t="shared" si="20"/>
        <v>-1.1192057525383214E-3</v>
      </c>
    </row>
    <row r="410" spans="1:10" ht="15" customHeight="1" x14ac:dyDescent="0.25">
      <c r="A410" s="39" t="s">
        <v>779</v>
      </c>
      <c r="B410" s="38" t="s">
        <v>803</v>
      </c>
      <c r="C410" s="39" t="s">
        <v>804</v>
      </c>
      <c r="E410" s="35">
        <v>2782</v>
      </c>
      <c r="F410" s="35">
        <v>3040</v>
      </c>
      <c r="H410" s="36">
        <f t="shared" si="18"/>
        <v>-258</v>
      </c>
      <c r="I410" s="37">
        <f t="shared" si="19"/>
        <v>-8.4868421052631579E-2</v>
      </c>
      <c r="J410" s="37">
        <f t="shared" si="20"/>
        <v>-8.8295309015511414E-3</v>
      </c>
    </row>
    <row r="411" spans="1:10" ht="15" customHeight="1" x14ac:dyDescent="0.25">
      <c r="A411" s="39" t="s">
        <v>779</v>
      </c>
      <c r="B411" s="38" t="s">
        <v>805</v>
      </c>
      <c r="C411" s="39" t="s">
        <v>806</v>
      </c>
      <c r="E411" s="35">
        <v>765</v>
      </c>
      <c r="F411" s="35">
        <v>921</v>
      </c>
      <c r="H411" s="36">
        <f t="shared" si="18"/>
        <v>-156</v>
      </c>
      <c r="I411" s="37">
        <f t="shared" si="19"/>
        <v>-0.16938110749185667</v>
      </c>
      <c r="J411" s="37">
        <f t="shared" si="20"/>
        <v>-1.8387273137240867E-2</v>
      </c>
    </row>
    <row r="412" spans="1:10" ht="15" customHeight="1" x14ac:dyDescent="0.25">
      <c r="A412" s="39" t="s">
        <v>779</v>
      </c>
      <c r="B412" s="38" t="s">
        <v>807</v>
      </c>
      <c r="C412" s="39" t="s">
        <v>808</v>
      </c>
      <c r="E412" s="35">
        <v>3985</v>
      </c>
      <c r="F412" s="35">
        <v>5251</v>
      </c>
      <c r="H412" s="36">
        <f t="shared" si="18"/>
        <v>-1266</v>
      </c>
      <c r="I412" s="37">
        <f t="shared" si="19"/>
        <v>-0.24109693391734907</v>
      </c>
      <c r="J412" s="37">
        <f t="shared" si="20"/>
        <v>-2.7211045566796987E-2</v>
      </c>
    </row>
    <row r="413" spans="1:10" ht="15" customHeight="1" x14ac:dyDescent="0.25">
      <c r="A413" s="39" t="s">
        <v>779</v>
      </c>
      <c r="B413" s="38" t="s">
        <v>809</v>
      </c>
      <c r="C413" s="39" t="s">
        <v>810</v>
      </c>
      <c r="E413" s="35">
        <v>2244</v>
      </c>
      <c r="F413" s="35">
        <v>2785</v>
      </c>
      <c r="H413" s="36">
        <f t="shared" si="18"/>
        <v>-541</v>
      </c>
      <c r="I413" s="37">
        <f t="shared" si="19"/>
        <v>-0.19425493716337522</v>
      </c>
      <c r="J413" s="37">
        <f t="shared" si="20"/>
        <v>-2.1367205042545967E-2</v>
      </c>
    </row>
    <row r="414" spans="1:10" ht="15" customHeight="1" x14ac:dyDescent="0.25">
      <c r="A414" s="39" t="s">
        <v>779</v>
      </c>
      <c r="B414" s="38" t="s">
        <v>811</v>
      </c>
      <c r="C414" s="39" t="s">
        <v>812</v>
      </c>
      <c r="E414" s="35">
        <v>1902</v>
      </c>
      <c r="F414" s="35">
        <v>1961</v>
      </c>
      <c r="H414" s="36">
        <f t="shared" si="18"/>
        <v>-59</v>
      </c>
      <c r="I414" s="37">
        <f t="shared" si="19"/>
        <v>-3.0086690464048955E-2</v>
      </c>
      <c r="J414" s="37">
        <f t="shared" si="20"/>
        <v>-3.0501969772342985E-3</v>
      </c>
    </row>
    <row r="415" spans="1:10" ht="15" customHeight="1" x14ac:dyDescent="0.25">
      <c r="A415" s="39" t="s">
        <v>779</v>
      </c>
      <c r="B415" s="38" t="s">
        <v>813</v>
      </c>
      <c r="C415" s="39" t="s">
        <v>814</v>
      </c>
      <c r="E415" s="35">
        <v>1883</v>
      </c>
      <c r="F415" s="35">
        <v>2230</v>
      </c>
      <c r="H415" s="36">
        <f t="shared" si="18"/>
        <v>-347</v>
      </c>
      <c r="I415" s="37">
        <f t="shared" si="19"/>
        <v>-0.15560538116591929</v>
      </c>
      <c r="J415" s="37">
        <f t="shared" si="20"/>
        <v>-1.6771302774726382E-2</v>
      </c>
    </row>
    <row r="416" spans="1:10" ht="15" customHeight="1" x14ac:dyDescent="0.25">
      <c r="A416" s="39" t="s">
        <v>779</v>
      </c>
      <c r="B416" s="38" t="s">
        <v>815</v>
      </c>
      <c r="C416" s="39" t="s">
        <v>816</v>
      </c>
      <c r="E416" s="35">
        <v>3891</v>
      </c>
      <c r="F416" s="35">
        <v>3757</v>
      </c>
      <c r="H416" s="36">
        <f t="shared" si="18"/>
        <v>134</v>
      </c>
      <c r="I416" s="37">
        <f t="shared" si="19"/>
        <v>3.5666755389938784E-2</v>
      </c>
      <c r="J416" s="37">
        <f t="shared" si="20"/>
        <v>3.5106908309536777E-3</v>
      </c>
    </row>
    <row r="417" spans="1:10" ht="15" customHeight="1" x14ac:dyDescent="0.25">
      <c r="A417" s="39" t="s">
        <v>779</v>
      </c>
      <c r="B417" s="38" t="s">
        <v>817</v>
      </c>
      <c r="C417" s="39" t="s">
        <v>818</v>
      </c>
      <c r="E417" s="35">
        <v>1123</v>
      </c>
      <c r="F417" s="35">
        <v>1414</v>
      </c>
      <c r="H417" s="36">
        <f t="shared" si="18"/>
        <v>-291</v>
      </c>
      <c r="I417" s="37">
        <f t="shared" si="19"/>
        <v>-0.2057991513437058</v>
      </c>
      <c r="J417" s="37">
        <f t="shared" si="20"/>
        <v>-2.2778452085416068E-2</v>
      </c>
    </row>
    <row r="418" spans="1:10" ht="15" customHeight="1" x14ac:dyDescent="0.25">
      <c r="A418" s="39" t="s">
        <v>779</v>
      </c>
      <c r="B418" s="38" t="s">
        <v>819</v>
      </c>
      <c r="C418" s="39" t="s">
        <v>820</v>
      </c>
      <c r="E418" s="35">
        <v>1547</v>
      </c>
      <c r="F418" s="35">
        <v>1775</v>
      </c>
      <c r="H418" s="36">
        <f t="shared" si="18"/>
        <v>-228</v>
      </c>
      <c r="I418" s="37">
        <f t="shared" si="19"/>
        <v>-0.12845070422535212</v>
      </c>
      <c r="J418" s="37">
        <f t="shared" si="20"/>
        <v>-1.3654209083195035E-2</v>
      </c>
    </row>
    <row r="419" spans="1:10" ht="15" customHeight="1" x14ac:dyDescent="0.25">
      <c r="A419" s="39" t="s">
        <v>779</v>
      </c>
      <c r="B419" s="38" t="s">
        <v>821</v>
      </c>
      <c r="C419" s="39" t="s">
        <v>822</v>
      </c>
      <c r="E419" s="35">
        <v>722</v>
      </c>
      <c r="F419" s="35">
        <v>825</v>
      </c>
      <c r="H419" s="36">
        <f t="shared" si="18"/>
        <v>-103</v>
      </c>
      <c r="I419" s="37">
        <f t="shared" si="19"/>
        <v>-0.12484848484848485</v>
      </c>
      <c r="J419" s="37">
        <f t="shared" si="20"/>
        <v>-1.3247296602260317E-2</v>
      </c>
    </row>
    <row r="420" spans="1:10" ht="15" customHeight="1" x14ac:dyDescent="0.25">
      <c r="A420" s="39" t="s">
        <v>779</v>
      </c>
      <c r="B420" s="38" t="s">
        <v>823</v>
      </c>
      <c r="C420" s="39" t="s">
        <v>824</v>
      </c>
      <c r="E420" s="35">
        <v>4877</v>
      </c>
      <c r="F420" s="35">
        <v>5541</v>
      </c>
      <c r="H420" s="36">
        <f t="shared" si="18"/>
        <v>-664</v>
      </c>
      <c r="I420" s="37">
        <f t="shared" si="19"/>
        <v>-0.11983396498826926</v>
      </c>
      <c r="J420" s="37">
        <f t="shared" si="20"/>
        <v>-1.2683350971342655E-2</v>
      </c>
    </row>
    <row r="421" spans="1:10" ht="15" customHeight="1" x14ac:dyDescent="0.25">
      <c r="A421" s="39" t="s">
        <v>779</v>
      </c>
      <c r="B421" s="38" t="s">
        <v>825</v>
      </c>
      <c r="C421" s="39" t="s">
        <v>826</v>
      </c>
      <c r="E421" s="35">
        <v>4617</v>
      </c>
      <c r="F421" s="35">
        <v>5036</v>
      </c>
      <c r="H421" s="36">
        <f t="shared" si="18"/>
        <v>-419</v>
      </c>
      <c r="I421" s="37">
        <f t="shared" si="19"/>
        <v>-8.3200953137410646E-2</v>
      </c>
      <c r="J421" s="37">
        <f t="shared" si="20"/>
        <v>-8.6490769220199937E-3</v>
      </c>
    </row>
    <row r="422" spans="1:10" ht="15" customHeight="1" x14ac:dyDescent="0.25">
      <c r="A422" s="39" t="s">
        <v>779</v>
      </c>
      <c r="B422" s="38" t="s">
        <v>827</v>
      </c>
      <c r="C422" s="39" t="s">
        <v>828</v>
      </c>
      <c r="E422" s="35">
        <v>1278</v>
      </c>
      <c r="F422" s="35">
        <v>1374</v>
      </c>
      <c r="H422" s="36">
        <f t="shared" si="18"/>
        <v>-96</v>
      </c>
      <c r="I422" s="37">
        <f t="shared" si="19"/>
        <v>-6.9868995633187769E-2</v>
      </c>
      <c r="J422" s="37">
        <f t="shared" si="20"/>
        <v>-7.2168165917281257E-3</v>
      </c>
    </row>
    <row r="423" spans="1:10" ht="15" customHeight="1" x14ac:dyDescent="0.25">
      <c r="A423" s="39" t="s">
        <v>779</v>
      </c>
      <c r="B423" s="38" t="s">
        <v>829</v>
      </c>
      <c r="C423" s="39" t="s">
        <v>830</v>
      </c>
      <c r="E423" s="35">
        <v>3510</v>
      </c>
      <c r="F423" s="35">
        <v>3233</v>
      </c>
      <c r="H423" s="36">
        <f t="shared" si="18"/>
        <v>277</v>
      </c>
      <c r="I423" s="37">
        <f t="shared" si="19"/>
        <v>8.5678935972780701E-2</v>
      </c>
      <c r="J423" s="37">
        <f t="shared" si="20"/>
        <v>8.2544354044555845E-3</v>
      </c>
    </row>
    <row r="424" spans="1:10" ht="15" customHeight="1" x14ac:dyDescent="0.25">
      <c r="A424" s="39" t="s">
        <v>779</v>
      </c>
      <c r="B424" s="38" t="s">
        <v>831</v>
      </c>
      <c r="C424" s="39" t="s">
        <v>832</v>
      </c>
      <c r="E424" s="35">
        <v>1331</v>
      </c>
      <c r="F424" s="35">
        <v>1451</v>
      </c>
      <c r="H424" s="36">
        <f t="shared" si="18"/>
        <v>-120</v>
      </c>
      <c r="I424" s="37">
        <f t="shared" si="19"/>
        <v>-8.2701585113714685E-2</v>
      </c>
      <c r="J424" s="37">
        <f t="shared" si="20"/>
        <v>-8.595092610640509E-3</v>
      </c>
    </row>
    <row r="425" spans="1:10" ht="15" customHeight="1" x14ac:dyDescent="0.25">
      <c r="A425" s="39" t="s">
        <v>779</v>
      </c>
      <c r="B425" s="38" t="s">
        <v>833</v>
      </c>
      <c r="C425" s="39" t="s">
        <v>834</v>
      </c>
      <c r="E425" s="35">
        <v>859</v>
      </c>
      <c r="F425" s="35">
        <v>905</v>
      </c>
      <c r="H425" s="36">
        <f t="shared" si="18"/>
        <v>-46</v>
      </c>
      <c r="I425" s="37">
        <f t="shared" si="19"/>
        <v>-5.0828729281767959E-2</v>
      </c>
      <c r="J425" s="37">
        <f t="shared" si="20"/>
        <v>-5.2030193314804851E-3</v>
      </c>
    </row>
    <row r="426" spans="1:10" ht="15" customHeight="1" x14ac:dyDescent="0.25">
      <c r="A426" s="39" t="s">
        <v>779</v>
      </c>
      <c r="B426" s="38" t="s">
        <v>835</v>
      </c>
      <c r="C426" s="39" t="s">
        <v>836</v>
      </c>
      <c r="E426" s="35">
        <v>6412</v>
      </c>
      <c r="F426" s="35">
        <v>7390</v>
      </c>
      <c r="H426" s="36">
        <f t="shared" si="18"/>
        <v>-978</v>
      </c>
      <c r="I426" s="37">
        <f t="shared" si="19"/>
        <v>-0.13234100135317997</v>
      </c>
      <c r="J426" s="37">
        <f t="shared" si="20"/>
        <v>-1.4095366870508608E-2</v>
      </c>
    </row>
    <row r="427" spans="1:10" ht="15" customHeight="1" x14ac:dyDescent="0.25">
      <c r="A427" s="39" t="s">
        <v>779</v>
      </c>
      <c r="B427" s="38" t="s">
        <v>837</v>
      </c>
      <c r="C427" s="39" t="s">
        <v>838</v>
      </c>
      <c r="E427" s="35">
        <v>639</v>
      </c>
      <c r="F427" s="35">
        <v>606</v>
      </c>
      <c r="H427" s="36">
        <f t="shared" si="18"/>
        <v>33</v>
      </c>
      <c r="I427" s="37">
        <f t="shared" si="19"/>
        <v>5.4455445544554455E-2</v>
      </c>
      <c r="J427" s="37">
        <f t="shared" si="20"/>
        <v>5.3165296822066388E-3</v>
      </c>
    </row>
    <row r="428" spans="1:10" ht="15" customHeight="1" x14ac:dyDescent="0.25">
      <c r="A428" s="39" t="s">
        <v>779</v>
      </c>
      <c r="B428" s="38" t="s">
        <v>839</v>
      </c>
      <c r="C428" s="39" t="s">
        <v>840</v>
      </c>
      <c r="E428" s="35">
        <v>10878</v>
      </c>
      <c r="F428" s="35">
        <v>11078</v>
      </c>
      <c r="H428" s="36">
        <f t="shared" si="18"/>
        <v>-200</v>
      </c>
      <c r="I428" s="37">
        <f t="shared" si="19"/>
        <v>-1.8053800324968405E-2</v>
      </c>
      <c r="J428" s="37">
        <f t="shared" si="20"/>
        <v>-1.8202172526002869E-3</v>
      </c>
    </row>
    <row r="429" spans="1:10" ht="15" customHeight="1" x14ac:dyDescent="0.25">
      <c r="A429" s="39" t="s">
        <v>779</v>
      </c>
      <c r="B429" s="38" t="s">
        <v>841</v>
      </c>
      <c r="C429" s="39" t="s">
        <v>842</v>
      </c>
      <c r="E429" s="35">
        <v>2876</v>
      </c>
      <c r="F429" s="35">
        <v>3340</v>
      </c>
      <c r="H429" s="36">
        <f t="shared" si="18"/>
        <v>-464</v>
      </c>
      <c r="I429" s="37">
        <f t="shared" si="19"/>
        <v>-0.13892215568862276</v>
      </c>
      <c r="J429" s="37">
        <f t="shared" si="20"/>
        <v>-1.4845735840735674E-2</v>
      </c>
    </row>
    <row r="430" spans="1:10" ht="15" customHeight="1" x14ac:dyDescent="0.25">
      <c r="A430" s="39" t="s">
        <v>779</v>
      </c>
      <c r="B430" s="38" t="s">
        <v>843</v>
      </c>
      <c r="C430" s="39" t="s">
        <v>844</v>
      </c>
      <c r="E430" s="35">
        <v>6257</v>
      </c>
      <c r="F430" s="35">
        <v>7207</v>
      </c>
      <c r="H430" s="36">
        <f t="shared" si="18"/>
        <v>-950</v>
      </c>
      <c r="I430" s="37">
        <f t="shared" si="19"/>
        <v>-0.1318162897183294</v>
      </c>
      <c r="J430" s="37">
        <f t="shared" si="20"/>
        <v>-1.4035761091400034E-2</v>
      </c>
    </row>
    <row r="431" spans="1:10" ht="15" customHeight="1" x14ac:dyDescent="0.25">
      <c r="A431" s="39" t="s">
        <v>779</v>
      </c>
      <c r="B431" s="38" t="s">
        <v>845</v>
      </c>
      <c r="C431" s="39" t="s">
        <v>846</v>
      </c>
      <c r="E431" s="35">
        <v>626</v>
      </c>
      <c r="F431" s="35">
        <v>669</v>
      </c>
      <c r="H431" s="36">
        <f t="shared" si="18"/>
        <v>-43</v>
      </c>
      <c r="I431" s="37">
        <f t="shared" si="19"/>
        <v>-6.4275037369207769E-2</v>
      </c>
      <c r="J431" s="37">
        <f t="shared" si="20"/>
        <v>-6.6213505133664308E-3</v>
      </c>
    </row>
    <row r="432" spans="1:10" ht="15" customHeight="1" x14ac:dyDescent="0.25">
      <c r="A432" s="39" t="s">
        <v>779</v>
      </c>
      <c r="B432" s="38" t="s">
        <v>847</v>
      </c>
      <c r="C432" s="39" t="s">
        <v>848</v>
      </c>
      <c r="E432" s="35">
        <v>1272</v>
      </c>
      <c r="F432" s="35">
        <v>1422</v>
      </c>
      <c r="H432" s="36">
        <f t="shared" si="18"/>
        <v>-150</v>
      </c>
      <c r="I432" s="37">
        <f t="shared" si="19"/>
        <v>-0.10548523206751055</v>
      </c>
      <c r="J432" s="37">
        <f t="shared" si="20"/>
        <v>-1.1085484760057107E-2</v>
      </c>
    </row>
    <row r="433" spans="1:10" ht="15" customHeight="1" x14ac:dyDescent="0.25">
      <c r="A433" s="39" t="s">
        <v>779</v>
      </c>
      <c r="B433" s="38" t="s">
        <v>849</v>
      </c>
      <c r="C433" s="39" t="s">
        <v>850</v>
      </c>
      <c r="E433" s="35">
        <v>5000</v>
      </c>
      <c r="F433" s="35">
        <v>5739</v>
      </c>
      <c r="H433" s="36">
        <f t="shared" si="18"/>
        <v>-739</v>
      </c>
      <c r="I433" s="37">
        <f t="shared" si="19"/>
        <v>-0.12876807806238019</v>
      </c>
      <c r="J433" s="37">
        <f t="shared" si="20"/>
        <v>-1.3690132657301013E-2</v>
      </c>
    </row>
    <row r="434" spans="1:10" ht="15" customHeight="1" x14ac:dyDescent="0.25">
      <c r="A434" s="39" t="s">
        <v>779</v>
      </c>
      <c r="B434" s="38" t="s">
        <v>851</v>
      </c>
      <c r="C434" s="39" t="s">
        <v>852</v>
      </c>
      <c r="E434" s="35">
        <v>4682</v>
      </c>
      <c r="F434" s="35">
        <v>5745</v>
      </c>
      <c r="H434" s="36">
        <f t="shared" si="18"/>
        <v>-1063</v>
      </c>
      <c r="I434" s="37">
        <f t="shared" si="19"/>
        <v>-0.18503046127067016</v>
      </c>
      <c r="J434" s="37">
        <f t="shared" si="20"/>
        <v>-2.0252559417964555E-2</v>
      </c>
    </row>
    <row r="435" spans="1:10" ht="15" customHeight="1" x14ac:dyDescent="0.25">
      <c r="A435" s="39" t="s">
        <v>779</v>
      </c>
      <c r="B435" s="38" t="s">
        <v>853</v>
      </c>
      <c r="C435" s="39" t="s">
        <v>854</v>
      </c>
      <c r="E435" s="35">
        <v>393</v>
      </c>
      <c r="F435" s="35">
        <v>402</v>
      </c>
      <c r="H435" s="36">
        <f t="shared" si="18"/>
        <v>-9</v>
      </c>
      <c r="I435" s="37">
        <f t="shared" si="19"/>
        <v>-2.2388059701492536E-2</v>
      </c>
      <c r="J435" s="37">
        <f t="shared" si="20"/>
        <v>-2.2616861998452364E-3</v>
      </c>
    </row>
    <row r="436" spans="1:10" ht="15" customHeight="1" x14ac:dyDescent="0.25">
      <c r="A436" s="39" t="s">
        <v>779</v>
      </c>
      <c r="B436" s="38" t="s">
        <v>855</v>
      </c>
      <c r="C436" s="39" t="s">
        <v>195</v>
      </c>
      <c r="E436" s="35">
        <v>4064</v>
      </c>
      <c r="F436" s="35">
        <v>5315</v>
      </c>
      <c r="H436" s="36">
        <f t="shared" si="18"/>
        <v>-1251</v>
      </c>
      <c r="I436" s="37">
        <f t="shared" si="19"/>
        <v>-0.23537158984007525</v>
      </c>
      <c r="J436" s="37">
        <f t="shared" si="20"/>
        <v>-2.6479630255262565E-2</v>
      </c>
    </row>
    <row r="437" spans="1:10" ht="15" customHeight="1" x14ac:dyDescent="0.25">
      <c r="A437" s="39" t="s">
        <v>779</v>
      </c>
      <c r="B437" s="38" t="s">
        <v>856</v>
      </c>
      <c r="C437" s="39" t="s">
        <v>857</v>
      </c>
      <c r="E437" s="35">
        <v>1437</v>
      </c>
      <c r="F437" s="35">
        <v>1560</v>
      </c>
      <c r="H437" s="36">
        <f t="shared" si="18"/>
        <v>-123</v>
      </c>
      <c r="I437" s="37">
        <f t="shared" si="19"/>
        <v>-7.8846153846153844E-2</v>
      </c>
      <c r="J437" s="37">
        <f t="shared" si="20"/>
        <v>-8.1791883357894557E-3</v>
      </c>
    </row>
    <row r="438" spans="1:10" ht="15" customHeight="1" x14ac:dyDescent="0.25">
      <c r="A438" s="39" t="s">
        <v>858</v>
      </c>
      <c r="C438" s="26" t="s">
        <v>859</v>
      </c>
      <c r="E438" s="35">
        <v>154629</v>
      </c>
      <c r="F438" s="35">
        <v>134919</v>
      </c>
      <c r="H438" s="36">
        <f t="shared" si="18"/>
        <v>19710</v>
      </c>
      <c r="I438" s="37">
        <f t="shared" si="19"/>
        <v>0.14608765259155493</v>
      </c>
      <c r="J438" s="37">
        <f t="shared" si="20"/>
        <v>1.3728796279522948E-2</v>
      </c>
    </row>
    <row r="439" spans="1:10" ht="15" customHeight="1" x14ac:dyDescent="0.25">
      <c r="A439" s="39" t="s">
        <v>858</v>
      </c>
      <c r="B439" s="38" t="s">
        <v>860</v>
      </c>
      <c r="C439" s="39" t="s">
        <v>861</v>
      </c>
      <c r="E439" s="35">
        <v>4498</v>
      </c>
      <c r="F439" s="35">
        <v>4384</v>
      </c>
      <c r="H439" s="36">
        <f t="shared" si="18"/>
        <v>114</v>
      </c>
      <c r="I439" s="37">
        <f t="shared" si="19"/>
        <v>2.6003649635036496E-2</v>
      </c>
      <c r="J439" s="37">
        <f t="shared" si="20"/>
        <v>2.5704282898015851E-3</v>
      </c>
    </row>
    <row r="440" spans="1:10" ht="15" customHeight="1" x14ac:dyDescent="0.25">
      <c r="A440" s="39" t="s">
        <v>858</v>
      </c>
      <c r="B440" s="38" t="s">
        <v>862</v>
      </c>
      <c r="C440" s="39" t="s">
        <v>863</v>
      </c>
      <c r="E440" s="35">
        <v>44</v>
      </c>
      <c r="F440" s="35">
        <v>42</v>
      </c>
      <c r="H440" s="36">
        <f t="shared" si="18"/>
        <v>2</v>
      </c>
      <c r="I440" s="37">
        <f t="shared" si="19"/>
        <v>4.7619047619047616E-2</v>
      </c>
      <c r="J440" s="37">
        <f t="shared" si="20"/>
        <v>4.662838921381196E-3</v>
      </c>
    </row>
    <row r="441" spans="1:10" ht="15" customHeight="1" x14ac:dyDescent="0.25">
      <c r="A441" s="39" t="s">
        <v>858</v>
      </c>
      <c r="B441" s="38" t="s">
        <v>864</v>
      </c>
      <c r="C441" s="39" t="s">
        <v>865</v>
      </c>
      <c r="E441" s="35">
        <v>127</v>
      </c>
      <c r="F441" s="35">
        <v>150</v>
      </c>
      <c r="H441" s="36">
        <f t="shared" si="18"/>
        <v>-23</v>
      </c>
      <c r="I441" s="37">
        <f t="shared" si="19"/>
        <v>-0.15333333333333332</v>
      </c>
      <c r="J441" s="37">
        <f t="shared" si="20"/>
        <v>-1.6507061121817768E-2</v>
      </c>
    </row>
    <row r="442" spans="1:10" ht="15" customHeight="1" x14ac:dyDescent="0.25">
      <c r="A442" s="39" t="s">
        <v>858</v>
      </c>
      <c r="B442" s="38" t="s">
        <v>866</v>
      </c>
      <c r="C442" s="39" t="s">
        <v>867</v>
      </c>
      <c r="E442" s="35">
        <v>100</v>
      </c>
      <c r="F442" s="35">
        <v>161</v>
      </c>
      <c r="H442" s="36">
        <f t="shared" si="18"/>
        <v>-61</v>
      </c>
      <c r="I442" s="37">
        <f t="shared" si="19"/>
        <v>-0.37888198757763975</v>
      </c>
      <c r="J442" s="37">
        <f t="shared" si="20"/>
        <v>-4.650721220665166E-2</v>
      </c>
    </row>
    <row r="443" spans="1:10" ht="15" customHeight="1" x14ac:dyDescent="0.25">
      <c r="A443" s="39" t="s">
        <v>858</v>
      </c>
      <c r="B443" s="38" t="s">
        <v>868</v>
      </c>
      <c r="C443" s="39" t="s">
        <v>869</v>
      </c>
      <c r="E443" s="35">
        <v>2539</v>
      </c>
      <c r="F443" s="35">
        <v>2812</v>
      </c>
      <c r="H443" s="36">
        <f t="shared" si="18"/>
        <v>-273</v>
      </c>
      <c r="I443" s="37">
        <f t="shared" si="19"/>
        <v>-9.7083926031294454E-2</v>
      </c>
      <c r="J443" s="37">
        <f t="shared" si="20"/>
        <v>-1.0160595929202487E-2</v>
      </c>
    </row>
    <row r="444" spans="1:10" ht="15" customHeight="1" x14ac:dyDescent="0.25">
      <c r="A444" s="39" t="s">
        <v>858</v>
      </c>
      <c r="B444" s="38" t="s">
        <v>870</v>
      </c>
      <c r="C444" s="39" t="s">
        <v>871</v>
      </c>
      <c r="E444" s="35">
        <v>5537</v>
      </c>
      <c r="F444" s="35">
        <v>4902</v>
      </c>
      <c r="H444" s="36">
        <f t="shared" si="18"/>
        <v>635</v>
      </c>
      <c r="I444" s="37">
        <f t="shared" si="19"/>
        <v>0.12953896368829049</v>
      </c>
      <c r="J444" s="37">
        <f t="shared" si="20"/>
        <v>1.2255445254959474E-2</v>
      </c>
    </row>
    <row r="445" spans="1:10" ht="15" customHeight="1" x14ac:dyDescent="0.25">
      <c r="A445" s="39" t="s">
        <v>858</v>
      </c>
      <c r="B445" s="38" t="s">
        <v>872</v>
      </c>
      <c r="C445" s="39" t="s">
        <v>873</v>
      </c>
      <c r="E445" s="35">
        <v>12674</v>
      </c>
      <c r="F445" s="35">
        <v>15547</v>
      </c>
      <c r="H445" s="36">
        <f t="shared" si="18"/>
        <v>-2873</v>
      </c>
      <c r="I445" s="37">
        <f t="shared" si="19"/>
        <v>-0.18479449411462018</v>
      </c>
      <c r="J445" s="37">
        <f t="shared" si="20"/>
        <v>-2.0224195400731837E-2</v>
      </c>
    </row>
    <row r="446" spans="1:10" ht="15" customHeight="1" x14ac:dyDescent="0.25">
      <c r="A446" s="39" t="s">
        <v>858</v>
      </c>
      <c r="B446" s="38" t="s">
        <v>874</v>
      </c>
      <c r="C446" s="39" t="s">
        <v>875</v>
      </c>
      <c r="E446" s="35">
        <v>338</v>
      </c>
      <c r="F446" s="35">
        <v>348</v>
      </c>
      <c r="H446" s="36">
        <f t="shared" si="18"/>
        <v>-10</v>
      </c>
      <c r="I446" s="37">
        <f t="shared" si="19"/>
        <v>-2.8735632183908046E-2</v>
      </c>
      <c r="J446" s="37">
        <f t="shared" si="20"/>
        <v>-2.9114120251315656E-3</v>
      </c>
    </row>
    <row r="447" spans="1:10" ht="15" customHeight="1" x14ac:dyDescent="0.25">
      <c r="A447" s="39" t="s">
        <v>858</v>
      </c>
      <c r="B447" s="38" t="s">
        <v>876</v>
      </c>
      <c r="C447" s="39" t="s">
        <v>877</v>
      </c>
      <c r="E447" s="35">
        <v>40</v>
      </c>
      <c r="F447" s="35">
        <v>39</v>
      </c>
      <c r="H447" s="36">
        <f t="shared" si="18"/>
        <v>1</v>
      </c>
      <c r="I447" s="37">
        <f t="shared" si="19"/>
        <v>2.564102564102564E-2</v>
      </c>
      <c r="J447" s="37">
        <f t="shared" si="20"/>
        <v>2.5349884618970364E-3</v>
      </c>
    </row>
    <row r="448" spans="1:10" ht="15" customHeight="1" x14ac:dyDescent="0.25">
      <c r="A448" s="39" t="s">
        <v>858</v>
      </c>
      <c r="B448" s="38" t="s">
        <v>878</v>
      </c>
      <c r="C448" s="39" t="s">
        <v>879</v>
      </c>
      <c r="E448" s="35">
        <v>277</v>
      </c>
      <c r="F448" s="35">
        <v>309</v>
      </c>
      <c r="H448" s="36">
        <f t="shared" si="18"/>
        <v>-32</v>
      </c>
      <c r="I448" s="37">
        <f t="shared" si="19"/>
        <v>-0.10355987055016182</v>
      </c>
      <c r="J448" s="37">
        <f t="shared" si="20"/>
        <v>-1.0872835810194825E-2</v>
      </c>
    </row>
    <row r="449" spans="1:10" ht="15" customHeight="1" x14ac:dyDescent="0.25">
      <c r="A449" s="39" t="s">
        <v>858</v>
      </c>
      <c r="B449" s="38" t="s">
        <v>880</v>
      </c>
      <c r="C449" s="39" t="s">
        <v>881</v>
      </c>
      <c r="E449" s="35">
        <v>13892</v>
      </c>
      <c r="F449" s="35">
        <v>13531</v>
      </c>
      <c r="H449" s="36">
        <f t="shared" si="18"/>
        <v>361</v>
      </c>
      <c r="I449" s="37">
        <f t="shared" si="19"/>
        <v>2.6679476757076343E-2</v>
      </c>
      <c r="J449" s="37">
        <f t="shared" si="20"/>
        <v>2.6364478923051049E-3</v>
      </c>
    </row>
    <row r="450" spans="1:10" ht="15" customHeight="1" x14ac:dyDescent="0.25">
      <c r="A450" s="39" t="s">
        <v>858</v>
      </c>
      <c r="B450" s="38" t="s">
        <v>882</v>
      </c>
      <c r="C450" s="39" t="s">
        <v>883</v>
      </c>
      <c r="E450" s="35">
        <v>5529</v>
      </c>
      <c r="F450" s="35">
        <v>6377</v>
      </c>
      <c r="H450" s="36">
        <f t="shared" si="18"/>
        <v>-848</v>
      </c>
      <c r="I450" s="37">
        <f t="shared" si="19"/>
        <v>-0.13297788928963464</v>
      </c>
      <c r="J450" s="37">
        <f t="shared" si="20"/>
        <v>-1.4167759166589855E-2</v>
      </c>
    </row>
    <row r="451" spans="1:10" ht="15" customHeight="1" x14ac:dyDescent="0.25">
      <c r="A451" s="39" t="s">
        <v>858</v>
      </c>
      <c r="B451" s="38" t="s">
        <v>884</v>
      </c>
      <c r="C451" s="39" t="s">
        <v>885</v>
      </c>
      <c r="E451" s="35">
        <v>592</v>
      </c>
      <c r="F451" s="35">
        <v>753</v>
      </c>
      <c r="H451" s="36">
        <f t="shared" si="18"/>
        <v>-161</v>
      </c>
      <c r="I451" s="37">
        <f t="shared" si="19"/>
        <v>-0.21381142098273573</v>
      </c>
      <c r="J451" s="37">
        <f t="shared" si="20"/>
        <v>-2.3768823347121493E-2</v>
      </c>
    </row>
    <row r="452" spans="1:10" ht="15" customHeight="1" x14ac:dyDescent="0.25">
      <c r="A452" s="39" t="s">
        <v>858</v>
      </c>
      <c r="B452" s="38" t="s">
        <v>886</v>
      </c>
      <c r="C452" s="39" t="s">
        <v>887</v>
      </c>
      <c r="E452" s="35">
        <v>64765</v>
      </c>
      <c r="F452" s="35">
        <v>38842</v>
      </c>
      <c r="H452" s="36">
        <f t="shared" si="18"/>
        <v>25923</v>
      </c>
      <c r="I452" s="37">
        <f t="shared" si="19"/>
        <v>0.66739611760465478</v>
      </c>
      <c r="J452" s="37">
        <f t="shared" si="20"/>
        <v>5.2455830957701455E-2</v>
      </c>
    </row>
    <row r="453" spans="1:10" ht="15" customHeight="1" x14ac:dyDescent="0.25">
      <c r="A453" s="39" t="s">
        <v>858</v>
      </c>
      <c r="B453" s="38" t="s">
        <v>888</v>
      </c>
      <c r="C453" s="39" t="s">
        <v>889</v>
      </c>
      <c r="E453" s="35">
        <v>145</v>
      </c>
      <c r="F453" s="35">
        <v>206</v>
      </c>
      <c r="H453" s="36">
        <f t="shared" si="18"/>
        <v>-61</v>
      </c>
      <c r="I453" s="37">
        <f t="shared" si="19"/>
        <v>-0.29611650485436891</v>
      </c>
      <c r="J453" s="37">
        <f t="shared" si="20"/>
        <v>-3.4504890750390649E-2</v>
      </c>
    </row>
    <row r="454" spans="1:10" ht="15" customHeight="1" x14ac:dyDescent="0.25">
      <c r="A454" s="39" t="s">
        <v>858</v>
      </c>
      <c r="B454" s="38" t="s">
        <v>890</v>
      </c>
      <c r="C454" s="39" t="s">
        <v>891</v>
      </c>
      <c r="E454" s="35">
        <v>3509</v>
      </c>
      <c r="F454" s="35">
        <v>4090</v>
      </c>
      <c r="H454" s="36">
        <f t="shared" si="18"/>
        <v>-581</v>
      </c>
      <c r="I454" s="37">
        <f t="shared" si="19"/>
        <v>-0.14205378973105134</v>
      </c>
      <c r="J454" s="37">
        <f t="shared" si="20"/>
        <v>-1.5204612037521548E-2</v>
      </c>
    </row>
    <row r="455" spans="1:10" ht="15" customHeight="1" x14ac:dyDescent="0.25">
      <c r="A455" s="39" t="s">
        <v>858</v>
      </c>
      <c r="B455" s="38" t="s">
        <v>892</v>
      </c>
      <c r="C455" s="39" t="s">
        <v>893</v>
      </c>
      <c r="E455" s="35">
        <v>245</v>
      </c>
      <c r="F455" s="35">
        <v>303</v>
      </c>
      <c r="H455" s="36">
        <f t="shared" si="18"/>
        <v>-58</v>
      </c>
      <c r="I455" s="37">
        <f t="shared" si="19"/>
        <v>-0.19141914191419143</v>
      </c>
      <c r="J455" s="37">
        <f t="shared" si="20"/>
        <v>-2.102332248308858E-2</v>
      </c>
    </row>
    <row r="456" spans="1:10" ht="15" customHeight="1" x14ac:dyDescent="0.25">
      <c r="A456" s="39" t="s">
        <v>858</v>
      </c>
      <c r="B456" s="38" t="s">
        <v>894</v>
      </c>
      <c r="C456" s="39" t="s">
        <v>895</v>
      </c>
      <c r="E456" s="35">
        <v>4005</v>
      </c>
      <c r="F456" s="35">
        <v>4443</v>
      </c>
      <c r="H456" s="36">
        <f t="shared" si="18"/>
        <v>-438</v>
      </c>
      <c r="I456" s="37">
        <f t="shared" si="19"/>
        <v>-9.8582039162727883E-2</v>
      </c>
      <c r="J456" s="37">
        <f t="shared" si="20"/>
        <v>-1.032495226298269E-2</v>
      </c>
    </row>
    <row r="457" spans="1:10" ht="15" customHeight="1" x14ac:dyDescent="0.25">
      <c r="A457" s="39" t="s">
        <v>858</v>
      </c>
      <c r="B457" s="38" t="s">
        <v>896</v>
      </c>
      <c r="C457" s="39" t="s">
        <v>897</v>
      </c>
      <c r="E457" s="35">
        <v>35</v>
      </c>
      <c r="F457" s="35">
        <v>12</v>
      </c>
      <c r="H457" s="36">
        <f t="shared" si="18"/>
        <v>23</v>
      </c>
      <c r="I457" s="37">
        <f t="shared" si="19"/>
        <v>1.9166666666666667</v>
      </c>
      <c r="J457" s="37">
        <f t="shared" si="20"/>
        <v>0.11298338178386902</v>
      </c>
    </row>
    <row r="458" spans="1:10" ht="15" customHeight="1" x14ac:dyDescent="0.25">
      <c r="A458" s="39" t="s">
        <v>858</v>
      </c>
      <c r="B458" s="38" t="s">
        <v>898</v>
      </c>
      <c r="C458" s="39" t="s">
        <v>748</v>
      </c>
      <c r="E458" s="35">
        <v>1176</v>
      </c>
      <c r="F458" s="35">
        <v>1344</v>
      </c>
      <c r="H458" s="36">
        <f t="shared" si="18"/>
        <v>-168</v>
      </c>
      <c r="I458" s="37">
        <f t="shared" si="19"/>
        <v>-0.125</v>
      </c>
      <c r="J458" s="37">
        <f t="shared" si="20"/>
        <v>-1.326438160205845E-2</v>
      </c>
    </row>
    <row r="459" spans="1:10" ht="15" customHeight="1" x14ac:dyDescent="0.25">
      <c r="A459" s="39" t="s">
        <v>858</v>
      </c>
      <c r="B459" s="38" t="s">
        <v>899</v>
      </c>
      <c r="C459" s="39" t="s">
        <v>900</v>
      </c>
      <c r="E459" s="35">
        <v>319</v>
      </c>
      <c r="F459" s="35">
        <v>446</v>
      </c>
      <c r="H459" s="36">
        <f t="shared" si="18"/>
        <v>-127</v>
      </c>
      <c r="I459" s="37">
        <f t="shared" si="19"/>
        <v>-0.28475336322869954</v>
      </c>
      <c r="J459" s="37">
        <f t="shared" si="20"/>
        <v>-3.2957452412644472E-2</v>
      </c>
    </row>
    <row r="460" spans="1:10" ht="15" customHeight="1" x14ac:dyDescent="0.25">
      <c r="A460" s="39" t="s">
        <v>858</v>
      </c>
      <c r="B460" s="38" t="s">
        <v>901</v>
      </c>
      <c r="C460" s="39" t="s">
        <v>902</v>
      </c>
      <c r="E460" s="35">
        <v>406</v>
      </c>
      <c r="F460" s="35">
        <v>477</v>
      </c>
      <c r="H460" s="36">
        <f t="shared" ref="H460:H523" si="21">E460-F460</f>
        <v>-71</v>
      </c>
      <c r="I460" s="37">
        <f t="shared" ref="I460:I523" si="22">H460/F460</f>
        <v>-0.1488469601677149</v>
      </c>
      <c r="J460" s="37">
        <f t="shared" ref="J460:J523" si="23">(E460/F460)^(1/10)-1</f>
        <v>-1.5987159895823E-2</v>
      </c>
    </row>
    <row r="461" spans="1:10" ht="15" customHeight="1" x14ac:dyDescent="0.25">
      <c r="A461" s="39" t="s">
        <v>858</v>
      </c>
      <c r="B461" s="38" t="s">
        <v>903</v>
      </c>
      <c r="C461" s="39" t="s">
        <v>904</v>
      </c>
      <c r="E461" s="35">
        <v>1560</v>
      </c>
      <c r="F461" s="35">
        <v>2207</v>
      </c>
      <c r="H461" s="36">
        <f t="shared" si="21"/>
        <v>-647</v>
      </c>
      <c r="I461" s="37">
        <f t="shared" si="22"/>
        <v>-0.29315813321250567</v>
      </c>
      <c r="J461" s="37">
        <f t="shared" si="23"/>
        <v>-3.4099865550988206E-2</v>
      </c>
    </row>
    <row r="462" spans="1:10" ht="15" customHeight="1" x14ac:dyDescent="0.25">
      <c r="A462" s="39" t="s">
        <v>858</v>
      </c>
      <c r="B462" s="38" t="s">
        <v>905</v>
      </c>
      <c r="C462" s="39" t="s">
        <v>906</v>
      </c>
      <c r="E462" s="35">
        <v>3888</v>
      </c>
      <c r="F462" s="35">
        <v>4063</v>
      </c>
      <c r="H462" s="36">
        <f t="shared" si="21"/>
        <v>-175</v>
      </c>
      <c r="I462" s="37">
        <f t="shared" si="22"/>
        <v>-4.3071621954221019E-2</v>
      </c>
      <c r="J462" s="37">
        <f t="shared" si="23"/>
        <v>-4.3929954833706875E-3</v>
      </c>
    </row>
    <row r="463" spans="1:10" ht="15" customHeight="1" x14ac:dyDescent="0.25">
      <c r="A463" s="39" t="s">
        <v>858</v>
      </c>
      <c r="B463" s="38" t="s">
        <v>907</v>
      </c>
      <c r="C463" s="39" t="s">
        <v>908</v>
      </c>
      <c r="E463" s="35">
        <v>723</v>
      </c>
      <c r="F463" s="35">
        <v>883</v>
      </c>
      <c r="H463" s="36">
        <f t="shared" si="21"/>
        <v>-160</v>
      </c>
      <c r="I463" s="37">
        <f t="shared" si="22"/>
        <v>-0.18120045300113249</v>
      </c>
      <c r="J463" s="37">
        <f t="shared" si="23"/>
        <v>-1.9793090876990549E-2</v>
      </c>
    </row>
    <row r="464" spans="1:10" ht="15" customHeight="1" x14ac:dyDescent="0.25">
      <c r="A464" s="39" t="s">
        <v>858</v>
      </c>
      <c r="B464" s="38" t="s">
        <v>909</v>
      </c>
      <c r="C464" s="39" t="s">
        <v>910</v>
      </c>
      <c r="E464" s="35">
        <v>469</v>
      </c>
      <c r="F464" s="35">
        <v>569</v>
      </c>
      <c r="H464" s="36">
        <f t="shared" si="21"/>
        <v>-100</v>
      </c>
      <c r="I464" s="37">
        <f t="shared" si="22"/>
        <v>-0.1757469244288225</v>
      </c>
      <c r="J464" s="37">
        <f t="shared" si="23"/>
        <v>-1.9142182850609313E-2</v>
      </c>
    </row>
    <row r="465" spans="1:10" ht="15" customHeight="1" x14ac:dyDescent="0.25">
      <c r="A465" s="39" t="s">
        <v>858</v>
      </c>
      <c r="B465" s="38" t="s">
        <v>911</v>
      </c>
      <c r="C465" s="39" t="s">
        <v>912</v>
      </c>
      <c r="E465" s="35">
        <v>108</v>
      </c>
      <c r="F465" s="35">
        <v>189</v>
      </c>
      <c r="H465" s="36">
        <f t="shared" si="21"/>
        <v>-81</v>
      </c>
      <c r="I465" s="37">
        <f t="shared" si="22"/>
        <v>-0.42857142857142855</v>
      </c>
      <c r="J465" s="37">
        <f t="shared" si="23"/>
        <v>-5.4424534657343648E-2</v>
      </c>
    </row>
    <row r="466" spans="1:10" ht="15" customHeight="1" x14ac:dyDescent="0.25">
      <c r="A466" s="39" t="s">
        <v>858</v>
      </c>
      <c r="B466" s="38" t="s">
        <v>913</v>
      </c>
      <c r="C466" s="39" t="s">
        <v>914</v>
      </c>
      <c r="E466" s="35">
        <v>116</v>
      </c>
      <c r="F466" s="35">
        <v>139</v>
      </c>
      <c r="H466" s="36">
        <f t="shared" si="21"/>
        <v>-23</v>
      </c>
      <c r="I466" s="37">
        <f t="shared" si="22"/>
        <v>-0.16546762589928057</v>
      </c>
      <c r="J466" s="37">
        <f t="shared" si="23"/>
        <v>-1.7925761504368753E-2</v>
      </c>
    </row>
    <row r="467" spans="1:10" ht="15" customHeight="1" x14ac:dyDescent="0.25">
      <c r="A467" s="39" t="s">
        <v>858</v>
      </c>
      <c r="B467" s="38" t="s">
        <v>915</v>
      </c>
      <c r="C467" s="39" t="s">
        <v>916</v>
      </c>
      <c r="E467" s="35">
        <v>991</v>
      </c>
      <c r="F467" s="35">
        <v>1034</v>
      </c>
      <c r="H467" s="36">
        <f t="shared" si="21"/>
        <v>-43</v>
      </c>
      <c r="I467" s="37">
        <f t="shared" si="22"/>
        <v>-4.1586073500967116E-2</v>
      </c>
      <c r="J467" s="37">
        <f t="shared" si="23"/>
        <v>-4.2385439831532645E-3</v>
      </c>
    </row>
    <row r="468" spans="1:10" ht="15" customHeight="1" x14ac:dyDescent="0.25">
      <c r="A468" s="39" t="s">
        <v>858</v>
      </c>
      <c r="B468" s="38" t="s">
        <v>917</v>
      </c>
      <c r="C468" s="39" t="s">
        <v>918</v>
      </c>
      <c r="E468" s="35">
        <v>5731</v>
      </c>
      <c r="F468" s="35">
        <v>6044</v>
      </c>
      <c r="H468" s="36">
        <f t="shared" si="21"/>
        <v>-313</v>
      </c>
      <c r="I468" s="37">
        <f t="shared" si="22"/>
        <v>-5.1786896095301127E-2</v>
      </c>
      <c r="J468" s="37">
        <f t="shared" si="23"/>
        <v>-5.3034874720870873E-3</v>
      </c>
    </row>
    <row r="469" spans="1:10" ht="15" customHeight="1" x14ac:dyDescent="0.25">
      <c r="A469" s="39" t="s">
        <v>858</v>
      </c>
      <c r="B469" s="38" t="s">
        <v>919</v>
      </c>
      <c r="C469" s="39" t="s">
        <v>920</v>
      </c>
      <c r="E469" s="35">
        <v>122</v>
      </c>
      <c r="F469" s="35">
        <v>113</v>
      </c>
      <c r="H469" s="36">
        <f t="shared" si="21"/>
        <v>9</v>
      </c>
      <c r="I469" s="37">
        <f t="shared" si="22"/>
        <v>7.9646017699115043E-2</v>
      </c>
      <c r="J469" s="37">
        <f t="shared" si="23"/>
        <v>7.6927610093668886E-3</v>
      </c>
    </row>
    <row r="470" spans="1:10" ht="15" customHeight="1" x14ac:dyDescent="0.25">
      <c r="A470" s="39" t="s">
        <v>858</v>
      </c>
      <c r="B470" s="38" t="s">
        <v>921</v>
      </c>
      <c r="C470" s="39" t="s">
        <v>922</v>
      </c>
      <c r="E470" s="35">
        <v>19525</v>
      </c>
      <c r="F470" s="35">
        <v>19451</v>
      </c>
      <c r="H470" s="36">
        <f t="shared" si="21"/>
        <v>74</v>
      </c>
      <c r="I470" s="37">
        <f t="shared" si="22"/>
        <v>3.8044316487584186E-3</v>
      </c>
      <c r="J470" s="37">
        <f t="shared" si="23"/>
        <v>3.7979341338223449E-4</v>
      </c>
    </row>
    <row r="471" spans="1:10" ht="15" customHeight="1" x14ac:dyDescent="0.25">
      <c r="A471" s="39" t="s">
        <v>858</v>
      </c>
      <c r="B471" s="38" t="s">
        <v>923</v>
      </c>
      <c r="C471" s="39" t="s">
        <v>924</v>
      </c>
      <c r="E471" s="35">
        <v>604</v>
      </c>
      <c r="F471" s="35">
        <v>709</v>
      </c>
      <c r="H471" s="36">
        <f t="shared" si="21"/>
        <v>-105</v>
      </c>
      <c r="I471" s="37">
        <f t="shared" si="22"/>
        <v>-0.14809590973201692</v>
      </c>
      <c r="J471" s="37">
        <f t="shared" si="23"/>
        <v>-1.5900365871123756E-2</v>
      </c>
    </row>
    <row r="472" spans="1:10" ht="15" customHeight="1" x14ac:dyDescent="0.25">
      <c r="A472" s="39" t="s">
        <v>925</v>
      </c>
      <c r="C472" s="26" t="s">
        <v>926</v>
      </c>
      <c r="E472" s="35">
        <v>120302</v>
      </c>
      <c r="F472" s="35">
        <v>124613</v>
      </c>
      <c r="H472" s="36">
        <f t="shared" si="21"/>
        <v>-4311</v>
      </c>
      <c r="I472" s="37">
        <f t="shared" si="22"/>
        <v>-3.4595106449567863E-2</v>
      </c>
      <c r="J472" s="37">
        <f t="shared" si="23"/>
        <v>-3.5145780446381725E-3</v>
      </c>
    </row>
    <row r="473" spans="1:10" ht="15" customHeight="1" x14ac:dyDescent="0.25">
      <c r="A473" s="39" t="s">
        <v>925</v>
      </c>
      <c r="B473" s="38" t="s">
        <v>927</v>
      </c>
      <c r="C473" s="39" t="s">
        <v>928</v>
      </c>
      <c r="E473" s="35">
        <v>1320</v>
      </c>
      <c r="F473" s="35">
        <v>1618</v>
      </c>
      <c r="H473" s="36">
        <f t="shared" si="21"/>
        <v>-298</v>
      </c>
      <c r="I473" s="37">
        <f t="shared" si="22"/>
        <v>-0.18417799752781211</v>
      </c>
      <c r="J473" s="37">
        <f t="shared" si="23"/>
        <v>-2.0150125368593619E-2</v>
      </c>
    </row>
    <row r="474" spans="1:10" ht="15" customHeight="1" x14ac:dyDescent="0.25">
      <c r="A474" s="39" t="s">
        <v>925</v>
      </c>
      <c r="B474" s="38" t="s">
        <v>929</v>
      </c>
      <c r="C474" s="39" t="s">
        <v>930</v>
      </c>
      <c r="E474" s="35">
        <v>18741</v>
      </c>
      <c r="F474" s="35">
        <v>18506</v>
      </c>
      <c r="H474" s="36">
        <f t="shared" si="21"/>
        <v>235</v>
      </c>
      <c r="I474" s="37">
        <f t="shared" si="22"/>
        <v>1.2698584242948233E-2</v>
      </c>
      <c r="J474" s="37">
        <f t="shared" si="23"/>
        <v>1.2626598197917893E-3</v>
      </c>
    </row>
    <row r="475" spans="1:10" ht="15" customHeight="1" x14ac:dyDescent="0.25">
      <c r="A475" s="39" t="s">
        <v>925</v>
      </c>
      <c r="B475" s="38" t="s">
        <v>931</v>
      </c>
      <c r="C475" s="39" t="s">
        <v>932</v>
      </c>
      <c r="E475" s="35">
        <v>2079</v>
      </c>
      <c r="F475" s="35">
        <v>2190</v>
      </c>
      <c r="H475" s="36">
        <f t="shared" si="21"/>
        <v>-111</v>
      </c>
      <c r="I475" s="37">
        <f t="shared" si="22"/>
        <v>-5.0684931506849315E-2</v>
      </c>
      <c r="J475" s="37">
        <f t="shared" si="23"/>
        <v>-5.1879493598776527E-3</v>
      </c>
    </row>
    <row r="476" spans="1:10" ht="15" customHeight="1" x14ac:dyDescent="0.25">
      <c r="A476" s="39" t="s">
        <v>925</v>
      </c>
      <c r="B476" s="38" t="s">
        <v>933</v>
      </c>
      <c r="C476" s="39" t="s">
        <v>934</v>
      </c>
      <c r="E476" s="35">
        <v>3849</v>
      </c>
      <c r="F476" s="35">
        <v>4022</v>
      </c>
      <c r="H476" s="36">
        <f t="shared" si="21"/>
        <v>-173</v>
      </c>
      <c r="I476" s="37">
        <f t="shared" si="22"/>
        <v>-4.3013426156141225E-2</v>
      </c>
      <c r="J476" s="37">
        <f t="shared" si="23"/>
        <v>-4.3869408443869551E-3</v>
      </c>
    </row>
    <row r="477" spans="1:10" ht="15" customHeight="1" x14ac:dyDescent="0.25">
      <c r="A477" s="39" t="s">
        <v>925</v>
      </c>
      <c r="B477" s="38" t="s">
        <v>935</v>
      </c>
      <c r="C477" s="39" t="s">
        <v>936</v>
      </c>
      <c r="E477" s="35">
        <v>2006</v>
      </c>
      <c r="F477" s="35">
        <v>1983</v>
      </c>
      <c r="H477" s="36">
        <f t="shared" si="21"/>
        <v>23</v>
      </c>
      <c r="I477" s="37">
        <f t="shared" si="22"/>
        <v>1.1598587997982855E-2</v>
      </c>
      <c r="J477" s="37">
        <f t="shared" si="23"/>
        <v>1.1538491725417988E-3</v>
      </c>
    </row>
    <row r="478" spans="1:10" ht="15" customHeight="1" x14ac:dyDescent="0.25">
      <c r="A478" s="39" t="s">
        <v>925</v>
      </c>
      <c r="B478" s="38" t="s">
        <v>937</v>
      </c>
      <c r="C478" s="39" t="s">
        <v>938</v>
      </c>
      <c r="E478" s="35">
        <v>1480</v>
      </c>
      <c r="F478" s="35">
        <v>1715</v>
      </c>
      <c r="H478" s="36">
        <f t="shared" si="21"/>
        <v>-235</v>
      </c>
      <c r="I478" s="37">
        <f t="shared" si="22"/>
        <v>-0.13702623906705538</v>
      </c>
      <c r="J478" s="37">
        <f t="shared" si="23"/>
        <v>-1.4629039715991388E-2</v>
      </c>
    </row>
    <row r="479" spans="1:10" ht="15" customHeight="1" x14ac:dyDescent="0.25">
      <c r="A479" s="39" t="s">
        <v>925</v>
      </c>
      <c r="B479" s="38" t="s">
        <v>939</v>
      </c>
      <c r="C479" s="39" t="s">
        <v>940</v>
      </c>
      <c r="E479" s="35">
        <v>21272</v>
      </c>
      <c r="F479" s="35">
        <v>21976</v>
      </c>
      <c r="H479" s="36">
        <f t="shared" si="21"/>
        <v>-704</v>
      </c>
      <c r="I479" s="37">
        <f t="shared" si="22"/>
        <v>-3.2034947215143793E-2</v>
      </c>
      <c r="J479" s="37">
        <f t="shared" si="23"/>
        <v>-3.2506346948658615E-3</v>
      </c>
    </row>
    <row r="480" spans="1:10" ht="15" customHeight="1" x14ac:dyDescent="0.25">
      <c r="A480" s="39" t="s">
        <v>925</v>
      </c>
      <c r="B480" s="38" t="s">
        <v>941</v>
      </c>
      <c r="C480" s="39" t="s">
        <v>942</v>
      </c>
      <c r="E480" s="35">
        <v>41447</v>
      </c>
      <c r="F480" s="35">
        <v>40824</v>
      </c>
      <c r="H480" s="36">
        <f t="shared" si="21"/>
        <v>623</v>
      </c>
      <c r="I480" s="37">
        <f t="shared" si="22"/>
        <v>1.5260631001371741E-2</v>
      </c>
      <c r="J480" s="37">
        <f t="shared" si="23"/>
        <v>1.5156833730318731E-3</v>
      </c>
    </row>
    <row r="481" spans="1:10" ht="15" customHeight="1" x14ac:dyDescent="0.25">
      <c r="A481" s="39" t="s">
        <v>925</v>
      </c>
      <c r="B481" s="38" t="s">
        <v>943</v>
      </c>
      <c r="C481" s="39" t="s">
        <v>944</v>
      </c>
      <c r="E481" s="35">
        <v>2250</v>
      </c>
      <c r="F481" s="35">
        <v>2458</v>
      </c>
      <c r="H481" s="36">
        <f t="shared" si="21"/>
        <v>-208</v>
      </c>
      <c r="I481" s="37">
        <f t="shared" si="22"/>
        <v>-8.462164361269324E-2</v>
      </c>
      <c r="J481" s="37">
        <f t="shared" si="23"/>
        <v>-8.8028059103106848E-3</v>
      </c>
    </row>
    <row r="482" spans="1:10" ht="15" customHeight="1" x14ac:dyDescent="0.25">
      <c r="A482" s="39" t="s">
        <v>925</v>
      </c>
      <c r="B482" s="38" t="s">
        <v>945</v>
      </c>
      <c r="C482" s="39" t="s">
        <v>946</v>
      </c>
      <c r="E482" s="35">
        <v>1682</v>
      </c>
      <c r="F482" s="35">
        <v>1668</v>
      </c>
      <c r="H482" s="36">
        <f t="shared" si="21"/>
        <v>14</v>
      </c>
      <c r="I482" s="37">
        <f t="shared" si="22"/>
        <v>8.3932853717026377E-3</v>
      </c>
      <c r="J482" s="37">
        <f t="shared" si="23"/>
        <v>8.3617516111078594E-4</v>
      </c>
    </row>
    <row r="483" spans="1:10" ht="15" customHeight="1" x14ac:dyDescent="0.25">
      <c r="A483" s="39" t="s">
        <v>925</v>
      </c>
      <c r="B483" s="38" t="s">
        <v>947</v>
      </c>
      <c r="C483" s="39" t="s">
        <v>948</v>
      </c>
      <c r="E483" s="35">
        <v>2379</v>
      </c>
      <c r="F483" s="35">
        <v>3025</v>
      </c>
      <c r="H483" s="36">
        <f t="shared" si="21"/>
        <v>-646</v>
      </c>
      <c r="I483" s="37">
        <f t="shared" si="22"/>
        <v>-0.21355371900826448</v>
      </c>
      <c r="J483" s="37">
        <f t="shared" si="23"/>
        <v>-2.3736828529639764E-2</v>
      </c>
    </row>
    <row r="484" spans="1:10" ht="15" customHeight="1" x14ac:dyDescent="0.25">
      <c r="A484" s="39" t="s">
        <v>925</v>
      </c>
      <c r="B484" s="38" t="s">
        <v>949</v>
      </c>
      <c r="C484" s="39" t="s">
        <v>950</v>
      </c>
      <c r="E484" s="35">
        <v>2049</v>
      </c>
      <c r="F484" s="35">
        <v>2173</v>
      </c>
      <c r="H484" s="36">
        <f t="shared" si="21"/>
        <v>-124</v>
      </c>
      <c r="I484" s="37">
        <f t="shared" si="22"/>
        <v>-5.7063966866083754E-2</v>
      </c>
      <c r="J484" s="37">
        <f t="shared" si="23"/>
        <v>-5.8584551339472268E-3</v>
      </c>
    </row>
    <row r="485" spans="1:10" ht="15" customHeight="1" x14ac:dyDescent="0.25">
      <c r="A485" s="39" t="s">
        <v>925</v>
      </c>
      <c r="B485" s="38" t="s">
        <v>951</v>
      </c>
      <c r="C485" s="39" t="s">
        <v>952</v>
      </c>
      <c r="E485" s="35">
        <v>1918</v>
      </c>
      <c r="F485" s="35">
        <v>2294</v>
      </c>
      <c r="H485" s="36">
        <f t="shared" si="21"/>
        <v>-376</v>
      </c>
      <c r="I485" s="37">
        <f t="shared" si="22"/>
        <v>-0.16390584132519617</v>
      </c>
      <c r="J485" s="37">
        <f t="shared" si="23"/>
        <v>-1.7742125939126718E-2</v>
      </c>
    </row>
    <row r="486" spans="1:10" ht="15" customHeight="1" x14ac:dyDescent="0.25">
      <c r="A486" s="39" t="s">
        <v>925</v>
      </c>
      <c r="B486" s="38" t="s">
        <v>953</v>
      </c>
      <c r="C486" s="39" t="s">
        <v>954</v>
      </c>
      <c r="E486" s="35">
        <v>10797</v>
      </c>
      <c r="F486" s="35">
        <v>12034</v>
      </c>
      <c r="H486" s="36">
        <f t="shared" si="21"/>
        <v>-1237</v>
      </c>
      <c r="I486" s="37">
        <f t="shared" si="22"/>
        <v>-0.10279208908093734</v>
      </c>
      <c r="J486" s="37">
        <f t="shared" si="23"/>
        <v>-1.0788151853745598E-2</v>
      </c>
    </row>
    <row r="487" spans="1:10" ht="15" customHeight="1" x14ac:dyDescent="0.25">
      <c r="A487" s="39" t="s">
        <v>925</v>
      </c>
      <c r="B487" s="38" t="s">
        <v>955</v>
      </c>
      <c r="C487" s="39" t="s">
        <v>956</v>
      </c>
      <c r="E487" s="35">
        <v>4508</v>
      </c>
      <c r="F487" s="35">
        <v>5798</v>
      </c>
      <c r="H487" s="36">
        <f t="shared" si="21"/>
        <v>-1290</v>
      </c>
      <c r="I487" s="37">
        <f t="shared" si="22"/>
        <v>-0.22249051397033459</v>
      </c>
      <c r="J487" s="37">
        <f t="shared" si="23"/>
        <v>-2.485192081800125E-2</v>
      </c>
    </row>
    <row r="488" spans="1:10" ht="15" customHeight="1" x14ac:dyDescent="0.25">
      <c r="A488" s="39" t="s">
        <v>925</v>
      </c>
      <c r="B488" s="38" t="s">
        <v>957</v>
      </c>
      <c r="C488" s="39" t="s">
        <v>958</v>
      </c>
      <c r="E488" s="35">
        <v>2525</v>
      </c>
      <c r="F488" s="35">
        <v>2329</v>
      </c>
      <c r="H488" s="36">
        <f t="shared" si="21"/>
        <v>196</v>
      </c>
      <c r="I488" s="37">
        <f t="shared" si="22"/>
        <v>8.4156290253327604E-2</v>
      </c>
      <c r="J488" s="37">
        <f t="shared" si="23"/>
        <v>8.1129401602519913E-3</v>
      </c>
    </row>
    <row r="489" spans="1:10" ht="15" customHeight="1" x14ac:dyDescent="0.25">
      <c r="A489" s="39" t="s">
        <v>959</v>
      </c>
      <c r="C489" s="26" t="s">
        <v>960</v>
      </c>
      <c r="E489" s="35">
        <v>14299</v>
      </c>
      <c r="F489" s="35">
        <v>15510</v>
      </c>
      <c r="H489" s="36">
        <f t="shared" si="21"/>
        <v>-1211</v>
      </c>
      <c r="I489" s="37">
        <f t="shared" si="22"/>
        <v>-7.8078658929722766E-2</v>
      </c>
      <c r="J489" s="37">
        <f t="shared" si="23"/>
        <v>-8.0965819201853639E-3</v>
      </c>
    </row>
    <row r="490" spans="1:10" ht="15" customHeight="1" x14ac:dyDescent="0.25">
      <c r="A490" s="39" t="s">
        <v>959</v>
      </c>
      <c r="B490" s="38" t="s">
        <v>961</v>
      </c>
      <c r="C490" s="39" t="s">
        <v>962</v>
      </c>
      <c r="E490" s="35">
        <v>693</v>
      </c>
      <c r="F490" s="35">
        <v>910</v>
      </c>
      <c r="H490" s="36">
        <f t="shared" si="21"/>
        <v>-217</v>
      </c>
      <c r="I490" s="37">
        <f t="shared" si="22"/>
        <v>-0.23846153846153847</v>
      </c>
      <c r="J490" s="37">
        <f t="shared" si="23"/>
        <v>-2.6873757939655074E-2</v>
      </c>
    </row>
    <row r="491" spans="1:10" ht="15" customHeight="1" x14ac:dyDescent="0.25">
      <c r="A491" s="39" t="s">
        <v>959</v>
      </c>
      <c r="B491" s="38" t="s">
        <v>963</v>
      </c>
      <c r="C491" s="39" t="s">
        <v>964</v>
      </c>
      <c r="E491" s="35">
        <v>1812</v>
      </c>
      <c r="F491" s="35">
        <v>1617</v>
      </c>
      <c r="H491" s="36">
        <f t="shared" si="21"/>
        <v>195</v>
      </c>
      <c r="I491" s="37">
        <f t="shared" si="22"/>
        <v>0.12059369202226346</v>
      </c>
      <c r="J491" s="37">
        <f t="shared" si="23"/>
        <v>1.1450928345666522E-2</v>
      </c>
    </row>
    <row r="492" spans="1:10" ht="15" customHeight="1" x14ac:dyDescent="0.25">
      <c r="A492" s="39" t="s">
        <v>959</v>
      </c>
      <c r="B492" s="38" t="s">
        <v>965</v>
      </c>
      <c r="C492" s="39" t="s">
        <v>966</v>
      </c>
      <c r="E492" s="35">
        <v>310</v>
      </c>
      <c r="F492" s="35">
        <v>318</v>
      </c>
      <c r="H492" s="36">
        <f t="shared" si="21"/>
        <v>-8</v>
      </c>
      <c r="I492" s="37">
        <f t="shared" si="22"/>
        <v>-2.5157232704402517E-2</v>
      </c>
      <c r="J492" s="37">
        <f t="shared" si="23"/>
        <v>-2.5446653661727048E-3</v>
      </c>
    </row>
    <row r="493" spans="1:10" ht="15" customHeight="1" x14ac:dyDescent="0.25">
      <c r="A493" s="39" t="s">
        <v>959</v>
      </c>
      <c r="B493" s="38" t="s">
        <v>967</v>
      </c>
      <c r="C493" s="39" t="s">
        <v>968</v>
      </c>
      <c r="E493" s="35">
        <v>167</v>
      </c>
      <c r="F493" s="35">
        <v>186</v>
      </c>
      <c r="H493" s="36">
        <f t="shared" si="21"/>
        <v>-19</v>
      </c>
      <c r="I493" s="37">
        <f t="shared" si="22"/>
        <v>-0.10215053763440861</v>
      </c>
      <c r="J493" s="37">
        <f t="shared" si="23"/>
        <v>-1.071744068754843E-2</v>
      </c>
    </row>
    <row r="494" spans="1:10" ht="15" customHeight="1" x14ac:dyDescent="0.25">
      <c r="A494" s="39" t="s">
        <v>959</v>
      </c>
      <c r="B494" s="38" t="s">
        <v>969</v>
      </c>
      <c r="C494" s="39" t="s">
        <v>970</v>
      </c>
      <c r="E494" s="35">
        <v>331</v>
      </c>
      <c r="F494" s="35">
        <v>386</v>
      </c>
      <c r="H494" s="36">
        <f t="shared" si="21"/>
        <v>-55</v>
      </c>
      <c r="I494" s="37">
        <f t="shared" si="22"/>
        <v>-0.14248704663212436</v>
      </c>
      <c r="J494" s="37">
        <f t="shared" si="23"/>
        <v>-1.5254354828291627E-2</v>
      </c>
    </row>
    <row r="495" spans="1:10" ht="15" customHeight="1" x14ac:dyDescent="0.25">
      <c r="A495" s="39" t="s">
        <v>959</v>
      </c>
      <c r="B495" s="38" t="s">
        <v>971</v>
      </c>
      <c r="C495" s="39" t="s">
        <v>972</v>
      </c>
      <c r="E495" s="35">
        <v>275</v>
      </c>
      <c r="F495" s="35">
        <v>331</v>
      </c>
      <c r="H495" s="36">
        <f t="shared" si="21"/>
        <v>-56</v>
      </c>
      <c r="I495" s="37">
        <f t="shared" si="22"/>
        <v>-0.16918429003021149</v>
      </c>
      <c r="J495" s="37">
        <f t="shared" si="23"/>
        <v>-1.8364016029855712E-2</v>
      </c>
    </row>
    <row r="496" spans="1:10" ht="15" customHeight="1" x14ac:dyDescent="0.25">
      <c r="A496" s="39" t="s">
        <v>959</v>
      </c>
      <c r="B496" s="38" t="s">
        <v>973</v>
      </c>
      <c r="C496" s="39" t="s">
        <v>974</v>
      </c>
      <c r="E496" s="35">
        <v>435</v>
      </c>
      <c r="F496" s="35">
        <v>410</v>
      </c>
      <c r="H496" s="36">
        <f t="shared" si="21"/>
        <v>25</v>
      </c>
      <c r="I496" s="37">
        <f t="shared" si="22"/>
        <v>6.097560975609756E-2</v>
      </c>
      <c r="J496" s="37">
        <f t="shared" si="23"/>
        <v>5.9364383623319306E-3</v>
      </c>
    </row>
    <row r="497" spans="1:10" ht="15" customHeight="1" x14ac:dyDescent="0.25">
      <c r="A497" s="39" t="s">
        <v>959</v>
      </c>
      <c r="B497" s="38" t="s">
        <v>975</v>
      </c>
      <c r="C497" s="39" t="s">
        <v>976</v>
      </c>
      <c r="E497" s="35">
        <v>1548</v>
      </c>
      <c r="F497" s="35">
        <v>1661</v>
      </c>
      <c r="H497" s="36">
        <f t="shared" si="21"/>
        <v>-113</v>
      </c>
      <c r="I497" s="37">
        <f t="shared" si="22"/>
        <v>-6.8031306441902473E-2</v>
      </c>
      <c r="J497" s="37">
        <f t="shared" si="23"/>
        <v>-7.0208434563727717E-3</v>
      </c>
    </row>
    <row r="498" spans="1:10" ht="15" customHeight="1" x14ac:dyDescent="0.25">
      <c r="A498" s="39" t="s">
        <v>959</v>
      </c>
      <c r="B498" s="38" t="s">
        <v>977</v>
      </c>
      <c r="C498" s="39" t="s">
        <v>978</v>
      </c>
      <c r="E498" s="35">
        <v>2485</v>
      </c>
      <c r="F498" s="35">
        <v>2938</v>
      </c>
      <c r="H498" s="36">
        <f t="shared" si="21"/>
        <v>-453</v>
      </c>
      <c r="I498" s="37">
        <f t="shared" si="22"/>
        <v>-0.15418652144315861</v>
      </c>
      <c r="J498" s="37">
        <f t="shared" si="23"/>
        <v>-1.6606212920639463E-2</v>
      </c>
    </row>
    <row r="499" spans="1:10" ht="15" customHeight="1" x14ac:dyDescent="0.25">
      <c r="A499" s="39" t="s">
        <v>959</v>
      </c>
      <c r="B499" s="38" t="s">
        <v>979</v>
      </c>
      <c r="C499" s="39" t="s">
        <v>980</v>
      </c>
      <c r="E499" s="35">
        <v>900</v>
      </c>
      <c r="F499" s="35">
        <v>818</v>
      </c>
      <c r="H499" s="36">
        <f t="shared" si="21"/>
        <v>82</v>
      </c>
      <c r="I499" s="37">
        <f t="shared" si="22"/>
        <v>0.10024449877750612</v>
      </c>
      <c r="J499" s="37">
        <f t="shared" si="23"/>
        <v>9.5990205545464224E-3</v>
      </c>
    </row>
    <row r="500" spans="1:10" ht="15" customHeight="1" x14ac:dyDescent="0.25">
      <c r="A500" s="39" t="s">
        <v>959</v>
      </c>
      <c r="B500" s="38" t="s">
        <v>981</v>
      </c>
      <c r="C500" s="39" t="s">
        <v>982</v>
      </c>
      <c r="E500" s="35">
        <v>1748</v>
      </c>
      <c r="F500" s="35">
        <v>2188</v>
      </c>
      <c r="H500" s="36">
        <f t="shared" si="21"/>
        <v>-440</v>
      </c>
      <c r="I500" s="37">
        <f t="shared" si="22"/>
        <v>-0.20109689213893966</v>
      </c>
      <c r="J500" s="37">
        <f t="shared" si="23"/>
        <v>-2.2201400105974822E-2</v>
      </c>
    </row>
    <row r="501" spans="1:10" ht="15" customHeight="1" x14ac:dyDescent="0.25">
      <c r="A501" s="39" t="s">
        <v>959</v>
      </c>
      <c r="B501" s="38" t="s">
        <v>983</v>
      </c>
      <c r="C501" s="39" t="s">
        <v>984</v>
      </c>
      <c r="E501" s="35">
        <v>499</v>
      </c>
      <c r="F501" s="35">
        <v>629</v>
      </c>
      <c r="H501" s="36">
        <f t="shared" si="21"/>
        <v>-130</v>
      </c>
      <c r="I501" s="37">
        <f t="shared" si="22"/>
        <v>-0.2066772655007949</v>
      </c>
      <c r="J501" s="37">
        <f t="shared" si="23"/>
        <v>-2.2886553118881325E-2</v>
      </c>
    </row>
    <row r="502" spans="1:10" ht="15" customHeight="1" x14ac:dyDescent="0.25">
      <c r="A502" s="39" t="s">
        <v>959</v>
      </c>
      <c r="B502" s="38" t="s">
        <v>985</v>
      </c>
      <c r="C502" s="39" t="s">
        <v>986</v>
      </c>
      <c r="E502" s="35">
        <v>1602</v>
      </c>
      <c r="F502" s="35">
        <v>1452</v>
      </c>
      <c r="H502" s="36">
        <f t="shared" si="21"/>
        <v>150</v>
      </c>
      <c r="I502" s="37">
        <f t="shared" si="22"/>
        <v>0.10330578512396695</v>
      </c>
      <c r="J502" s="37">
        <f t="shared" si="23"/>
        <v>9.8795771745088246E-3</v>
      </c>
    </row>
    <row r="503" spans="1:10" ht="15" customHeight="1" x14ac:dyDescent="0.25">
      <c r="A503" s="39" t="s">
        <v>959</v>
      </c>
      <c r="B503" s="38" t="s">
        <v>987</v>
      </c>
      <c r="C503" s="39" t="s">
        <v>988</v>
      </c>
      <c r="E503" s="35">
        <v>635</v>
      </c>
      <c r="F503" s="35">
        <v>784</v>
      </c>
      <c r="H503" s="36">
        <f t="shared" si="21"/>
        <v>-149</v>
      </c>
      <c r="I503" s="37">
        <f t="shared" si="22"/>
        <v>-0.19005102040816327</v>
      </c>
      <c r="J503" s="37">
        <f t="shared" si="23"/>
        <v>-2.0857805289042797E-2</v>
      </c>
    </row>
    <row r="504" spans="1:10" ht="15" customHeight="1" x14ac:dyDescent="0.25">
      <c r="A504" s="39" t="s">
        <v>959</v>
      </c>
      <c r="B504" s="38" t="s">
        <v>989</v>
      </c>
      <c r="C504" s="39" t="s">
        <v>990</v>
      </c>
      <c r="E504" s="35">
        <v>859</v>
      </c>
      <c r="F504" s="35">
        <v>882</v>
      </c>
      <c r="H504" s="36">
        <f t="shared" si="21"/>
        <v>-23</v>
      </c>
      <c r="I504" s="37">
        <f t="shared" si="22"/>
        <v>-2.6077097505668934E-2</v>
      </c>
      <c r="J504" s="37">
        <f t="shared" si="23"/>
        <v>-2.6388255648585046E-3</v>
      </c>
    </row>
    <row r="505" spans="1:10" ht="15" customHeight="1" x14ac:dyDescent="0.25">
      <c r="A505" s="39" t="s">
        <v>991</v>
      </c>
      <c r="C505" s="26" t="s">
        <v>992</v>
      </c>
      <c r="E505" s="35">
        <v>74157</v>
      </c>
      <c r="F505" s="35">
        <v>80835</v>
      </c>
      <c r="H505" s="36">
        <f t="shared" si="21"/>
        <v>-6678</v>
      </c>
      <c r="I505" s="37">
        <f t="shared" si="22"/>
        <v>-8.2612729634440524E-2</v>
      </c>
      <c r="J505" s="37">
        <f t="shared" si="23"/>
        <v>-8.5854896377045575E-3</v>
      </c>
    </row>
    <row r="506" spans="1:10" ht="15" customHeight="1" x14ac:dyDescent="0.25">
      <c r="A506" s="39" t="s">
        <v>991</v>
      </c>
      <c r="B506" s="38" t="s">
        <v>993</v>
      </c>
      <c r="C506" s="39" t="s">
        <v>994</v>
      </c>
      <c r="E506" s="35">
        <v>1206</v>
      </c>
      <c r="F506" s="35">
        <v>1444</v>
      </c>
      <c r="H506" s="36">
        <f t="shared" si="21"/>
        <v>-238</v>
      </c>
      <c r="I506" s="37">
        <f t="shared" si="22"/>
        <v>-0.16481994459833796</v>
      </c>
      <c r="J506" s="37">
        <f t="shared" si="23"/>
        <v>-1.7849569243365226E-2</v>
      </c>
    </row>
    <row r="507" spans="1:10" ht="15" customHeight="1" x14ac:dyDescent="0.25">
      <c r="A507" s="39" t="s">
        <v>991</v>
      </c>
      <c r="B507" s="38" t="s">
        <v>995</v>
      </c>
      <c r="C507" s="39" t="s">
        <v>996</v>
      </c>
      <c r="E507" s="35">
        <v>6682</v>
      </c>
      <c r="F507" s="35">
        <v>7682</v>
      </c>
      <c r="H507" s="36">
        <f t="shared" si="21"/>
        <v>-1000</v>
      </c>
      <c r="I507" s="37">
        <f t="shared" si="22"/>
        <v>-0.13017443374121324</v>
      </c>
      <c r="J507" s="37">
        <f t="shared" si="23"/>
        <v>-1.3849460049484286E-2</v>
      </c>
    </row>
    <row r="508" spans="1:10" ht="15" customHeight="1" x14ac:dyDescent="0.25">
      <c r="A508" s="39" t="s">
        <v>991</v>
      </c>
      <c r="B508" s="38" t="s">
        <v>997</v>
      </c>
      <c r="C508" s="39" t="s">
        <v>998</v>
      </c>
      <c r="E508" s="35">
        <v>2007</v>
      </c>
      <c r="F508" s="35">
        <v>2208</v>
      </c>
      <c r="H508" s="36">
        <f t="shared" si="21"/>
        <v>-201</v>
      </c>
      <c r="I508" s="37">
        <f t="shared" si="22"/>
        <v>-9.1032608695652176E-2</v>
      </c>
      <c r="J508" s="37">
        <f t="shared" si="23"/>
        <v>-9.4992006825537212E-3</v>
      </c>
    </row>
    <row r="509" spans="1:10" ht="15" customHeight="1" x14ac:dyDescent="0.25">
      <c r="A509" s="39" t="s">
        <v>991</v>
      </c>
      <c r="B509" s="38" t="s">
        <v>999</v>
      </c>
      <c r="C509" s="39" t="s">
        <v>1000</v>
      </c>
      <c r="E509" s="35">
        <v>2703</v>
      </c>
      <c r="F509" s="35">
        <v>2353</v>
      </c>
      <c r="H509" s="36">
        <f t="shared" si="21"/>
        <v>350</v>
      </c>
      <c r="I509" s="37">
        <f t="shared" si="22"/>
        <v>0.14874628134296641</v>
      </c>
      <c r="J509" s="37">
        <f t="shared" si="23"/>
        <v>1.3963710183519495E-2</v>
      </c>
    </row>
    <row r="510" spans="1:10" ht="15" customHeight="1" x14ac:dyDescent="0.25">
      <c r="A510" s="39" t="s">
        <v>991</v>
      </c>
      <c r="B510" s="38" t="s">
        <v>1001</v>
      </c>
      <c r="C510" s="39" t="s">
        <v>1002</v>
      </c>
      <c r="E510" s="35">
        <v>2992</v>
      </c>
      <c r="F510" s="35">
        <v>3767</v>
      </c>
      <c r="H510" s="36">
        <f t="shared" si="21"/>
        <v>-775</v>
      </c>
      <c r="I510" s="37">
        <f t="shared" si="22"/>
        <v>-0.20573400584019114</v>
      </c>
      <c r="J510" s="37">
        <f t="shared" si="23"/>
        <v>-2.2770436576474928E-2</v>
      </c>
    </row>
    <row r="511" spans="1:10" ht="15" customHeight="1" x14ac:dyDescent="0.25">
      <c r="A511" s="39" t="s">
        <v>991</v>
      </c>
      <c r="B511" s="38" t="s">
        <v>1003</v>
      </c>
      <c r="C511" s="39" t="s">
        <v>1004</v>
      </c>
      <c r="E511" s="35">
        <v>10051</v>
      </c>
      <c r="F511" s="35">
        <v>11354</v>
      </c>
      <c r="H511" s="36">
        <f t="shared" si="21"/>
        <v>-1303</v>
      </c>
      <c r="I511" s="37">
        <f t="shared" si="22"/>
        <v>-0.11476131759732253</v>
      </c>
      <c r="J511" s="37">
        <f t="shared" si="23"/>
        <v>-1.2115802656791241E-2</v>
      </c>
    </row>
    <row r="512" spans="1:10" ht="15" customHeight="1" x14ac:dyDescent="0.25">
      <c r="A512" s="39" t="s">
        <v>991</v>
      </c>
      <c r="B512" s="38" t="s">
        <v>1005</v>
      </c>
      <c r="C512" s="39" t="s">
        <v>1006</v>
      </c>
      <c r="E512" s="35">
        <v>156</v>
      </c>
      <c r="F512" s="35">
        <v>221</v>
      </c>
      <c r="H512" s="36">
        <f t="shared" si="21"/>
        <v>-65</v>
      </c>
      <c r="I512" s="37">
        <f t="shared" si="22"/>
        <v>-0.29411764705882354</v>
      </c>
      <c r="J512" s="37">
        <f t="shared" si="23"/>
        <v>-3.4231063379726812E-2</v>
      </c>
    </row>
    <row r="513" spans="1:10" ht="15" customHeight="1" x14ac:dyDescent="0.25">
      <c r="A513" s="39" t="s">
        <v>991</v>
      </c>
      <c r="B513" s="38" t="s">
        <v>1007</v>
      </c>
      <c r="C513" s="39" t="s">
        <v>481</v>
      </c>
      <c r="E513" s="35">
        <v>12899</v>
      </c>
      <c r="F513" s="35">
        <v>13792</v>
      </c>
      <c r="H513" s="36">
        <f t="shared" si="21"/>
        <v>-893</v>
      </c>
      <c r="I513" s="37">
        <f t="shared" si="22"/>
        <v>-6.4747679814385145E-2</v>
      </c>
      <c r="J513" s="37">
        <f t="shared" si="23"/>
        <v>-6.6715383021375141E-3</v>
      </c>
    </row>
    <row r="514" spans="1:10" ht="15" customHeight="1" x14ac:dyDescent="0.25">
      <c r="A514" s="39" t="s">
        <v>991</v>
      </c>
      <c r="B514" s="38" t="s">
        <v>1008</v>
      </c>
      <c r="C514" s="39" t="s">
        <v>1009</v>
      </c>
      <c r="E514" s="35">
        <v>1565</v>
      </c>
      <c r="F514" s="35">
        <v>1902</v>
      </c>
      <c r="H514" s="36">
        <f t="shared" si="21"/>
        <v>-337</v>
      </c>
      <c r="I514" s="37">
        <f t="shared" si="22"/>
        <v>-0.17718191377497372</v>
      </c>
      <c r="J514" s="37">
        <f t="shared" si="23"/>
        <v>-1.9313079929634824E-2</v>
      </c>
    </row>
    <row r="515" spans="1:10" ht="15" customHeight="1" x14ac:dyDescent="0.25">
      <c r="A515" s="39" t="s">
        <v>991</v>
      </c>
      <c r="B515" s="38" t="s">
        <v>1010</v>
      </c>
      <c r="C515" s="39" t="s">
        <v>1011</v>
      </c>
      <c r="E515" s="35">
        <v>9920</v>
      </c>
      <c r="F515" s="35">
        <v>10100</v>
      </c>
      <c r="H515" s="36">
        <f t="shared" si="21"/>
        <v>-180</v>
      </c>
      <c r="I515" s="37">
        <f t="shared" si="22"/>
        <v>-1.782178217821782E-2</v>
      </c>
      <c r="J515" s="37">
        <f t="shared" si="23"/>
        <v>-1.79663437178601E-3</v>
      </c>
    </row>
    <row r="516" spans="1:10" ht="15" customHeight="1" x14ac:dyDescent="0.25">
      <c r="A516" s="39" t="s">
        <v>991</v>
      </c>
      <c r="B516" s="38" t="s">
        <v>1012</v>
      </c>
      <c r="C516" s="39" t="s">
        <v>1013</v>
      </c>
      <c r="E516" s="35">
        <v>2248</v>
      </c>
      <c r="F516" s="35">
        <v>2093</v>
      </c>
      <c r="H516" s="36">
        <f t="shared" si="21"/>
        <v>155</v>
      </c>
      <c r="I516" s="37">
        <f t="shared" si="22"/>
        <v>7.4056378404204495E-2</v>
      </c>
      <c r="J516" s="37">
        <f t="shared" si="23"/>
        <v>7.1698298854143694E-3</v>
      </c>
    </row>
    <row r="517" spans="1:10" ht="15" customHeight="1" x14ac:dyDescent="0.25">
      <c r="A517" s="39" t="s">
        <v>991</v>
      </c>
      <c r="B517" s="38" t="s">
        <v>1014</v>
      </c>
      <c r="C517" s="39" t="s">
        <v>1015</v>
      </c>
      <c r="E517" s="35">
        <v>114</v>
      </c>
      <c r="F517" s="35">
        <v>99</v>
      </c>
      <c r="H517" s="36">
        <f t="shared" si="21"/>
        <v>15</v>
      </c>
      <c r="I517" s="37">
        <f t="shared" si="22"/>
        <v>0.15151515151515152</v>
      </c>
      <c r="J517" s="37">
        <f t="shared" si="23"/>
        <v>1.420784532090269E-2</v>
      </c>
    </row>
    <row r="518" spans="1:10" ht="15" customHeight="1" x14ac:dyDescent="0.25">
      <c r="A518" s="39" t="s">
        <v>991</v>
      </c>
      <c r="B518" s="38" t="s">
        <v>1016</v>
      </c>
      <c r="C518" s="39" t="s">
        <v>1017</v>
      </c>
      <c r="E518" s="35">
        <v>6048</v>
      </c>
      <c r="F518" s="35">
        <v>6855</v>
      </c>
      <c r="H518" s="36">
        <f t="shared" si="21"/>
        <v>-807</v>
      </c>
      <c r="I518" s="37">
        <f t="shared" si="22"/>
        <v>-0.11772428884026258</v>
      </c>
      <c r="J518" s="37">
        <f t="shared" si="23"/>
        <v>-1.2446955217126909E-2</v>
      </c>
    </row>
    <row r="519" spans="1:10" ht="15" customHeight="1" x14ac:dyDescent="0.25">
      <c r="A519" s="39" t="s">
        <v>991</v>
      </c>
      <c r="B519" s="38" t="s">
        <v>1018</v>
      </c>
      <c r="C519" s="39" t="s">
        <v>1019</v>
      </c>
      <c r="E519" s="35">
        <v>5202</v>
      </c>
      <c r="F519" s="35">
        <v>5366</v>
      </c>
      <c r="H519" s="36">
        <f t="shared" si="21"/>
        <v>-164</v>
      </c>
      <c r="I519" s="37">
        <f t="shared" si="22"/>
        <v>-3.0562802832650018E-2</v>
      </c>
      <c r="J519" s="37">
        <f t="shared" si="23"/>
        <v>-3.0991461988657543E-3</v>
      </c>
    </row>
    <row r="520" spans="1:10" ht="15" customHeight="1" x14ac:dyDescent="0.25">
      <c r="A520" s="39" t="s">
        <v>991</v>
      </c>
      <c r="B520" s="38" t="s">
        <v>1020</v>
      </c>
      <c r="C520" s="39" t="s">
        <v>1021</v>
      </c>
      <c r="E520" s="35">
        <v>591</v>
      </c>
      <c r="F520" s="35">
        <v>683</v>
      </c>
      <c r="H520" s="36">
        <f t="shared" si="21"/>
        <v>-92</v>
      </c>
      <c r="I520" s="37">
        <f t="shared" si="22"/>
        <v>-0.13469985358711567</v>
      </c>
      <c r="J520" s="37">
        <f t="shared" si="23"/>
        <v>-1.4363727294742112E-2</v>
      </c>
    </row>
    <row r="521" spans="1:10" ht="15" customHeight="1" x14ac:dyDescent="0.25">
      <c r="A521" s="39" t="s">
        <v>991</v>
      </c>
      <c r="B521" s="38" t="s">
        <v>1022</v>
      </c>
      <c r="C521" s="39" t="s">
        <v>1023</v>
      </c>
      <c r="E521" s="35">
        <v>1597</v>
      </c>
      <c r="F521" s="35">
        <v>1591</v>
      </c>
      <c r="H521" s="36">
        <f t="shared" si="21"/>
        <v>6</v>
      </c>
      <c r="I521" s="37">
        <f t="shared" si="22"/>
        <v>3.771213073538655E-3</v>
      </c>
      <c r="J521" s="37">
        <f t="shared" si="23"/>
        <v>3.7648283960445283E-4</v>
      </c>
    </row>
    <row r="522" spans="1:10" ht="15" customHeight="1" x14ac:dyDescent="0.25">
      <c r="A522" s="39" t="s">
        <v>991</v>
      </c>
      <c r="B522" s="38" t="s">
        <v>1024</v>
      </c>
      <c r="C522" s="39" t="s">
        <v>1025</v>
      </c>
      <c r="E522" s="35">
        <v>190</v>
      </c>
      <c r="F522" s="35">
        <v>158</v>
      </c>
      <c r="H522" s="36">
        <f t="shared" si="21"/>
        <v>32</v>
      </c>
      <c r="I522" s="37">
        <f t="shared" si="22"/>
        <v>0.20253164556962025</v>
      </c>
      <c r="J522" s="37">
        <f t="shared" si="23"/>
        <v>1.8614024634610038E-2</v>
      </c>
    </row>
    <row r="523" spans="1:10" ht="15" customHeight="1" x14ac:dyDescent="0.25">
      <c r="A523" s="39" t="s">
        <v>991</v>
      </c>
      <c r="B523" s="38" t="s">
        <v>1026</v>
      </c>
      <c r="C523" s="39" t="s">
        <v>1027</v>
      </c>
      <c r="E523" s="35">
        <v>2361</v>
      </c>
      <c r="F523" s="35">
        <v>2582</v>
      </c>
      <c r="H523" s="36">
        <f t="shared" si="21"/>
        <v>-221</v>
      </c>
      <c r="I523" s="37">
        <f t="shared" si="22"/>
        <v>-8.5592563903950425E-2</v>
      </c>
      <c r="J523" s="37">
        <f t="shared" si="23"/>
        <v>-8.9079900798482159E-3</v>
      </c>
    </row>
    <row r="524" spans="1:10" ht="15" customHeight="1" x14ac:dyDescent="0.25">
      <c r="A524" s="39" t="s">
        <v>991</v>
      </c>
      <c r="B524" s="38" t="s">
        <v>1028</v>
      </c>
      <c r="C524" s="39" t="s">
        <v>1029</v>
      </c>
      <c r="E524" s="35">
        <v>948</v>
      </c>
      <c r="F524" s="35">
        <v>977</v>
      </c>
      <c r="H524" s="36">
        <f t="shared" ref="H524:H587" si="24">E524-F524</f>
        <v>-29</v>
      </c>
      <c r="I524" s="37">
        <f t="shared" ref="I524:I587" si="25">H524/F524</f>
        <v>-2.9682702149437051E-2</v>
      </c>
      <c r="J524" s="37">
        <f t="shared" ref="J524:J587" si="26">(E524/F524)^(1/10)-1</f>
        <v>-3.0086798028188255E-3</v>
      </c>
    </row>
    <row r="525" spans="1:10" ht="15" customHeight="1" x14ac:dyDescent="0.25">
      <c r="A525" s="39" t="s">
        <v>991</v>
      </c>
      <c r="B525" s="38" t="s">
        <v>1030</v>
      </c>
      <c r="C525" s="39" t="s">
        <v>1031</v>
      </c>
      <c r="E525" s="35">
        <v>3380</v>
      </c>
      <c r="F525" s="35">
        <v>4260</v>
      </c>
      <c r="H525" s="36">
        <f t="shared" si="24"/>
        <v>-880</v>
      </c>
      <c r="I525" s="37">
        <f t="shared" si="25"/>
        <v>-0.20657276995305165</v>
      </c>
      <c r="J525" s="37">
        <f t="shared" si="26"/>
        <v>-2.2873683457034444E-2</v>
      </c>
    </row>
    <row r="526" spans="1:10" ht="15" customHeight="1" x14ac:dyDescent="0.25">
      <c r="A526" s="39" t="s">
        <v>991</v>
      </c>
      <c r="B526" s="38" t="s">
        <v>1032</v>
      </c>
      <c r="C526" s="39" t="s">
        <v>1033</v>
      </c>
      <c r="E526" s="35">
        <v>1297</v>
      </c>
      <c r="F526" s="35">
        <v>1348</v>
      </c>
      <c r="H526" s="36">
        <f t="shared" si="24"/>
        <v>-51</v>
      </c>
      <c r="I526" s="37">
        <f t="shared" si="25"/>
        <v>-3.7833827893175076E-2</v>
      </c>
      <c r="J526" s="37">
        <f t="shared" si="26"/>
        <v>-3.8493827735900377E-3</v>
      </c>
    </row>
    <row r="527" spans="1:10" ht="15" customHeight="1" x14ac:dyDescent="0.25">
      <c r="A527" s="39" t="s">
        <v>1034</v>
      </c>
      <c r="C527" s="26" t="s">
        <v>1035</v>
      </c>
      <c r="E527" s="35">
        <v>27776</v>
      </c>
      <c r="F527" s="35">
        <v>35773</v>
      </c>
      <c r="H527" s="36">
        <f t="shared" si="24"/>
        <v>-7997</v>
      </c>
      <c r="I527" s="37">
        <f t="shared" si="25"/>
        <v>-0.22354848628854163</v>
      </c>
      <c r="J527" s="37">
        <f t="shared" si="26"/>
        <v>-2.4984692438079992E-2</v>
      </c>
    </row>
    <row r="528" spans="1:10" ht="15" customHeight="1" x14ac:dyDescent="0.25">
      <c r="A528" s="39" t="s">
        <v>1034</v>
      </c>
      <c r="B528" s="38" t="s">
        <v>1036</v>
      </c>
      <c r="C528" s="39" t="s">
        <v>1037</v>
      </c>
      <c r="E528" s="35">
        <v>97</v>
      </c>
      <c r="F528" s="35">
        <v>128</v>
      </c>
      <c r="H528" s="36">
        <f t="shared" si="24"/>
        <v>-31</v>
      </c>
      <c r="I528" s="37">
        <f t="shared" si="25"/>
        <v>-0.2421875</v>
      </c>
      <c r="J528" s="37">
        <f t="shared" si="26"/>
        <v>-2.7350928688998466E-2</v>
      </c>
    </row>
    <row r="529" spans="1:10" ht="15" customHeight="1" x14ac:dyDescent="0.25">
      <c r="A529" s="39" t="s">
        <v>1034</v>
      </c>
      <c r="B529" s="38" t="s">
        <v>1038</v>
      </c>
      <c r="C529" s="39" t="s">
        <v>1039</v>
      </c>
      <c r="E529" s="35">
        <v>1020</v>
      </c>
      <c r="F529" s="35">
        <v>1395</v>
      </c>
      <c r="H529" s="36">
        <f t="shared" si="24"/>
        <v>-375</v>
      </c>
      <c r="I529" s="37">
        <f t="shared" si="25"/>
        <v>-0.26881720430107525</v>
      </c>
      <c r="J529" s="37">
        <f t="shared" si="26"/>
        <v>-3.0824121884020617E-2</v>
      </c>
    </row>
    <row r="530" spans="1:10" ht="15" customHeight="1" x14ac:dyDescent="0.25">
      <c r="A530" s="39" t="s">
        <v>1034</v>
      </c>
      <c r="B530" s="38" t="s">
        <v>1040</v>
      </c>
      <c r="C530" s="39" t="s">
        <v>1041</v>
      </c>
      <c r="E530" s="35">
        <v>160</v>
      </c>
      <c r="F530" s="35">
        <v>192</v>
      </c>
      <c r="H530" s="36">
        <f t="shared" si="24"/>
        <v>-32</v>
      </c>
      <c r="I530" s="37">
        <f t="shared" si="25"/>
        <v>-0.16666666666666666</v>
      </c>
      <c r="J530" s="37">
        <f t="shared" si="26"/>
        <v>-1.806695543808734E-2</v>
      </c>
    </row>
    <row r="531" spans="1:10" ht="15" customHeight="1" x14ac:dyDescent="0.25">
      <c r="A531" s="39" t="s">
        <v>1034</v>
      </c>
      <c r="B531" s="38" t="s">
        <v>1042</v>
      </c>
      <c r="C531" s="39" t="s">
        <v>1043</v>
      </c>
      <c r="E531" s="35">
        <v>1644</v>
      </c>
      <c r="F531" s="35">
        <v>2148</v>
      </c>
      <c r="H531" s="36">
        <f t="shared" si="24"/>
        <v>-504</v>
      </c>
      <c r="I531" s="37">
        <f t="shared" si="25"/>
        <v>-0.23463687150837989</v>
      </c>
      <c r="J531" s="37">
        <f t="shared" si="26"/>
        <v>-2.638612677532115E-2</v>
      </c>
    </row>
    <row r="532" spans="1:10" ht="15" customHeight="1" x14ac:dyDescent="0.25">
      <c r="A532" s="39" t="s">
        <v>1034</v>
      </c>
      <c r="B532" s="38" t="s">
        <v>1044</v>
      </c>
      <c r="C532" s="39" t="s">
        <v>1045</v>
      </c>
      <c r="E532" s="35">
        <v>901</v>
      </c>
      <c r="F532" s="35">
        <v>1167</v>
      </c>
      <c r="H532" s="36">
        <f t="shared" si="24"/>
        <v>-266</v>
      </c>
      <c r="I532" s="37">
        <f t="shared" si="25"/>
        <v>-0.22793487574978577</v>
      </c>
      <c r="J532" s="37">
        <f t="shared" si="26"/>
        <v>-2.5536910859702333E-2</v>
      </c>
    </row>
    <row r="533" spans="1:10" ht="15" customHeight="1" x14ac:dyDescent="0.25">
      <c r="A533" s="39" t="s">
        <v>1034</v>
      </c>
      <c r="B533" s="38" t="s">
        <v>1046</v>
      </c>
      <c r="C533" s="39" t="s">
        <v>1047</v>
      </c>
      <c r="E533" s="35">
        <v>934</v>
      </c>
      <c r="F533" s="35">
        <v>1119</v>
      </c>
      <c r="H533" s="36">
        <f t="shared" si="24"/>
        <v>-185</v>
      </c>
      <c r="I533" s="37">
        <f t="shared" si="25"/>
        <v>-0.16532618409294011</v>
      </c>
      <c r="J533" s="37">
        <f t="shared" si="26"/>
        <v>-1.7909117960574039E-2</v>
      </c>
    </row>
    <row r="534" spans="1:10" ht="15" customHeight="1" x14ac:dyDescent="0.25">
      <c r="A534" s="39" t="s">
        <v>1034</v>
      </c>
      <c r="B534" s="38" t="s">
        <v>1048</v>
      </c>
      <c r="C534" s="39" t="s">
        <v>1049</v>
      </c>
      <c r="E534" s="35">
        <v>606</v>
      </c>
      <c r="F534" s="35">
        <v>883</v>
      </c>
      <c r="H534" s="36">
        <f t="shared" si="24"/>
        <v>-277</v>
      </c>
      <c r="I534" s="37">
        <f t="shared" si="25"/>
        <v>-0.31370328425821065</v>
      </c>
      <c r="J534" s="37">
        <f t="shared" si="26"/>
        <v>-3.6944774478024467E-2</v>
      </c>
    </row>
    <row r="535" spans="1:10" ht="15" customHeight="1" x14ac:dyDescent="0.25">
      <c r="A535" s="39" t="s">
        <v>1034</v>
      </c>
      <c r="B535" s="38" t="s">
        <v>1050</v>
      </c>
      <c r="C535" s="39" t="s">
        <v>1051</v>
      </c>
      <c r="E535" s="35">
        <v>816</v>
      </c>
      <c r="F535" s="35">
        <v>1021</v>
      </c>
      <c r="H535" s="36">
        <f t="shared" si="24"/>
        <v>-205</v>
      </c>
      <c r="I535" s="37">
        <f t="shared" si="25"/>
        <v>-0.20078354554358471</v>
      </c>
      <c r="J535" s="37">
        <f t="shared" si="26"/>
        <v>-2.2163055556430611E-2</v>
      </c>
    </row>
    <row r="536" spans="1:10" ht="15" customHeight="1" x14ac:dyDescent="0.25">
      <c r="A536" s="39" t="s">
        <v>1034</v>
      </c>
      <c r="B536" s="38" t="s">
        <v>1052</v>
      </c>
      <c r="C536" s="39" t="s">
        <v>1053</v>
      </c>
      <c r="E536" s="35">
        <v>573</v>
      </c>
      <c r="F536" s="35">
        <v>737</v>
      </c>
      <c r="H536" s="36">
        <f t="shared" si="24"/>
        <v>-164</v>
      </c>
      <c r="I536" s="37">
        <f t="shared" si="25"/>
        <v>-0.2225237449118046</v>
      </c>
      <c r="J536" s="37">
        <f t="shared" si="26"/>
        <v>-2.485608870438627E-2</v>
      </c>
    </row>
    <row r="537" spans="1:10" ht="15" customHeight="1" x14ac:dyDescent="0.25">
      <c r="A537" s="39" t="s">
        <v>1034</v>
      </c>
      <c r="B537" s="38" t="s">
        <v>1054</v>
      </c>
      <c r="C537" s="39" t="s">
        <v>1055</v>
      </c>
      <c r="E537" s="35">
        <v>872</v>
      </c>
      <c r="F537" s="35">
        <v>1093</v>
      </c>
      <c r="H537" s="36">
        <f t="shared" si="24"/>
        <v>-221</v>
      </c>
      <c r="I537" s="37">
        <f t="shared" si="25"/>
        <v>-0.20219579139981703</v>
      </c>
      <c r="J537" s="37">
        <f t="shared" si="26"/>
        <v>-2.2335980610537653E-2</v>
      </c>
    </row>
    <row r="538" spans="1:10" ht="15" customHeight="1" x14ac:dyDescent="0.25">
      <c r="A538" s="39" t="s">
        <v>1034</v>
      </c>
      <c r="B538" s="38" t="s">
        <v>1056</v>
      </c>
      <c r="C538" s="39" t="s">
        <v>1057</v>
      </c>
      <c r="E538" s="35">
        <v>1392</v>
      </c>
      <c r="F538" s="35">
        <v>1750</v>
      </c>
      <c r="H538" s="36">
        <f t="shared" si="24"/>
        <v>-358</v>
      </c>
      <c r="I538" s="37">
        <f t="shared" si="25"/>
        <v>-0.20457142857142857</v>
      </c>
      <c r="J538" s="37">
        <f t="shared" si="26"/>
        <v>-2.2627492366465218E-2</v>
      </c>
    </row>
    <row r="539" spans="1:10" ht="15" customHeight="1" x14ac:dyDescent="0.25">
      <c r="A539" s="39" t="s">
        <v>1034</v>
      </c>
      <c r="B539" s="38" t="s">
        <v>1058</v>
      </c>
      <c r="C539" s="39" t="s">
        <v>1059</v>
      </c>
      <c r="E539" s="35">
        <v>2465</v>
      </c>
      <c r="F539" s="35">
        <v>3389</v>
      </c>
      <c r="H539" s="36">
        <f t="shared" si="24"/>
        <v>-924</v>
      </c>
      <c r="I539" s="37">
        <f t="shared" si="25"/>
        <v>-0.27264679846562406</v>
      </c>
      <c r="J539" s="37">
        <f t="shared" si="26"/>
        <v>-3.1332931329809854E-2</v>
      </c>
    </row>
    <row r="540" spans="1:10" ht="15" customHeight="1" x14ac:dyDescent="0.25">
      <c r="A540" s="39" t="s">
        <v>1034</v>
      </c>
      <c r="B540" s="38" t="s">
        <v>1060</v>
      </c>
      <c r="C540" s="39" t="s">
        <v>1061</v>
      </c>
      <c r="E540" s="35">
        <v>434</v>
      </c>
      <c r="F540" s="35">
        <v>593</v>
      </c>
      <c r="H540" s="36">
        <f t="shared" si="24"/>
        <v>-159</v>
      </c>
      <c r="I540" s="37">
        <f t="shared" si="25"/>
        <v>-0.26812816188870153</v>
      </c>
      <c r="J540" s="37">
        <f t="shared" si="26"/>
        <v>-3.0732828671727885E-2</v>
      </c>
    </row>
    <row r="541" spans="1:10" ht="15" customHeight="1" x14ac:dyDescent="0.25">
      <c r="A541" s="39" t="s">
        <v>1034</v>
      </c>
      <c r="B541" s="38" t="s">
        <v>1062</v>
      </c>
      <c r="C541" s="39" t="s">
        <v>1063</v>
      </c>
      <c r="E541" s="35">
        <v>682</v>
      </c>
      <c r="F541" s="35">
        <v>876</v>
      </c>
      <c r="H541" s="36">
        <f t="shared" si="24"/>
        <v>-194</v>
      </c>
      <c r="I541" s="37">
        <f t="shared" si="25"/>
        <v>-0.22146118721461186</v>
      </c>
      <c r="J541" s="37">
        <f t="shared" si="26"/>
        <v>-2.4722900072737253E-2</v>
      </c>
    </row>
    <row r="542" spans="1:10" ht="15" customHeight="1" x14ac:dyDescent="0.25">
      <c r="A542" s="39" t="s">
        <v>1034</v>
      </c>
      <c r="B542" s="38" t="s">
        <v>1064</v>
      </c>
      <c r="C542" s="39" t="s">
        <v>1065</v>
      </c>
      <c r="E542" s="35">
        <v>1643</v>
      </c>
      <c r="F542" s="35">
        <v>1696</v>
      </c>
      <c r="H542" s="36">
        <f t="shared" si="24"/>
        <v>-53</v>
      </c>
      <c r="I542" s="37">
        <f t="shared" si="25"/>
        <v>-3.125E-2</v>
      </c>
      <c r="J542" s="37">
        <f t="shared" si="26"/>
        <v>-3.1698352616785774E-3</v>
      </c>
    </row>
    <row r="543" spans="1:10" ht="15" customHeight="1" x14ac:dyDescent="0.25">
      <c r="A543" s="39" t="s">
        <v>1034</v>
      </c>
      <c r="B543" s="38" t="s">
        <v>1066</v>
      </c>
      <c r="C543" s="39" t="s">
        <v>1067</v>
      </c>
      <c r="E543" s="35">
        <v>421</v>
      </c>
      <c r="F543" s="35">
        <v>590</v>
      </c>
      <c r="H543" s="36">
        <f t="shared" si="24"/>
        <v>-169</v>
      </c>
      <c r="I543" s="37">
        <f t="shared" si="25"/>
        <v>-0.28644067796610168</v>
      </c>
      <c r="J543" s="37">
        <f t="shared" si="26"/>
        <v>-3.3185826771432558E-2</v>
      </c>
    </row>
    <row r="544" spans="1:10" ht="15" customHeight="1" x14ac:dyDescent="0.25">
      <c r="A544" s="39" t="s">
        <v>1034</v>
      </c>
      <c r="B544" s="38" t="s">
        <v>1068</v>
      </c>
      <c r="C544" s="39" t="s">
        <v>1069</v>
      </c>
      <c r="E544" s="35">
        <v>365</v>
      </c>
      <c r="F544" s="35">
        <v>449</v>
      </c>
      <c r="H544" s="36">
        <f t="shared" si="24"/>
        <v>-84</v>
      </c>
      <c r="I544" s="37">
        <f t="shared" si="25"/>
        <v>-0.18708240534521159</v>
      </c>
      <c r="J544" s="37">
        <f t="shared" si="26"/>
        <v>-2.049952182604009E-2</v>
      </c>
    </row>
    <row r="545" spans="1:10" ht="15" customHeight="1" x14ac:dyDescent="0.25">
      <c r="A545" s="39" t="s">
        <v>1034</v>
      </c>
      <c r="B545" s="38" t="s">
        <v>1070</v>
      </c>
      <c r="C545" s="39" t="s">
        <v>1071</v>
      </c>
      <c r="E545" s="35">
        <v>4612</v>
      </c>
      <c r="F545" s="35">
        <v>5692</v>
      </c>
      <c r="H545" s="36">
        <f t="shared" si="24"/>
        <v>-1080</v>
      </c>
      <c r="I545" s="37">
        <f t="shared" si="25"/>
        <v>-0.18973998594518623</v>
      </c>
      <c r="J545" s="37">
        <f t="shared" si="26"/>
        <v>-2.0820211025813329E-2</v>
      </c>
    </row>
    <row r="546" spans="1:10" ht="15" customHeight="1" x14ac:dyDescent="0.25">
      <c r="A546" s="39" t="s">
        <v>1034</v>
      </c>
      <c r="B546" s="38" t="s">
        <v>1072</v>
      </c>
      <c r="C546" s="39" t="s">
        <v>1073</v>
      </c>
      <c r="E546" s="35">
        <v>636</v>
      </c>
      <c r="F546" s="35">
        <v>820</v>
      </c>
      <c r="H546" s="36">
        <f t="shared" si="24"/>
        <v>-184</v>
      </c>
      <c r="I546" s="37">
        <f t="shared" si="25"/>
        <v>-0.22439024390243903</v>
      </c>
      <c r="J546" s="37">
        <f t="shared" si="26"/>
        <v>-2.5090446269437794E-2</v>
      </c>
    </row>
    <row r="547" spans="1:10" ht="15" customHeight="1" x14ac:dyDescent="0.25">
      <c r="A547" s="39" t="s">
        <v>1034</v>
      </c>
      <c r="B547" s="38" t="s">
        <v>1074</v>
      </c>
      <c r="C547" s="39" t="s">
        <v>1075</v>
      </c>
      <c r="E547" s="35">
        <v>699</v>
      </c>
      <c r="F547" s="35">
        <v>898</v>
      </c>
      <c r="H547" s="36">
        <f t="shared" si="24"/>
        <v>-199</v>
      </c>
      <c r="I547" s="37">
        <f t="shared" si="25"/>
        <v>-0.22160356347438753</v>
      </c>
      <c r="J547" s="37">
        <f t="shared" si="26"/>
        <v>-2.4740737042694305E-2</v>
      </c>
    </row>
    <row r="548" spans="1:10" ht="15" customHeight="1" x14ac:dyDescent="0.25">
      <c r="A548" s="39" t="s">
        <v>1034</v>
      </c>
      <c r="B548" s="38" t="s">
        <v>1076</v>
      </c>
      <c r="C548" s="39" t="s">
        <v>1077</v>
      </c>
      <c r="E548" s="35">
        <v>387</v>
      </c>
      <c r="F548" s="35">
        <v>485</v>
      </c>
      <c r="H548" s="36">
        <f t="shared" si="24"/>
        <v>-98</v>
      </c>
      <c r="I548" s="37">
        <f t="shared" si="25"/>
        <v>-0.2020618556701031</v>
      </c>
      <c r="J548" s="37">
        <f t="shared" si="26"/>
        <v>-2.2319568782778521E-2</v>
      </c>
    </row>
    <row r="549" spans="1:10" ht="15" customHeight="1" x14ac:dyDescent="0.25">
      <c r="A549" s="39" t="s">
        <v>1034</v>
      </c>
      <c r="B549" s="38" t="s">
        <v>1078</v>
      </c>
      <c r="C549" s="39" t="s">
        <v>1079</v>
      </c>
      <c r="E549" s="35">
        <v>4363</v>
      </c>
      <c r="F549" s="35">
        <v>5815</v>
      </c>
      <c r="H549" s="36">
        <f t="shared" si="24"/>
        <v>-1452</v>
      </c>
      <c r="I549" s="37">
        <f t="shared" si="25"/>
        <v>-0.24969905417024935</v>
      </c>
      <c r="J549" s="37">
        <f t="shared" si="26"/>
        <v>-2.831936097448029E-2</v>
      </c>
    </row>
    <row r="550" spans="1:10" ht="15" customHeight="1" x14ac:dyDescent="0.25">
      <c r="A550" s="39" t="s">
        <v>1034</v>
      </c>
      <c r="B550" s="38" t="s">
        <v>1080</v>
      </c>
      <c r="C550" s="39" t="s">
        <v>1081</v>
      </c>
      <c r="E550" s="35">
        <v>3</v>
      </c>
      <c r="F550" s="35">
        <v>2</v>
      </c>
      <c r="H550" s="36">
        <f t="shared" si="24"/>
        <v>1</v>
      </c>
      <c r="I550" s="37">
        <f t="shared" si="25"/>
        <v>0.5</v>
      </c>
      <c r="J550" s="37">
        <f t="shared" si="26"/>
        <v>4.1379743992410623E-2</v>
      </c>
    </row>
    <row r="551" spans="1:10" ht="15" customHeight="1" x14ac:dyDescent="0.25">
      <c r="A551" s="39" t="s">
        <v>1034</v>
      </c>
      <c r="B551" s="38" t="s">
        <v>1082</v>
      </c>
      <c r="C551" s="39" t="s">
        <v>1083</v>
      </c>
      <c r="E551" s="35">
        <v>2051</v>
      </c>
      <c r="F551" s="35">
        <v>2835</v>
      </c>
      <c r="H551" s="36">
        <f t="shared" si="24"/>
        <v>-784</v>
      </c>
      <c r="I551" s="37">
        <f t="shared" si="25"/>
        <v>-0.27654320987654318</v>
      </c>
      <c r="J551" s="37">
        <f t="shared" si="26"/>
        <v>-3.1853098826535531E-2</v>
      </c>
    </row>
    <row r="552" spans="1:10" ht="15" customHeight="1" x14ac:dyDescent="0.25">
      <c r="A552" s="39" t="s">
        <v>1084</v>
      </c>
      <c r="C552" s="26" t="s">
        <v>1085</v>
      </c>
      <c r="E552" s="35">
        <v>134489</v>
      </c>
      <c r="F552" s="35">
        <v>131258</v>
      </c>
      <c r="H552" s="36">
        <f t="shared" si="24"/>
        <v>3231</v>
      </c>
      <c r="I552" s="37">
        <f t="shared" si="25"/>
        <v>2.4615642475125325E-2</v>
      </c>
      <c r="J552" s="37">
        <f t="shared" si="26"/>
        <v>2.4347150481442981E-3</v>
      </c>
    </row>
    <row r="553" spans="1:10" ht="15" customHeight="1" x14ac:dyDescent="0.25">
      <c r="A553" s="39" t="s">
        <v>1084</v>
      </c>
      <c r="B553" s="38" t="s">
        <v>1086</v>
      </c>
      <c r="C553" s="39" t="s">
        <v>1087</v>
      </c>
      <c r="E553" s="35">
        <v>3188</v>
      </c>
      <c r="F553" s="35">
        <v>3551</v>
      </c>
      <c r="H553" s="36">
        <f t="shared" si="24"/>
        <v>-363</v>
      </c>
      <c r="I553" s="37">
        <f t="shared" si="25"/>
        <v>-0.10222472542945649</v>
      </c>
      <c r="J553" s="37">
        <f t="shared" si="26"/>
        <v>-1.0725615267354383E-2</v>
      </c>
    </row>
    <row r="554" spans="1:10" ht="15" customHeight="1" x14ac:dyDescent="0.25">
      <c r="A554" s="39" t="s">
        <v>1084</v>
      </c>
      <c r="B554" s="38" t="s">
        <v>1088</v>
      </c>
      <c r="C554" s="39" t="s">
        <v>1089</v>
      </c>
      <c r="E554" s="35">
        <v>3120</v>
      </c>
      <c r="F554" s="35">
        <v>3123</v>
      </c>
      <c r="H554" s="36">
        <f t="shared" si="24"/>
        <v>-3</v>
      </c>
      <c r="I554" s="37">
        <f t="shared" si="25"/>
        <v>-9.6061479346781938E-4</v>
      </c>
      <c r="J554" s="37">
        <f t="shared" si="26"/>
        <v>-9.6103029763039416E-5</v>
      </c>
    </row>
    <row r="555" spans="1:10" ht="15" customHeight="1" x14ac:dyDescent="0.25">
      <c r="A555" s="39" t="s">
        <v>1084</v>
      </c>
      <c r="B555" s="38" t="s">
        <v>1090</v>
      </c>
      <c r="C555" s="39" t="s">
        <v>1091</v>
      </c>
      <c r="E555" s="35">
        <v>5456</v>
      </c>
      <c r="F555" s="35">
        <v>5471</v>
      </c>
      <c r="H555" s="36">
        <f t="shared" si="24"/>
        <v>-15</v>
      </c>
      <c r="I555" s="37">
        <f t="shared" si="25"/>
        <v>-2.7417291171632245E-3</v>
      </c>
      <c r="J555" s="37">
        <f t="shared" si="26"/>
        <v>-2.7451176880033401E-4</v>
      </c>
    </row>
    <row r="556" spans="1:10" ht="15" customHeight="1" x14ac:dyDescent="0.25">
      <c r="A556" s="39" t="s">
        <v>1084</v>
      </c>
      <c r="B556" s="38" t="s">
        <v>1092</v>
      </c>
      <c r="C556" s="39" t="s">
        <v>1093</v>
      </c>
      <c r="E556" s="35">
        <v>34761</v>
      </c>
      <c r="F556" s="35">
        <v>32046</v>
      </c>
      <c r="H556" s="36">
        <f t="shared" si="24"/>
        <v>2715</v>
      </c>
      <c r="I556" s="37">
        <f t="shared" si="25"/>
        <v>8.4721962179367158E-2</v>
      </c>
      <c r="J556" s="37">
        <f t="shared" si="26"/>
        <v>8.1655273512790671E-3</v>
      </c>
    </row>
    <row r="557" spans="1:10" ht="15" customHeight="1" x14ac:dyDescent="0.25">
      <c r="A557" s="39" t="s">
        <v>1084</v>
      </c>
      <c r="B557" s="38" t="s">
        <v>1094</v>
      </c>
      <c r="C557" s="39" t="s">
        <v>1095</v>
      </c>
      <c r="E557" s="35">
        <v>1993</v>
      </c>
      <c r="F557" s="35">
        <v>2028</v>
      </c>
      <c r="H557" s="36">
        <f t="shared" si="24"/>
        <v>-35</v>
      </c>
      <c r="I557" s="37">
        <f t="shared" si="25"/>
        <v>-1.7258382642998029E-2</v>
      </c>
      <c r="J557" s="37">
        <f t="shared" si="26"/>
        <v>-1.7393899546674918E-3</v>
      </c>
    </row>
    <row r="558" spans="1:10" ht="15" customHeight="1" x14ac:dyDescent="0.25">
      <c r="A558" s="39" t="s">
        <v>1084</v>
      </c>
      <c r="B558" s="38" t="s">
        <v>1096</v>
      </c>
      <c r="C558" s="39" t="s">
        <v>1097</v>
      </c>
      <c r="E558" s="35">
        <v>791</v>
      </c>
      <c r="F558" s="35">
        <v>814</v>
      </c>
      <c r="H558" s="36">
        <f t="shared" si="24"/>
        <v>-23</v>
      </c>
      <c r="I558" s="37">
        <f t="shared" si="25"/>
        <v>-2.8255528255528257E-2</v>
      </c>
      <c r="J558" s="37">
        <f t="shared" si="26"/>
        <v>-2.8621360798332107E-3</v>
      </c>
    </row>
    <row r="559" spans="1:10" ht="15" customHeight="1" x14ac:dyDescent="0.25">
      <c r="A559" s="39" t="s">
        <v>1084</v>
      </c>
      <c r="B559" s="38" t="s">
        <v>1098</v>
      </c>
      <c r="C559" s="39" t="s">
        <v>1099</v>
      </c>
      <c r="E559" s="35">
        <v>4832</v>
      </c>
      <c r="F559" s="35">
        <v>5077</v>
      </c>
      <c r="H559" s="36">
        <f t="shared" si="24"/>
        <v>-245</v>
      </c>
      <c r="I559" s="37">
        <f t="shared" si="25"/>
        <v>-4.8256844593263737E-2</v>
      </c>
      <c r="J559" s="37">
        <f t="shared" si="26"/>
        <v>-4.9337961787937479E-3</v>
      </c>
    </row>
    <row r="560" spans="1:10" ht="15" customHeight="1" x14ac:dyDescent="0.25">
      <c r="A560" s="39" t="s">
        <v>1084</v>
      </c>
      <c r="B560" s="38" t="s">
        <v>1100</v>
      </c>
      <c r="C560" s="39" t="s">
        <v>1101</v>
      </c>
      <c r="E560" s="35">
        <v>1808</v>
      </c>
      <c r="F560" s="35">
        <v>1727</v>
      </c>
      <c r="H560" s="36">
        <f t="shared" si="24"/>
        <v>81</v>
      </c>
      <c r="I560" s="37">
        <f t="shared" si="25"/>
        <v>4.6902142443543716E-2</v>
      </c>
      <c r="J560" s="37">
        <f t="shared" si="26"/>
        <v>4.5940667964128323E-3</v>
      </c>
    </row>
    <row r="561" spans="1:10" ht="15" customHeight="1" x14ac:dyDescent="0.25">
      <c r="A561" s="39" t="s">
        <v>1084</v>
      </c>
      <c r="B561" s="38" t="s">
        <v>1102</v>
      </c>
      <c r="C561" s="39" t="s">
        <v>1103</v>
      </c>
      <c r="E561" s="35">
        <v>9224</v>
      </c>
      <c r="F561" s="35">
        <v>8834</v>
      </c>
      <c r="H561" s="36">
        <f t="shared" si="24"/>
        <v>390</v>
      </c>
      <c r="I561" s="37">
        <f t="shared" si="25"/>
        <v>4.4147611501018792E-2</v>
      </c>
      <c r="J561" s="37">
        <f t="shared" si="26"/>
        <v>4.3294320072617687E-3</v>
      </c>
    </row>
    <row r="562" spans="1:10" ht="15" customHeight="1" x14ac:dyDescent="0.25">
      <c r="A562" s="39" t="s">
        <v>1084</v>
      </c>
      <c r="B562" s="38" t="s">
        <v>1104</v>
      </c>
      <c r="C562" s="39" t="s">
        <v>1105</v>
      </c>
      <c r="E562" s="35">
        <v>1563</v>
      </c>
      <c r="F562" s="35">
        <v>1554</v>
      </c>
      <c r="H562" s="36">
        <f t="shared" si="24"/>
        <v>9</v>
      </c>
      <c r="I562" s="37">
        <f t="shared" si="25"/>
        <v>5.7915057915057912E-3</v>
      </c>
      <c r="J562" s="37">
        <f t="shared" si="26"/>
        <v>5.7764672303561859E-4</v>
      </c>
    </row>
    <row r="563" spans="1:10" ht="15" customHeight="1" x14ac:dyDescent="0.25">
      <c r="A563" s="39" t="s">
        <v>1084</v>
      </c>
      <c r="B563" s="38" t="s">
        <v>1106</v>
      </c>
      <c r="C563" s="39" t="s">
        <v>1107</v>
      </c>
      <c r="E563" s="35">
        <v>3434</v>
      </c>
      <c r="F563" s="35">
        <v>3322</v>
      </c>
      <c r="H563" s="36">
        <f t="shared" si="24"/>
        <v>112</v>
      </c>
      <c r="I563" s="37">
        <f t="shared" si="25"/>
        <v>3.3714629741119807E-2</v>
      </c>
      <c r="J563" s="37">
        <f t="shared" si="26"/>
        <v>3.3213787237487136E-3</v>
      </c>
    </row>
    <row r="564" spans="1:10" ht="15" customHeight="1" x14ac:dyDescent="0.25">
      <c r="A564" s="39" t="s">
        <v>1084</v>
      </c>
      <c r="B564" s="38" t="s">
        <v>1108</v>
      </c>
      <c r="C564" s="39" t="s">
        <v>1109</v>
      </c>
      <c r="E564" s="35">
        <v>15005</v>
      </c>
      <c r="F564" s="35">
        <v>12861</v>
      </c>
      <c r="H564" s="36">
        <f t="shared" si="24"/>
        <v>2144</v>
      </c>
      <c r="I564" s="37">
        <f t="shared" si="25"/>
        <v>0.16670554389238784</v>
      </c>
      <c r="J564" s="37">
        <f t="shared" si="26"/>
        <v>1.5537877051354121E-2</v>
      </c>
    </row>
    <row r="565" spans="1:10" ht="15" customHeight="1" x14ac:dyDescent="0.25">
      <c r="A565" s="39" t="s">
        <v>1084</v>
      </c>
      <c r="B565" s="38" t="s">
        <v>1110</v>
      </c>
      <c r="C565" s="39" t="s">
        <v>1111</v>
      </c>
      <c r="E565" s="35">
        <v>5751</v>
      </c>
      <c r="F565" s="35">
        <v>5963</v>
      </c>
      <c r="H565" s="36">
        <f t="shared" si="24"/>
        <v>-212</v>
      </c>
      <c r="I565" s="37">
        <f t="shared" si="25"/>
        <v>-3.5552574207613617E-2</v>
      </c>
      <c r="J565" s="37">
        <f t="shared" si="26"/>
        <v>-3.6134514554964081E-3</v>
      </c>
    </row>
    <row r="566" spans="1:10" ht="15" customHeight="1" x14ac:dyDescent="0.25">
      <c r="A566" s="39" t="s">
        <v>1084</v>
      </c>
      <c r="B566" s="38" t="s">
        <v>1112</v>
      </c>
      <c r="C566" s="39" t="s">
        <v>1113</v>
      </c>
      <c r="E566" s="35">
        <v>4731</v>
      </c>
      <c r="F566" s="35">
        <v>4953</v>
      </c>
      <c r="H566" s="36">
        <f t="shared" si="24"/>
        <v>-222</v>
      </c>
      <c r="I566" s="37">
        <f t="shared" si="25"/>
        <v>-4.482132041187159E-2</v>
      </c>
      <c r="J566" s="37">
        <f t="shared" si="26"/>
        <v>-4.5751874923430913E-3</v>
      </c>
    </row>
    <row r="567" spans="1:10" ht="15" customHeight="1" x14ac:dyDescent="0.25">
      <c r="A567" s="39" t="s">
        <v>1084</v>
      </c>
      <c r="B567" s="38" t="s">
        <v>1114</v>
      </c>
      <c r="C567" s="39" t="s">
        <v>1115</v>
      </c>
      <c r="E567" s="35">
        <v>2987</v>
      </c>
      <c r="F567" s="35">
        <v>2977</v>
      </c>
      <c r="H567" s="36">
        <f t="shared" si="24"/>
        <v>10</v>
      </c>
      <c r="I567" s="37">
        <f t="shared" si="25"/>
        <v>3.3590863285186431E-3</v>
      </c>
      <c r="J567" s="37">
        <f t="shared" si="26"/>
        <v>3.3540195469505818E-4</v>
      </c>
    </row>
    <row r="568" spans="1:10" ht="15" customHeight="1" x14ac:dyDescent="0.25">
      <c r="A568" s="39" t="s">
        <v>1084</v>
      </c>
      <c r="B568" s="38" t="s">
        <v>1116</v>
      </c>
      <c r="C568" s="39" t="s">
        <v>1117</v>
      </c>
      <c r="E568" s="35">
        <v>6208</v>
      </c>
      <c r="F568" s="35">
        <v>6090</v>
      </c>
      <c r="H568" s="36">
        <f t="shared" si="24"/>
        <v>118</v>
      </c>
      <c r="I568" s="37">
        <f t="shared" si="25"/>
        <v>1.9376026272577996E-2</v>
      </c>
      <c r="J568" s="37">
        <f t="shared" si="26"/>
        <v>1.9209127094663714E-3</v>
      </c>
    </row>
    <row r="569" spans="1:10" ht="15" customHeight="1" x14ac:dyDescent="0.25">
      <c r="A569" s="39" t="s">
        <v>1084</v>
      </c>
      <c r="B569" s="38" t="s">
        <v>1118</v>
      </c>
      <c r="C569" s="39" t="s">
        <v>273</v>
      </c>
      <c r="E569" s="35">
        <v>3552</v>
      </c>
      <c r="F569" s="35">
        <v>3331</v>
      </c>
      <c r="H569" s="36">
        <f t="shared" si="24"/>
        <v>221</v>
      </c>
      <c r="I569" s="37">
        <f t="shared" si="25"/>
        <v>6.6346442509756826E-2</v>
      </c>
      <c r="J569" s="37">
        <f t="shared" si="26"/>
        <v>6.4445036173763626E-3</v>
      </c>
    </row>
    <row r="570" spans="1:10" ht="15" customHeight="1" x14ac:dyDescent="0.25">
      <c r="A570" s="39" t="s">
        <v>1084</v>
      </c>
      <c r="B570" s="38" t="s">
        <v>1119</v>
      </c>
      <c r="C570" s="39" t="s">
        <v>1120</v>
      </c>
      <c r="E570" s="35">
        <v>6137</v>
      </c>
      <c r="F570" s="35">
        <v>6233</v>
      </c>
      <c r="H570" s="36">
        <f t="shared" si="24"/>
        <v>-96</v>
      </c>
      <c r="I570" s="37">
        <f t="shared" si="25"/>
        <v>-1.5401893149366276E-2</v>
      </c>
      <c r="J570" s="37">
        <f t="shared" si="26"/>
        <v>-1.5509694437969568E-3</v>
      </c>
    </row>
    <row r="571" spans="1:10" ht="15" customHeight="1" x14ac:dyDescent="0.25">
      <c r="A571" s="39" t="s">
        <v>1084</v>
      </c>
      <c r="B571" s="38" t="s">
        <v>1121</v>
      </c>
      <c r="C571" s="39" t="s">
        <v>594</v>
      </c>
      <c r="E571" s="35">
        <v>11054</v>
      </c>
      <c r="F571" s="35">
        <v>11949</v>
      </c>
      <c r="H571" s="36">
        <f t="shared" si="24"/>
        <v>-895</v>
      </c>
      <c r="I571" s="37">
        <f t="shared" si="25"/>
        <v>-7.4901665411331489E-2</v>
      </c>
      <c r="J571" s="37">
        <f t="shared" si="26"/>
        <v>-7.755295253705996E-3</v>
      </c>
    </row>
    <row r="572" spans="1:10" ht="15" customHeight="1" x14ac:dyDescent="0.25">
      <c r="A572" s="39" t="s">
        <v>1084</v>
      </c>
      <c r="B572" s="38" t="s">
        <v>1122</v>
      </c>
      <c r="C572" s="39" t="s">
        <v>1123</v>
      </c>
      <c r="E572" s="35">
        <v>8681</v>
      </c>
      <c r="F572" s="35">
        <v>9099</v>
      </c>
      <c r="H572" s="36">
        <f t="shared" si="24"/>
        <v>-418</v>
      </c>
      <c r="I572" s="37">
        <f t="shared" si="25"/>
        <v>-4.5939114188372349E-2</v>
      </c>
      <c r="J572" s="37">
        <f t="shared" si="26"/>
        <v>-4.6917380464662761E-3</v>
      </c>
    </row>
    <row r="573" spans="1:10" ht="15" customHeight="1" x14ac:dyDescent="0.25">
      <c r="A573" s="39" t="s">
        <v>1084</v>
      </c>
      <c r="B573" s="38" t="s">
        <v>1124</v>
      </c>
      <c r="C573" s="39" t="s">
        <v>1125</v>
      </c>
      <c r="E573" s="35">
        <v>213</v>
      </c>
      <c r="F573" s="35">
        <v>255</v>
      </c>
      <c r="H573" s="36">
        <f t="shared" si="24"/>
        <v>-42</v>
      </c>
      <c r="I573" s="37">
        <f t="shared" si="25"/>
        <v>-0.16470588235294117</v>
      </c>
      <c r="J573" s="37">
        <f t="shared" si="26"/>
        <v>-1.7836156638685097E-2</v>
      </c>
    </row>
    <row r="574" spans="1:10" ht="15" customHeight="1" x14ac:dyDescent="0.25">
      <c r="A574" s="39" t="s">
        <v>1126</v>
      </c>
      <c r="B574" s="38"/>
      <c r="C574" s="26" t="s">
        <v>1127</v>
      </c>
      <c r="E574" s="35">
        <v>21813</v>
      </c>
      <c r="F574" s="35">
        <v>25608</v>
      </c>
      <c r="H574" s="36">
        <f t="shared" si="24"/>
        <v>-3795</v>
      </c>
      <c r="I574" s="37">
        <f t="shared" si="25"/>
        <v>-0.14819587628865979</v>
      </c>
      <c r="J574" s="37">
        <f t="shared" si="26"/>
        <v>-1.5911914383232695E-2</v>
      </c>
    </row>
    <row r="575" spans="1:10" ht="15" customHeight="1" x14ac:dyDescent="0.25">
      <c r="A575" s="39" t="s">
        <v>1126</v>
      </c>
      <c r="B575" s="38" t="s">
        <v>1128</v>
      </c>
      <c r="C575" s="39" t="s">
        <v>1129</v>
      </c>
      <c r="E575" s="35">
        <v>918</v>
      </c>
      <c r="F575" s="35">
        <v>798</v>
      </c>
      <c r="H575" s="36">
        <f t="shared" si="24"/>
        <v>120</v>
      </c>
      <c r="I575" s="37">
        <f t="shared" si="25"/>
        <v>0.15037593984962405</v>
      </c>
      <c r="J575" s="37">
        <f t="shared" si="26"/>
        <v>1.4107463480224736E-2</v>
      </c>
    </row>
    <row r="576" spans="1:10" ht="15" customHeight="1" x14ac:dyDescent="0.25">
      <c r="A576" s="39" t="s">
        <v>1126</v>
      </c>
      <c r="B576" s="38" t="s">
        <v>1130</v>
      </c>
      <c r="C576" s="39" t="s">
        <v>1131</v>
      </c>
      <c r="E576" s="35">
        <v>442</v>
      </c>
      <c r="F576" s="35">
        <v>538</v>
      </c>
      <c r="H576" s="36">
        <f t="shared" si="24"/>
        <v>-96</v>
      </c>
      <c r="I576" s="37">
        <f t="shared" si="25"/>
        <v>-0.17843866171003717</v>
      </c>
      <c r="J576" s="37">
        <f t="shared" si="26"/>
        <v>-1.9462970191429507E-2</v>
      </c>
    </row>
    <row r="577" spans="1:10" ht="15" customHeight="1" x14ac:dyDescent="0.25">
      <c r="A577" s="39" t="s">
        <v>1126</v>
      </c>
      <c r="B577" s="38" t="s">
        <v>1132</v>
      </c>
      <c r="C577" s="39" t="s">
        <v>1133</v>
      </c>
      <c r="E577" s="35">
        <v>537</v>
      </c>
      <c r="F577" s="35">
        <v>679</v>
      </c>
      <c r="H577" s="36">
        <f t="shared" si="24"/>
        <v>-142</v>
      </c>
      <c r="I577" s="37">
        <f t="shared" si="25"/>
        <v>-0.20913107511045656</v>
      </c>
      <c r="J577" s="37">
        <f t="shared" si="26"/>
        <v>-2.3189203486506105E-2</v>
      </c>
    </row>
    <row r="578" spans="1:10" ht="15" customHeight="1" x14ac:dyDescent="0.25">
      <c r="A578" s="39" t="s">
        <v>1126</v>
      </c>
      <c r="B578" s="38" t="s">
        <v>1134</v>
      </c>
      <c r="C578" s="39" t="s">
        <v>1135</v>
      </c>
      <c r="E578" s="35">
        <v>1035</v>
      </c>
      <c r="F578" s="35">
        <v>1426</v>
      </c>
      <c r="H578" s="36">
        <f t="shared" si="24"/>
        <v>-391</v>
      </c>
      <c r="I578" s="37">
        <f t="shared" si="25"/>
        <v>-0.27419354838709675</v>
      </c>
      <c r="J578" s="37">
        <f t="shared" si="26"/>
        <v>-3.1539120210426042E-2</v>
      </c>
    </row>
    <row r="579" spans="1:10" ht="15" customHeight="1" x14ac:dyDescent="0.25">
      <c r="A579" s="39" t="s">
        <v>1126</v>
      </c>
      <c r="B579" s="38" t="s">
        <v>1136</v>
      </c>
      <c r="C579" s="39" t="s">
        <v>481</v>
      </c>
      <c r="E579" s="35">
        <v>562</v>
      </c>
      <c r="F579" s="35">
        <v>791</v>
      </c>
      <c r="H579" s="36">
        <f t="shared" si="24"/>
        <v>-229</v>
      </c>
      <c r="I579" s="37">
        <f t="shared" si="25"/>
        <v>-0.2895069532237674</v>
      </c>
      <c r="J579" s="37">
        <f t="shared" si="26"/>
        <v>-3.3602087408032166E-2</v>
      </c>
    </row>
    <row r="580" spans="1:10" ht="15" customHeight="1" x14ac:dyDescent="0.25">
      <c r="A580" s="39" t="s">
        <v>1126</v>
      </c>
      <c r="B580" s="38" t="s">
        <v>1137</v>
      </c>
      <c r="C580" s="39" t="s">
        <v>1138</v>
      </c>
      <c r="E580" s="35">
        <v>436</v>
      </c>
      <c r="F580" s="35">
        <v>482</v>
      </c>
      <c r="H580" s="36">
        <f t="shared" si="24"/>
        <v>-46</v>
      </c>
      <c r="I580" s="37">
        <f t="shared" si="25"/>
        <v>-9.5435684647302899E-2</v>
      </c>
      <c r="J580" s="37">
        <f t="shared" si="26"/>
        <v>-9.9800525035304011E-3</v>
      </c>
    </row>
    <row r="581" spans="1:10" ht="15" customHeight="1" x14ac:dyDescent="0.25">
      <c r="A581" s="39" t="s">
        <v>1126</v>
      </c>
      <c r="B581" s="38" t="s">
        <v>1139</v>
      </c>
      <c r="C581" s="39" t="s">
        <v>408</v>
      </c>
      <c r="E581" s="35">
        <v>1308</v>
      </c>
      <c r="F581" s="35">
        <v>1886</v>
      </c>
      <c r="H581" s="36">
        <f t="shared" si="24"/>
        <v>-578</v>
      </c>
      <c r="I581" s="37">
        <f t="shared" si="25"/>
        <v>-0.30646871686108168</v>
      </c>
      <c r="J581" s="37">
        <f t="shared" si="26"/>
        <v>-3.5934357796372551E-2</v>
      </c>
    </row>
    <row r="582" spans="1:10" ht="15" customHeight="1" x14ac:dyDescent="0.25">
      <c r="A582" s="39" t="s">
        <v>1126</v>
      </c>
      <c r="B582" s="38" t="s">
        <v>1140</v>
      </c>
      <c r="C582" s="39" t="s">
        <v>1141</v>
      </c>
      <c r="E582" s="35">
        <v>2119</v>
      </c>
      <c r="F582" s="35">
        <v>1977</v>
      </c>
      <c r="H582" s="36">
        <f t="shared" si="24"/>
        <v>142</v>
      </c>
      <c r="I582" s="37">
        <f t="shared" si="25"/>
        <v>7.182599898836621E-2</v>
      </c>
      <c r="J582" s="37">
        <f t="shared" si="26"/>
        <v>6.9604858670331282E-3</v>
      </c>
    </row>
    <row r="583" spans="1:10" ht="15" customHeight="1" x14ac:dyDescent="0.25">
      <c r="A583" s="39" t="s">
        <v>1126</v>
      </c>
      <c r="B583" s="38" t="s">
        <v>1142</v>
      </c>
      <c r="C583" s="39" t="s">
        <v>1143</v>
      </c>
      <c r="E583" s="35">
        <v>302</v>
      </c>
      <c r="F583" s="35">
        <v>421</v>
      </c>
      <c r="H583" s="36">
        <f t="shared" si="24"/>
        <v>-119</v>
      </c>
      <c r="I583" s="37">
        <f t="shared" si="25"/>
        <v>-0.28266033254156769</v>
      </c>
      <c r="J583" s="37">
        <f t="shared" si="26"/>
        <v>-3.2674838107585535E-2</v>
      </c>
    </row>
    <row r="584" spans="1:10" ht="15" customHeight="1" x14ac:dyDescent="0.25">
      <c r="A584" s="39" t="s">
        <v>1126</v>
      </c>
      <c r="B584" s="38" t="s">
        <v>1144</v>
      </c>
      <c r="C584" s="39" t="s">
        <v>1145</v>
      </c>
      <c r="E584" s="35">
        <v>460</v>
      </c>
      <c r="F584" s="35">
        <v>559</v>
      </c>
      <c r="H584" s="36">
        <f t="shared" si="24"/>
        <v>-99</v>
      </c>
      <c r="I584" s="37">
        <f t="shared" si="25"/>
        <v>-0.17710196779964221</v>
      </c>
      <c r="J584" s="37">
        <f t="shared" si="26"/>
        <v>-1.9303551876483027E-2</v>
      </c>
    </row>
    <row r="585" spans="1:10" ht="15" customHeight="1" x14ac:dyDescent="0.25">
      <c r="A585" s="39" t="s">
        <v>1126</v>
      </c>
      <c r="B585" s="38" t="s">
        <v>1146</v>
      </c>
      <c r="C585" s="39" t="s">
        <v>1147</v>
      </c>
      <c r="E585" s="35">
        <v>313</v>
      </c>
      <c r="F585" s="35">
        <v>441</v>
      </c>
      <c r="H585" s="36">
        <f t="shared" si="24"/>
        <v>-128</v>
      </c>
      <c r="I585" s="37">
        <f t="shared" si="25"/>
        <v>-0.29024943310657597</v>
      </c>
      <c r="J585" s="37">
        <f t="shared" si="26"/>
        <v>-3.3703125505625375E-2</v>
      </c>
    </row>
    <row r="586" spans="1:10" ht="15" customHeight="1" x14ac:dyDescent="0.25">
      <c r="A586" s="39" t="s">
        <v>1126</v>
      </c>
      <c r="B586" s="38" t="s">
        <v>1148</v>
      </c>
      <c r="C586" s="39" t="s">
        <v>1149</v>
      </c>
      <c r="E586" s="35">
        <v>958</v>
      </c>
      <c r="F586" s="35">
        <v>1324</v>
      </c>
      <c r="H586" s="36">
        <f t="shared" si="24"/>
        <v>-366</v>
      </c>
      <c r="I586" s="37">
        <f t="shared" si="25"/>
        <v>-0.27643504531722052</v>
      </c>
      <c r="J586" s="37">
        <f t="shared" si="26"/>
        <v>-3.1838624964442785E-2</v>
      </c>
    </row>
    <row r="587" spans="1:10" ht="15" customHeight="1" x14ac:dyDescent="0.25">
      <c r="A587" s="39" t="s">
        <v>1126</v>
      </c>
      <c r="B587" s="38" t="s">
        <v>1150</v>
      </c>
      <c r="C587" s="39" t="s">
        <v>1151</v>
      </c>
      <c r="E587" s="35">
        <v>501</v>
      </c>
      <c r="F587" s="35">
        <v>713</v>
      </c>
      <c r="H587" s="36">
        <f t="shared" si="24"/>
        <v>-212</v>
      </c>
      <c r="I587" s="37">
        <f t="shared" si="25"/>
        <v>-0.2973352033660589</v>
      </c>
      <c r="J587" s="37">
        <f t="shared" si="26"/>
        <v>-3.4672186222528989E-2</v>
      </c>
    </row>
    <row r="588" spans="1:10" ht="15" customHeight="1" x14ac:dyDescent="0.25">
      <c r="A588" s="39" t="s">
        <v>1126</v>
      </c>
      <c r="B588" s="38" t="s">
        <v>1152</v>
      </c>
      <c r="C588" s="39" t="s">
        <v>1153</v>
      </c>
      <c r="E588" s="35">
        <v>494</v>
      </c>
      <c r="F588" s="35">
        <v>714</v>
      </c>
      <c r="H588" s="36">
        <f t="shared" ref="H588:H596" si="27">E588-F588</f>
        <v>-220</v>
      </c>
      <c r="I588" s="37">
        <f t="shared" ref="I588:I596" si="28">H588/F588</f>
        <v>-0.3081232492997199</v>
      </c>
      <c r="J588" s="37">
        <f t="shared" ref="J588:J596" si="29">(E588/F588)^(1/10)-1</f>
        <v>-3.616459872455513E-2</v>
      </c>
    </row>
    <row r="589" spans="1:10" ht="15" customHeight="1" x14ac:dyDescent="0.25">
      <c r="A589" s="39" t="s">
        <v>1126</v>
      </c>
      <c r="B589" s="38" t="s">
        <v>1154</v>
      </c>
      <c r="C589" s="39" t="s">
        <v>1155</v>
      </c>
      <c r="E589" s="35">
        <v>1635</v>
      </c>
      <c r="F589" s="35">
        <v>1852</v>
      </c>
      <c r="H589" s="36">
        <f t="shared" si="27"/>
        <v>-217</v>
      </c>
      <c r="I589" s="37">
        <f t="shared" si="28"/>
        <v>-0.117170626349892</v>
      </c>
      <c r="J589" s="37">
        <f t="shared" si="29"/>
        <v>-1.2384999897664617E-2</v>
      </c>
    </row>
    <row r="590" spans="1:10" ht="15" customHeight="1" x14ac:dyDescent="0.25">
      <c r="A590" s="39" t="s">
        <v>1126</v>
      </c>
      <c r="B590" s="38" t="s">
        <v>1156</v>
      </c>
      <c r="C590" s="39" t="s">
        <v>241</v>
      </c>
      <c r="E590" s="35">
        <v>1497</v>
      </c>
      <c r="F590" s="35">
        <v>1766</v>
      </c>
      <c r="H590" s="36">
        <f t="shared" si="27"/>
        <v>-269</v>
      </c>
      <c r="I590" s="37">
        <f t="shared" si="28"/>
        <v>-0.15232163080407701</v>
      </c>
      <c r="J590" s="37">
        <f t="shared" si="29"/>
        <v>-1.6389604310429462E-2</v>
      </c>
    </row>
    <row r="591" spans="1:10" ht="15" customHeight="1" x14ac:dyDescent="0.25">
      <c r="A591" s="39" t="s">
        <v>1126</v>
      </c>
      <c r="B591" s="38" t="s">
        <v>1157</v>
      </c>
      <c r="C591" s="39" t="s">
        <v>1158</v>
      </c>
      <c r="E591" s="35">
        <v>522</v>
      </c>
      <c r="F591" s="35">
        <v>604</v>
      </c>
      <c r="H591" s="36">
        <f t="shared" si="27"/>
        <v>-82</v>
      </c>
      <c r="I591" s="37">
        <f t="shared" si="28"/>
        <v>-0.13576158940397351</v>
      </c>
      <c r="J591" s="37">
        <f t="shared" si="29"/>
        <v>-1.4484733122673288E-2</v>
      </c>
    </row>
    <row r="592" spans="1:10" ht="15" customHeight="1" x14ac:dyDescent="0.25">
      <c r="A592" s="39" t="s">
        <v>1126</v>
      </c>
      <c r="B592" s="38" t="s">
        <v>1159</v>
      </c>
      <c r="C592" s="39" t="s">
        <v>1160</v>
      </c>
      <c r="E592" s="35">
        <v>3826</v>
      </c>
      <c r="F592" s="35">
        <v>3854</v>
      </c>
      <c r="H592" s="36">
        <f t="shared" si="27"/>
        <v>-28</v>
      </c>
      <c r="I592" s="37">
        <f t="shared" si="28"/>
        <v>-7.2651790347690714E-3</v>
      </c>
      <c r="J592" s="37">
        <f t="shared" si="29"/>
        <v>-7.2890411764514607E-4</v>
      </c>
    </row>
    <row r="593" spans="1:10" ht="15" customHeight="1" x14ac:dyDescent="0.25">
      <c r="A593" s="39" t="s">
        <v>1126</v>
      </c>
      <c r="B593" s="38" t="s">
        <v>1161</v>
      </c>
      <c r="C593" s="39" t="s">
        <v>1162</v>
      </c>
      <c r="E593" s="35">
        <v>588</v>
      </c>
      <c r="F593" s="35">
        <v>755</v>
      </c>
      <c r="H593" s="36">
        <f t="shared" si="27"/>
        <v>-167</v>
      </c>
      <c r="I593" s="37">
        <f t="shared" si="28"/>
        <v>-0.22119205298013245</v>
      </c>
      <c r="J593" s="37">
        <f t="shared" si="29"/>
        <v>-2.4689190817841267E-2</v>
      </c>
    </row>
    <row r="594" spans="1:10" ht="15" customHeight="1" x14ac:dyDescent="0.25">
      <c r="A594" s="39" t="s">
        <v>1126</v>
      </c>
      <c r="B594" s="38" t="s">
        <v>1163</v>
      </c>
      <c r="C594" s="39" t="s">
        <v>1164</v>
      </c>
      <c r="E594" s="35">
        <v>1521</v>
      </c>
      <c r="F594" s="35">
        <v>1547</v>
      </c>
      <c r="H594" s="36">
        <f t="shared" si="27"/>
        <v>-26</v>
      </c>
      <c r="I594" s="37">
        <f t="shared" si="28"/>
        <v>-1.680672268907563E-2</v>
      </c>
      <c r="J594" s="37">
        <f t="shared" si="29"/>
        <v>-1.6935202049644937E-3</v>
      </c>
    </row>
    <row r="595" spans="1:10" ht="15" customHeight="1" x14ac:dyDescent="0.25">
      <c r="A595" s="39" t="s">
        <v>1126</v>
      </c>
      <c r="B595" s="38" t="s">
        <v>1165</v>
      </c>
      <c r="C595" s="39" t="s">
        <v>195</v>
      </c>
      <c r="E595" s="35">
        <v>1267</v>
      </c>
      <c r="F595" s="35">
        <v>1652</v>
      </c>
      <c r="H595" s="36">
        <f t="shared" si="27"/>
        <v>-385</v>
      </c>
      <c r="I595" s="37">
        <f t="shared" si="28"/>
        <v>-0.23305084745762711</v>
      </c>
      <c r="J595" s="37">
        <f t="shared" si="29"/>
        <v>-2.6184557495867788E-2</v>
      </c>
    </row>
    <row r="596" spans="1:10" ht="15" customHeight="1" x14ac:dyDescent="0.25">
      <c r="A596" s="41" t="s">
        <v>1126</v>
      </c>
      <c r="B596" s="42" t="s">
        <v>1166</v>
      </c>
      <c r="C596" s="41" t="s">
        <v>1167</v>
      </c>
      <c r="D596" s="43"/>
      <c r="E596" s="44">
        <v>572</v>
      </c>
      <c r="F596" s="44">
        <v>829</v>
      </c>
      <c r="G596" s="43"/>
      <c r="H596" s="45">
        <f t="shared" si="27"/>
        <v>-257</v>
      </c>
      <c r="I596" s="46">
        <f t="shared" si="28"/>
        <v>-0.3100120627261761</v>
      </c>
      <c r="J596" s="46">
        <f t="shared" si="29"/>
        <v>-3.6428048189829476E-2</v>
      </c>
    </row>
    <row r="597" spans="1:10" ht="15" customHeight="1" x14ac:dyDescent="0.25">
      <c r="I597" s="37"/>
    </row>
    <row r="598" spans="1:10" ht="15" customHeight="1" x14ac:dyDescent="0.25">
      <c r="A598" s="2" t="s">
        <v>1192</v>
      </c>
      <c r="I598" s="37"/>
    </row>
    <row r="599" spans="1:10" ht="15" customHeight="1" x14ac:dyDescent="0.25">
      <c r="A599" s="2"/>
      <c r="F599" s="47"/>
      <c r="I599" s="37"/>
    </row>
    <row r="600" spans="1:10" ht="15" customHeight="1" x14ac:dyDescent="0.25">
      <c r="A600" s="48" t="s">
        <v>1193</v>
      </c>
      <c r="I600" s="37"/>
    </row>
    <row r="601" spans="1:10" ht="15" customHeight="1" x14ac:dyDescent="0.25">
      <c r="A601" s="48" t="s">
        <v>1194</v>
      </c>
      <c r="I601" s="37"/>
    </row>
    <row r="602" spans="1:10" ht="15" customHeight="1" x14ac:dyDescent="0.25">
      <c r="A602" s="2"/>
      <c r="I602" s="37"/>
    </row>
    <row r="603" spans="1:10" ht="15" customHeight="1" x14ac:dyDescent="0.25">
      <c r="A603" s="2" t="s">
        <v>1195</v>
      </c>
      <c r="I603" s="37"/>
    </row>
    <row r="604" spans="1:10" ht="15" customHeight="1" x14ac:dyDescent="0.25">
      <c r="A604" s="2" t="s">
        <v>1168</v>
      </c>
      <c r="I604" s="37"/>
    </row>
    <row r="605" spans="1:10" ht="15" customHeight="1" x14ac:dyDescent="0.25">
      <c r="I605" s="37"/>
    </row>
    <row r="606" spans="1:10" ht="15" customHeight="1" x14ac:dyDescent="0.25">
      <c r="A606" s="39"/>
      <c r="I606" s="37"/>
    </row>
    <row r="607" spans="1:10" ht="15" customHeight="1" x14ac:dyDescent="0.25">
      <c r="A607" s="39"/>
      <c r="I607" s="37"/>
    </row>
    <row r="608" spans="1:10" ht="15" customHeight="1" x14ac:dyDescent="0.25">
      <c r="I608" s="37"/>
    </row>
    <row r="609" spans="9:9" ht="15" customHeight="1" x14ac:dyDescent="0.25">
      <c r="I609" s="37"/>
    </row>
    <row r="610" spans="9:9" ht="15" customHeight="1" x14ac:dyDescent="0.25">
      <c r="I610" s="37"/>
    </row>
    <row r="611" spans="9:9" ht="15" customHeight="1" x14ac:dyDescent="0.25">
      <c r="I611" s="37"/>
    </row>
    <row r="612" spans="9:9" ht="15" customHeight="1" x14ac:dyDescent="0.25">
      <c r="I612" s="37"/>
    </row>
    <row r="613" spans="9:9" ht="15" customHeight="1" x14ac:dyDescent="0.25">
      <c r="I613" s="37"/>
    </row>
    <row r="614" spans="9:9" ht="15" customHeight="1" x14ac:dyDescent="0.25">
      <c r="I614" s="37"/>
    </row>
    <row r="615" spans="9:9" ht="15" customHeight="1" x14ac:dyDescent="0.25">
      <c r="I615" s="37"/>
    </row>
    <row r="616" spans="9:9" ht="15" customHeight="1" x14ac:dyDescent="0.25">
      <c r="I616" s="37"/>
    </row>
  </sheetData>
  <mergeCells count="7">
    <mergeCell ref="A4:A7"/>
    <mergeCell ref="E4:F4"/>
    <mergeCell ref="H4:J4"/>
    <mergeCell ref="B6:B7"/>
    <mergeCell ref="C6:C7"/>
    <mergeCell ref="H6:H7"/>
    <mergeCell ref="I6:I7"/>
  </mergeCells>
  <pageMargins left="0" right="0" top="0.25" bottom="0.25" header="0.5" footer="0.5"/>
  <pageSetup scale="98" fitToHeight="27" orientation="portrait" horizontalDpi="96" verticalDpi="96" r:id="rId1"/>
  <headerFooter alignWithMargins="0"/>
  <rowBreaks count="19" manualBreakCount="19">
    <brk id="34" max="16383" man="1"/>
    <brk id="105" max="16383" man="1"/>
    <brk id="146" max="16383" man="1"/>
    <brk id="184" max="16383" man="1"/>
    <brk id="201" max="16383" man="1"/>
    <brk id="216" max="16383" man="1"/>
    <brk id="239" max="16383" man="1"/>
    <brk id="264" max="16383" man="1"/>
    <brk id="277" max="16383" man="1"/>
    <brk id="304" max="16383" man="1"/>
    <brk id="317" max="16383" man="1"/>
    <brk id="343" max="16383" man="1"/>
    <brk id="437" max="16383" man="1"/>
    <brk id="471" max="16383" man="1"/>
    <brk id="488" max="16383" man="1"/>
    <brk id="504" max="16383" man="1"/>
    <brk id="526" max="16383" man="1"/>
    <brk id="551" max="16383" man="1"/>
    <brk id="57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ED070-5001-44CC-8C55-292BECEC1DE5}">
  <dimension ref="A1:K616"/>
  <sheetViews>
    <sheetView zoomScale="96" zoomScaleNormal="113" workbookViewId="0"/>
  </sheetViews>
  <sheetFormatPr defaultColWidth="11" defaultRowHeight="15" customHeight="1" x14ac:dyDescent="0.25"/>
  <cols>
    <col min="1" max="1" width="9.33203125" style="13" customWidth="1"/>
    <col min="2" max="2" width="11" style="13"/>
    <col min="3" max="3" width="29.33203125" style="13" customWidth="1"/>
    <col min="4" max="4" width="3.6640625" style="13" customWidth="1"/>
    <col min="5" max="6" width="11" style="13"/>
    <col min="7" max="7" width="3" style="13" customWidth="1"/>
    <col min="8" max="8" width="10" style="14" customWidth="1"/>
    <col min="9" max="9" width="9.6640625" style="13" customWidth="1"/>
    <col min="10" max="10" width="9.5546875" style="15" customWidth="1"/>
    <col min="11" max="11" width="5.33203125" style="13" customWidth="1"/>
    <col min="12" max="16384" width="11" style="13"/>
  </cols>
  <sheetData>
    <row r="1" spans="1:11" ht="15" customHeight="1" x14ac:dyDescent="0.3">
      <c r="A1" s="1" t="s">
        <v>1196</v>
      </c>
      <c r="B1" s="12"/>
    </row>
    <row r="2" spans="1:11" ht="15" customHeight="1" x14ac:dyDescent="0.25">
      <c r="A2" s="11" t="s">
        <v>1</v>
      </c>
      <c r="B2" s="12"/>
    </row>
    <row r="3" spans="1:11" ht="1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6"/>
    </row>
    <row r="4" spans="1:11" ht="15" customHeight="1" x14ac:dyDescent="0.25">
      <c r="A4" s="53" t="s">
        <v>1189</v>
      </c>
      <c r="B4" s="3"/>
      <c r="C4" s="3"/>
      <c r="D4" s="3"/>
      <c r="E4" s="55" t="s">
        <v>1197</v>
      </c>
      <c r="F4" s="55"/>
      <c r="G4" s="4"/>
      <c r="H4" s="55" t="s">
        <v>2</v>
      </c>
      <c r="I4" s="55"/>
      <c r="J4" s="55"/>
    </row>
    <row r="5" spans="1:11" ht="15" customHeight="1" x14ac:dyDescent="0.25">
      <c r="A5" s="53"/>
      <c r="B5" s="3"/>
      <c r="C5" s="3"/>
      <c r="D5" s="3"/>
      <c r="E5" s="3"/>
      <c r="F5" s="3"/>
      <c r="G5" s="3"/>
      <c r="H5" s="5"/>
      <c r="I5" s="3"/>
      <c r="J5" s="49" t="s">
        <v>3</v>
      </c>
    </row>
    <row r="6" spans="1:11" ht="15" customHeight="1" x14ac:dyDescent="0.25">
      <c r="A6" s="53"/>
      <c r="B6" s="53" t="s">
        <v>1190</v>
      </c>
      <c r="C6" s="56" t="s">
        <v>4</v>
      </c>
      <c r="D6" s="6"/>
      <c r="E6" s="7" t="s">
        <v>5</v>
      </c>
      <c r="F6" s="7" t="s">
        <v>5</v>
      </c>
      <c r="G6" s="6"/>
      <c r="H6" s="58" t="s">
        <v>6</v>
      </c>
      <c r="I6" s="56" t="s">
        <v>7</v>
      </c>
      <c r="J6" s="50" t="s">
        <v>8</v>
      </c>
    </row>
    <row r="7" spans="1:11" ht="15" customHeight="1" x14ac:dyDescent="0.25">
      <c r="A7" s="54"/>
      <c r="B7" s="54"/>
      <c r="C7" s="57"/>
      <c r="D7" s="8"/>
      <c r="E7" s="9" t="s">
        <v>9</v>
      </c>
      <c r="F7" s="9" t="s">
        <v>10</v>
      </c>
      <c r="G7" s="10"/>
      <c r="H7" s="55"/>
      <c r="I7" s="57"/>
      <c r="J7" s="51" t="s">
        <v>11</v>
      </c>
    </row>
    <row r="8" spans="1:11" ht="15" customHeight="1" x14ac:dyDescent="0.25">
      <c r="A8" s="17"/>
      <c r="B8" s="17"/>
      <c r="C8" s="18"/>
      <c r="D8" s="19"/>
      <c r="E8" s="20"/>
      <c r="F8" s="20"/>
      <c r="G8" s="21"/>
      <c r="H8" s="22"/>
      <c r="I8" s="23"/>
      <c r="J8" s="24"/>
    </row>
    <row r="9" spans="1:11" ht="15" customHeight="1" x14ac:dyDescent="0.25">
      <c r="A9" s="25" t="s">
        <v>12</v>
      </c>
      <c r="B9" s="17"/>
      <c r="C9" s="26" t="s">
        <v>13</v>
      </c>
      <c r="D9" s="19"/>
      <c r="E9" s="27">
        <v>4816381</v>
      </c>
      <c r="F9" s="27">
        <v>5214878</v>
      </c>
      <c r="G9" s="21"/>
      <c r="H9" s="28">
        <f>E9-F9</f>
        <v>-398497</v>
      </c>
      <c r="I9" s="29">
        <f>H9/F9</f>
        <v>-7.6415402239515484E-2</v>
      </c>
      <c r="J9" s="29">
        <f>(E9/F9)^(1/10)-1</f>
        <v>-7.9177757615092048E-3</v>
      </c>
    </row>
    <row r="10" spans="1:11" ht="15" customHeight="1" x14ac:dyDescent="0.25">
      <c r="A10" s="30"/>
      <c r="B10" s="30"/>
      <c r="C10" s="31"/>
      <c r="E10" s="30"/>
      <c r="F10" s="30"/>
      <c r="G10" s="30"/>
      <c r="H10" s="32"/>
      <c r="I10" s="33"/>
      <c r="J10" s="34"/>
    </row>
    <row r="11" spans="1:11" ht="15" customHeight="1" x14ac:dyDescent="0.25">
      <c r="A11" s="25" t="s">
        <v>14</v>
      </c>
      <c r="C11" s="26" t="s">
        <v>15</v>
      </c>
      <c r="E11" s="35">
        <v>148858</v>
      </c>
      <c r="F11" s="35">
        <v>160871</v>
      </c>
      <c r="H11" s="36">
        <f>E11-F11</f>
        <v>-12013</v>
      </c>
      <c r="I11" s="37">
        <f>H11/F11</f>
        <v>-7.4674739387459513E-2</v>
      </c>
      <c r="J11" s="37">
        <f>(E11/F11)^(1/10)-1</f>
        <v>-7.7309582415096001E-3</v>
      </c>
    </row>
    <row r="12" spans="1:11" ht="15" customHeight="1" x14ac:dyDescent="0.25">
      <c r="A12" s="25" t="s">
        <v>14</v>
      </c>
      <c r="B12" s="38" t="s">
        <v>16</v>
      </c>
      <c r="C12" s="39" t="s">
        <v>17</v>
      </c>
      <c r="D12" s="35"/>
      <c r="E12" s="35">
        <v>5931</v>
      </c>
      <c r="F12" s="35">
        <v>6142</v>
      </c>
      <c r="H12" s="36">
        <f t="shared" ref="H12:H75" si="0">E12-F12</f>
        <v>-211</v>
      </c>
      <c r="I12" s="37">
        <f t="shared" ref="I12:I75" si="1">H12/F12</f>
        <v>-3.4353630739172906E-2</v>
      </c>
      <c r="J12" s="37">
        <f t="shared" ref="J12:J75" si="2">(E12/F12)^(1/10)-1</f>
        <v>-3.4896558646742015E-3</v>
      </c>
    </row>
    <row r="13" spans="1:11" ht="15" customHeight="1" x14ac:dyDescent="0.25">
      <c r="A13" s="25" t="s">
        <v>14</v>
      </c>
      <c r="B13" s="38" t="s">
        <v>18</v>
      </c>
      <c r="C13" s="39" t="s">
        <v>19</v>
      </c>
      <c r="E13" s="35">
        <v>6219</v>
      </c>
      <c r="F13" s="35">
        <v>6338</v>
      </c>
      <c r="H13" s="36">
        <f t="shared" si="0"/>
        <v>-119</v>
      </c>
      <c r="I13" s="37">
        <f t="shared" si="1"/>
        <v>-1.8775639002840013E-2</v>
      </c>
      <c r="J13" s="37">
        <f t="shared" si="2"/>
        <v>-1.8936187521148007E-3</v>
      </c>
    </row>
    <row r="14" spans="1:11" ht="15" customHeight="1" x14ac:dyDescent="0.25">
      <c r="A14" s="25" t="s">
        <v>14</v>
      </c>
      <c r="B14" s="38" t="s">
        <v>20</v>
      </c>
      <c r="C14" s="39" t="s">
        <v>21</v>
      </c>
      <c r="E14" s="35">
        <v>6448</v>
      </c>
      <c r="F14" s="35">
        <v>7939</v>
      </c>
      <c r="H14" s="36">
        <f t="shared" si="0"/>
        <v>-1491</v>
      </c>
      <c r="I14" s="37">
        <f t="shared" si="1"/>
        <v>-0.18780702859302179</v>
      </c>
      <c r="J14" s="37">
        <f t="shared" si="2"/>
        <v>-2.0586868155886617E-2</v>
      </c>
    </row>
    <row r="15" spans="1:11" ht="15" customHeight="1" x14ac:dyDescent="0.25">
      <c r="A15" s="25" t="s">
        <v>14</v>
      </c>
      <c r="B15" s="38" t="s">
        <v>22</v>
      </c>
      <c r="C15" s="39" t="s">
        <v>23</v>
      </c>
      <c r="D15" s="40"/>
      <c r="E15" s="35">
        <v>2507</v>
      </c>
      <c r="F15" s="35">
        <v>2685</v>
      </c>
      <c r="H15" s="36">
        <f t="shared" si="0"/>
        <v>-178</v>
      </c>
      <c r="I15" s="37">
        <f t="shared" si="1"/>
        <v>-6.6294227188081936E-2</v>
      </c>
      <c r="J15" s="37">
        <f t="shared" si="2"/>
        <v>-6.8359189552174016E-3</v>
      </c>
    </row>
    <row r="16" spans="1:11" ht="15" customHeight="1" x14ac:dyDescent="0.25">
      <c r="A16" s="25" t="s">
        <v>14</v>
      </c>
      <c r="B16" s="38" t="s">
        <v>24</v>
      </c>
      <c r="C16" s="39" t="s">
        <v>25</v>
      </c>
      <c r="E16" s="35">
        <v>4996</v>
      </c>
      <c r="F16" s="35">
        <v>5509</v>
      </c>
      <c r="H16" s="36">
        <f t="shared" si="0"/>
        <v>-513</v>
      </c>
      <c r="I16" s="37">
        <f t="shared" si="1"/>
        <v>-9.312034852060265E-2</v>
      </c>
      <c r="J16" s="37">
        <f t="shared" si="2"/>
        <v>-9.7269369501568059E-3</v>
      </c>
    </row>
    <row r="17" spans="1:10" ht="15" customHeight="1" x14ac:dyDescent="0.25">
      <c r="A17" s="25" t="s">
        <v>14</v>
      </c>
      <c r="B17" s="38" t="s">
        <v>26</v>
      </c>
      <c r="C17" s="39" t="s">
        <v>27</v>
      </c>
      <c r="E17" s="35">
        <v>437</v>
      </c>
      <c r="F17" s="35">
        <v>466</v>
      </c>
      <c r="H17" s="36">
        <f t="shared" si="0"/>
        <v>-29</v>
      </c>
      <c r="I17" s="37">
        <f t="shared" si="1"/>
        <v>-6.2231759656652362E-2</v>
      </c>
      <c r="J17" s="37">
        <f t="shared" si="2"/>
        <v>-6.4046461621793949E-3</v>
      </c>
    </row>
    <row r="18" spans="1:10" ht="15" customHeight="1" x14ac:dyDescent="0.25">
      <c r="A18" s="25" t="s">
        <v>14</v>
      </c>
      <c r="B18" s="38" t="s">
        <v>28</v>
      </c>
      <c r="C18" s="39" t="s">
        <v>29</v>
      </c>
      <c r="E18" s="35">
        <v>26968</v>
      </c>
      <c r="F18" s="35">
        <v>27743</v>
      </c>
      <c r="H18" s="36">
        <f t="shared" si="0"/>
        <v>-775</v>
      </c>
      <c r="I18" s="37">
        <f t="shared" si="1"/>
        <v>-2.7934974588184405E-2</v>
      </c>
      <c r="J18" s="37">
        <f t="shared" si="2"/>
        <v>-2.8292479317229002E-3</v>
      </c>
    </row>
    <row r="19" spans="1:10" ht="15" customHeight="1" x14ac:dyDescent="0.25">
      <c r="A19" s="25" t="s">
        <v>14</v>
      </c>
      <c r="B19" s="38" t="s">
        <v>30</v>
      </c>
      <c r="C19" s="39" t="s">
        <v>31</v>
      </c>
      <c r="E19" s="35">
        <v>1979</v>
      </c>
      <c r="F19" s="35">
        <v>2261</v>
      </c>
      <c r="H19" s="36">
        <f t="shared" si="0"/>
        <v>-282</v>
      </c>
      <c r="I19" s="37">
        <f t="shared" si="1"/>
        <v>-0.12472357363998231</v>
      </c>
      <c r="J19" s="37">
        <f t="shared" si="2"/>
        <v>-1.3233213491550377E-2</v>
      </c>
    </row>
    <row r="20" spans="1:10" ht="15" customHeight="1" x14ac:dyDescent="0.25">
      <c r="A20" s="25" t="s">
        <v>14</v>
      </c>
      <c r="B20" s="38" t="s">
        <v>32</v>
      </c>
      <c r="C20" s="39" t="s">
        <v>33</v>
      </c>
      <c r="E20" s="35">
        <v>1511</v>
      </c>
      <c r="F20" s="35">
        <v>1659</v>
      </c>
      <c r="H20" s="36">
        <f t="shared" si="0"/>
        <v>-148</v>
      </c>
      <c r="I20" s="37">
        <f t="shared" si="1"/>
        <v>-8.9210367691380354E-2</v>
      </c>
      <c r="J20" s="37">
        <f t="shared" si="2"/>
        <v>-9.3008101828525591E-3</v>
      </c>
    </row>
    <row r="21" spans="1:10" ht="15" customHeight="1" x14ac:dyDescent="0.25">
      <c r="A21" s="25" t="s">
        <v>14</v>
      </c>
      <c r="B21" s="38" t="s">
        <v>34</v>
      </c>
      <c r="C21" s="39" t="s">
        <v>35</v>
      </c>
      <c r="E21" s="35">
        <v>1505</v>
      </c>
      <c r="F21" s="35">
        <v>1632</v>
      </c>
      <c r="H21" s="36">
        <f t="shared" si="0"/>
        <v>-127</v>
      </c>
      <c r="I21" s="37">
        <f t="shared" si="1"/>
        <v>-7.7818627450980393E-2</v>
      </c>
      <c r="J21" s="37">
        <f t="shared" si="2"/>
        <v>-8.0686084510991352E-3</v>
      </c>
    </row>
    <row r="22" spans="1:10" ht="15" customHeight="1" x14ac:dyDescent="0.25">
      <c r="A22" s="25" t="s">
        <v>14</v>
      </c>
      <c r="B22" s="38" t="s">
        <v>36</v>
      </c>
      <c r="C22" s="39" t="s">
        <v>37</v>
      </c>
      <c r="E22" s="35">
        <v>22869</v>
      </c>
      <c r="F22" s="35">
        <v>24964</v>
      </c>
      <c r="H22" s="36">
        <f t="shared" si="0"/>
        <v>-2095</v>
      </c>
      <c r="I22" s="37">
        <f t="shared" si="1"/>
        <v>-8.3920846018266299E-2</v>
      </c>
      <c r="J22" s="37">
        <f t="shared" si="2"/>
        <v>-8.7269477241973537E-3</v>
      </c>
    </row>
    <row r="23" spans="1:10" ht="15" customHeight="1" x14ac:dyDescent="0.25">
      <c r="A23" s="25" t="s">
        <v>14</v>
      </c>
      <c r="B23" s="38" t="s">
        <v>38</v>
      </c>
      <c r="C23" s="39" t="s">
        <v>39</v>
      </c>
      <c r="E23" s="35">
        <v>15381</v>
      </c>
      <c r="F23" s="35">
        <v>16347</v>
      </c>
      <c r="H23" s="36">
        <f t="shared" si="0"/>
        <v>-966</v>
      </c>
      <c r="I23" s="37">
        <f t="shared" si="1"/>
        <v>-5.9093411635162414E-2</v>
      </c>
      <c r="J23" s="37">
        <f t="shared" si="2"/>
        <v>-6.0726278871963135E-3</v>
      </c>
    </row>
    <row r="24" spans="1:10" ht="15" customHeight="1" x14ac:dyDescent="0.25">
      <c r="A24" s="25" t="s">
        <v>14</v>
      </c>
      <c r="B24" s="38" t="s">
        <v>40</v>
      </c>
      <c r="C24" s="39" t="s">
        <v>41</v>
      </c>
      <c r="E24" s="35">
        <v>10264</v>
      </c>
      <c r="F24" s="35">
        <v>10938</v>
      </c>
      <c r="H24" s="36">
        <f t="shared" si="0"/>
        <v>-674</v>
      </c>
      <c r="I24" s="37">
        <f t="shared" si="1"/>
        <v>-6.1620040226732495E-2</v>
      </c>
      <c r="J24" s="37">
        <f t="shared" si="2"/>
        <v>-6.3398515555734836E-3</v>
      </c>
    </row>
    <row r="25" spans="1:10" ht="15" customHeight="1" x14ac:dyDescent="0.25">
      <c r="A25" s="25" t="s">
        <v>14</v>
      </c>
      <c r="B25" s="38" t="s">
        <v>42</v>
      </c>
      <c r="C25" s="39" t="s">
        <v>43</v>
      </c>
      <c r="E25" s="35">
        <v>5890</v>
      </c>
      <c r="F25" s="35">
        <v>6449</v>
      </c>
      <c r="H25" s="36">
        <f t="shared" si="0"/>
        <v>-559</v>
      </c>
      <c r="I25" s="37">
        <f t="shared" si="1"/>
        <v>-8.6680105442704297E-2</v>
      </c>
      <c r="J25" s="37">
        <f t="shared" si="2"/>
        <v>-9.0259277728832465E-3</v>
      </c>
    </row>
    <row r="26" spans="1:10" ht="15" customHeight="1" x14ac:dyDescent="0.25">
      <c r="A26" s="25" t="s">
        <v>14</v>
      </c>
      <c r="B26" s="38" t="s">
        <v>44</v>
      </c>
      <c r="C26" s="39" t="s">
        <v>45</v>
      </c>
      <c r="E26" s="35">
        <v>862</v>
      </c>
      <c r="F26" s="35">
        <v>877</v>
      </c>
      <c r="H26" s="36">
        <f t="shared" si="0"/>
        <v>-15</v>
      </c>
      <c r="I26" s="37">
        <f t="shared" si="1"/>
        <v>-1.7103762827822121E-2</v>
      </c>
      <c r="J26" s="37">
        <f t="shared" si="2"/>
        <v>-1.7236849167189261E-3</v>
      </c>
    </row>
    <row r="27" spans="1:10" ht="15" customHeight="1" x14ac:dyDescent="0.25">
      <c r="A27" s="25" t="s">
        <v>14</v>
      </c>
      <c r="B27" s="38" t="s">
        <v>46</v>
      </c>
      <c r="C27" s="39" t="s">
        <v>47</v>
      </c>
      <c r="E27" s="35">
        <v>4946</v>
      </c>
      <c r="F27" s="35">
        <v>6022</v>
      </c>
      <c r="H27" s="36">
        <f t="shared" si="0"/>
        <v>-1076</v>
      </c>
      <c r="I27" s="37">
        <f t="shared" si="1"/>
        <v>-0.17867818000664232</v>
      </c>
      <c r="J27" s="37">
        <f t="shared" si="2"/>
        <v>-1.9491560555344734E-2</v>
      </c>
    </row>
    <row r="28" spans="1:10" ht="15" customHeight="1" x14ac:dyDescent="0.25">
      <c r="A28" s="25" t="s">
        <v>14</v>
      </c>
      <c r="B28" s="38" t="s">
        <v>48</v>
      </c>
      <c r="C28" s="39" t="s">
        <v>49</v>
      </c>
      <c r="E28" s="35">
        <v>4319</v>
      </c>
      <c r="F28" s="35">
        <v>4646</v>
      </c>
      <c r="H28" s="36">
        <f t="shared" si="0"/>
        <v>-327</v>
      </c>
      <c r="I28" s="37">
        <f t="shared" si="1"/>
        <v>-7.0383125269048649E-2</v>
      </c>
      <c r="J28" s="37">
        <f t="shared" si="2"/>
        <v>-7.2717063071534582E-3</v>
      </c>
    </row>
    <row r="29" spans="1:10" ht="15" customHeight="1" x14ac:dyDescent="0.25">
      <c r="A29" s="25" t="s">
        <v>14</v>
      </c>
      <c r="B29" s="38" t="s">
        <v>50</v>
      </c>
      <c r="C29" s="39" t="s">
        <v>51</v>
      </c>
      <c r="E29" s="35">
        <v>6467</v>
      </c>
      <c r="F29" s="35">
        <v>7153</v>
      </c>
      <c r="H29" s="36">
        <f t="shared" si="0"/>
        <v>-686</v>
      </c>
      <c r="I29" s="37">
        <f t="shared" si="1"/>
        <v>-9.5903816580455756E-2</v>
      </c>
      <c r="J29" s="37">
        <f t="shared" si="2"/>
        <v>-1.003130014974285E-2</v>
      </c>
    </row>
    <row r="30" spans="1:10" ht="15" customHeight="1" x14ac:dyDescent="0.25">
      <c r="A30" s="25" t="s">
        <v>14</v>
      </c>
      <c r="B30" s="38" t="s">
        <v>52</v>
      </c>
      <c r="C30" s="39" t="s">
        <v>53</v>
      </c>
      <c r="E30" s="35">
        <v>2075</v>
      </c>
      <c r="F30" s="35">
        <v>2332</v>
      </c>
      <c r="H30" s="36">
        <f t="shared" si="0"/>
        <v>-257</v>
      </c>
      <c r="I30" s="37">
        <f t="shared" si="1"/>
        <v>-0.11020583190394512</v>
      </c>
      <c r="J30" s="37">
        <f t="shared" si="2"/>
        <v>-1.1608605578704245E-2</v>
      </c>
    </row>
    <row r="31" spans="1:10" ht="15" customHeight="1" x14ac:dyDescent="0.25">
      <c r="A31" s="25" t="s">
        <v>14</v>
      </c>
      <c r="B31" s="38" t="s">
        <v>54</v>
      </c>
      <c r="C31" s="39" t="s">
        <v>55</v>
      </c>
      <c r="E31" s="35">
        <v>1012</v>
      </c>
      <c r="F31" s="35">
        <v>1055</v>
      </c>
      <c r="H31" s="36">
        <f t="shared" si="0"/>
        <v>-43</v>
      </c>
      <c r="I31" s="37">
        <f t="shared" si="1"/>
        <v>-4.0758293838862557E-2</v>
      </c>
      <c r="J31" s="37">
        <f t="shared" si="2"/>
        <v>-4.1525737285924569E-3</v>
      </c>
    </row>
    <row r="32" spans="1:10" ht="15" customHeight="1" x14ac:dyDescent="0.25">
      <c r="A32" s="25" t="s">
        <v>14</v>
      </c>
      <c r="B32" s="38" t="s">
        <v>56</v>
      </c>
      <c r="C32" s="39" t="s">
        <v>57</v>
      </c>
      <c r="E32" s="35">
        <v>7585</v>
      </c>
      <c r="F32" s="35">
        <v>8091</v>
      </c>
      <c r="H32" s="36">
        <f t="shared" si="0"/>
        <v>-506</v>
      </c>
      <c r="I32" s="37">
        <f t="shared" si="1"/>
        <v>-6.2538623161537507E-2</v>
      </c>
      <c r="J32" s="37">
        <f t="shared" si="2"/>
        <v>-6.4371641176691474E-3</v>
      </c>
    </row>
    <row r="33" spans="1:10" ht="15" customHeight="1" x14ac:dyDescent="0.25">
      <c r="A33" s="25" t="s">
        <v>14</v>
      </c>
      <c r="B33" s="38" t="s">
        <v>58</v>
      </c>
      <c r="C33" s="39" t="s">
        <v>59</v>
      </c>
      <c r="E33" s="35">
        <v>6478</v>
      </c>
      <c r="F33" s="35">
        <v>7224</v>
      </c>
      <c r="H33" s="36">
        <f t="shared" si="0"/>
        <v>-746</v>
      </c>
      <c r="I33" s="37">
        <f t="shared" si="1"/>
        <v>-0.10326688815060908</v>
      </c>
      <c r="J33" s="37">
        <f t="shared" si="2"/>
        <v>-1.0840513045064726E-2</v>
      </c>
    </row>
    <row r="34" spans="1:10" ht="15" customHeight="1" x14ac:dyDescent="0.25">
      <c r="A34" s="25" t="s">
        <v>14</v>
      </c>
      <c r="B34" s="38" t="s">
        <v>60</v>
      </c>
      <c r="C34" s="39" t="s">
        <v>61</v>
      </c>
      <c r="E34" s="35">
        <v>2209</v>
      </c>
      <c r="F34" s="35">
        <v>2399</v>
      </c>
      <c r="H34" s="36">
        <f t="shared" si="0"/>
        <v>-190</v>
      </c>
      <c r="I34" s="37">
        <f t="shared" si="1"/>
        <v>-7.9199666527719884E-2</v>
      </c>
      <c r="J34" s="37">
        <f t="shared" si="2"/>
        <v>-8.2172581763770847E-3</v>
      </c>
    </row>
    <row r="35" spans="1:10" ht="15" customHeight="1" x14ac:dyDescent="0.25">
      <c r="A35" s="39" t="s">
        <v>62</v>
      </c>
      <c r="C35" s="26" t="s">
        <v>63</v>
      </c>
      <c r="E35" s="35">
        <v>511919</v>
      </c>
      <c r="F35" s="35">
        <v>566053</v>
      </c>
      <c r="H35" s="36">
        <f t="shared" si="0"/>
        <v>-54134</v>
      </c>
      <c r="I35" s="37">
        <f t="shared" si="1"/>
        <v>-9.5634154398969703E-2</v>
      </c>
      <c r="J35" s="37">
        <f t="shared" si="2"/>
        <v>-1.0001776599060319E-2</v>
      </c>
    </row>
    <row r="36" spans="1:10" ht="15" customHeight="1" x14ac:dyDescent="0.25">
      <c r="A36" s="39" t="s">
        <v>62</v>
      </c>
      <c r="B36" s="38" t="s">
        <v>64</v>
      </c>
      <c r="C36" s="39" t="s">
        <v>65</v>
      </c>
      <c r="E36" s="35">
        <v>5261</v>
      </c>
      <c r="F36" s="35">
        <v>5450</v>
      </c>
      <c r="H36" s="36">
        <f t="shared" si="0"/>
        <v>-189</v>
      </c>
      <c r="I36" s="37">
        <f t="shared" si="1"/>
        <v>-3.4678899082568805E-2</v>
      </c>
      <c r="J36" s="37">
        <f t="shared" si="2"/>
        <v>-3.5232274102309225E-3</v>
      </c>
    </row>
    <row r="37" spans="1:10" ht="15" customHeight="1" x14ac:dyDescent="0.25">
      <c r="A37" s="39" t="s">
        <v>62</v>
      </c>
      <c r="B37" s="38" t="s">
        <v>66</v>
      </c>
      <c r="C37" s="39" t="s">
        <v>67</v>
      </c>
      <c r="E37" s="35">
        <v>949</v>
      </c>
      <c r="F37" s="35">
        <v>1197</v>
      </c>
      <c r="H37" s="36">
        <f t="shared" si="0"/>
        <v>-248</v>
      </c>
      <c r="I37" s="37">
        <f t="shared" si="1"/>
        <v>-0.2071846282372598</v>
      </c>
      <c r="J37" s="37">
        <f t="shared" si="2"/>
        <v>-2.2949061561216899E-2</v>
      </c>
    </row>
    <row r="38" spans="1:10" ht="15" customHeight="1" x14ac:dyDescent="0.25">
      <c r="A38" s="39" t="s">
        <v>62</v>
      </c>
      <c r="B38" s="38" t="s">
        <v>68</v>
      </c>
      <c r="C38" s="39" t="s">
        <v>69</v>
      </c>
      <c r="E38" s="35">
        <v>9278</v>
      </c>
      <c r="F38" s="35">
        <v>10546</v>
      </c>
      <c r="H38" s="36">
        <f t="shared" si="0"/>
        <v>-1268</v>
      </c>
      <c r="I38" s="37">
        <f t="shared" si="1"/>
        <v>-0.12023516025033187</v>
      </c>
      <c r="J38" s="37">
        <f t="shared" si="2"/>
        <v>-1.272836384596665E-2</v>
      </c>
    </row>
    <row r="39" spans="1:10" ht="15" customHeight="1" x14ac:dyDescent="0.25">
      <c r="A39" s="39" t="s">
        <v>62</v>
      </c>
      <c r="B39" s="38" t="s">
        <v>70</v>
      </c>
      <c r="C39" s="39" t="s">
        <v>71</v>
      </c>
      <c r="E39" s="35">
        <v>2614</v>
      </c>
      <c r="F39" s="35">
        <v>3411</v>
      </c>
      <c r="H39" s="36">
        <f t="shared" si="0"/>
        <v>-797</v>
      </c>
      <c r="I39" s="37">
        <f t="shared" si="1"/>
        <v>-0.23365581940779831</v>
      </c>
      <c r="J39" s="37">
        <f t="shared" si="2"/>
        <v>-2.6261399650101103E-2</v>
      </c>
    </row>
    <row r="40" spans="1:10" ht="15" customHeight="1" x14ac:dyDescent="0.25">
      <c r="A40" s="39" t="s">
        <v>62</v>
      </c>
      <c r="B40" s="38" t="s">
        <v>72</v>
      </c>
      <c r="C40" s="39" t="s">
        <v>73</v>
      </c>
      <c r="E40" s="35">
        <v>3855</v>
      </c>
      <c r="F40" s="35">
        <v>4312</v>
      </c>
      <c r="H40" s="36">
        <f t="shared" si="0"/>
        <v>-457</v>
      </c>
      <c r="I40" s="37">
        <f t="shared" si="1"/>
        <v>-0.10598330241187384</v>
      </c>
      <c r="J40" s="37">
        <f t="shared" si="2"/>
        <v>-1.1140561821783579E-2</v>
      </c>
    </row>
    <row r="41" spans="1:10" ht="15" customHeight="1" x14ac:dyDescent="0.25">
      <c r="A41" s="39" t="s">
        <v>62</v>
      </c>
      <c r="B41" s="38" t="s">
        <v>74</v>
      </c>
      <c r="C41" s="39" t="s">
        <v>75</v>
      </c>
      <c r="E41" s="35">
        <v>11185</v>
      </c>
      <c r="F41" s="35">
        <v>12434</v>
      </c>
      <c r="H41" s="36">
        <f t="shared" si="0"/>
        <v>-1249</v>
      </c>
      <c r="I41" s="37">
        <f t="shared" si="1"/>
        <v>-0.10045037799581792</v>
      </c>
      <c r="J41" s="37">
        <f t="shared" si="2"/>
        <v>-1.0530270470381464E-2</v>
      </c>
    </row>
    <row r="42" spans="1:10" ht="15" customHeight="1" x14ac:dyDescent="0.25">
      <c r="A42" s="39" t="s">
        <v>62</v>
      </c>
      <c r="B42" s="38" t="s">
        <v>76</v>
      </c>
      <c r="C42" s="39" t="s">
        <v>77</v>
      </c>
      <c r="E42" s="35">
        <v>4496</v>
      </c>
      <c r="F42" s="35">
        <v>5019</v>
      </c>
      <c r="H42" s="36">
        <f t="shared" si="0"/>
        <v>-523</v>
      </c>
      <c r="I42" s="37">
        <f t="shared" si="1"/>
        <v>-0.10420402470611675</v>
      </c>
      <c r="J42" s="37">
        <f t="shared" si="2"/>
        <v>-1.0943934422684709E-2</v>
      </c>
    </row>
    <row r="43" spans="1:10" ht="15" customHeight="1" x14ac:dyDescent="0.25">
      <c r="A43" s="39" t="s">
        <v>62</v>
      </c>
      <c r="B43" s="38" t="s">
        <v>78</v>
      </c>
      <c r="C43" s="39" t="s">
        <v>79</v>
      </c>
      <c r="E43" s="35">
        <v>5305</v>
      </c>
      <c r="F43" s="35">
        <v>5500</v>
      </c>
      <c r="H43" s="36">
        <f t="shared" si="0"/>
        <v>-195</v>
      </c>
      <c r="I43" s="37">
        <f t="shared" si="1"/>
        <v>-3.5454545454545454E-2</v>
      </c>
      <c r="J43" s="37">
        <f t="shared" si="2"/>
        <v>-3.6033244064670455E-3</v>
      </c>
    </row>
    <row r="44" spans="1:10" ht="15" customHeight="1" x14ac:dyDescent="0.25">
      <c r="A44" s="39" t="s">
        <v>62</v>
      </c>
      <c r="B44" s="38" t="s">
        <v>80</v>
      </c>
      <c r="C44" s="39" t="s">
        <v>81</v>
      </c>
      <c r="E44" s="35">
        <v>2941</v>
      </c>
      <c r="F44" s="35">
        <v>3273</v>
      </c>
      <c r="H44" s="36">
        <f t="shared" si="0"/>
        <v>-332</v>
      </c>
      <c r="I44" s="37">
        <f t="shared" si="1"/>
        <v>-0.10143599144515734</v>
      </c>
      <c r="J44" s="37">
        <f t="shared" si="2"/>
        <v>-1.0638737621724292E-2</v>
      </c>
    </row>
    <row r="45" spans="1:10" ht="15" customHeight="1" x14ac:dyDescent="0.25">
      <c r="A45" s="39" t="s">
        <v>62</v>
      </c>
      <c r="B45" s="38" t="s">
        <v>82</v>
      </c>
      <c r="C45" s="39" t="s">
        <v>83</v>
      </c>
      <c r="E45" s="35">
        <v>9847</v>
      </c>
      <c r="F45" s="35">
        <v>11641</v>
      </c>
      <c r="H45" s="36">
        <f t="shared" si="0"/>
        <v>-1794</v>
      </c>
      <c r="I45" s="37">
        <f t="shared" si="1"/>
        <v>-0.15411047160896829</v>
      </c>
      <c r="J45" s="37">
        <f t="shared" si="2"/>
        <v>-1.6597371265762995E-2</v>
      </c>
    </row>
    <row r="46" spans="1:10" ht="15" customHeight="1" x14ac:dyDescent="0.25">
      <c r="A46" s="39" t="s">
        <v>62</v>
      </c>
      <c r="B46" s="38" t="s">
        <v>84</v>
      </c>
      <c r="C46" s="39" t="s">
        <v>85</v>
      </c>
      <c r="E46" s="35">
        <v>5028</v>
      </c>
      <c r="F46" s="35">
        <v>5616</v>
      </c>
      <c r="H46" s="36">
        <f t="shared" si="0"/>
        <v>-588</v>
      </c>
      <c r="I46" s="37">
        <f t="shared" si="1"/>
        <v>-0.1047008547008547</v>
      </c>
      <c r="J46" s="37">
        <f t="shared" si="2"/>
        <v>-1.099880354676086E-2</v>
      </c>
    </row>
    <row r="47" spans="1:10" ht="15" customHeight="1" x14ac:dyDescent="0.25">
      <c r="A47" s="39" t="s">
        <v>62</v>
      </c>
      <c r="B47" s="38" t="s">
        <v>86</v>
      </c>
      <c r="C47" s="39" t="s">
        <v>87</v>
      </c>
      <c r="E47" s="35">
        <v>5934</v>
      </c>
      <c r="F47" s="35">
        <v>5343</v>
      </c>
      <c r="H47" s="36">
        <f t="shared" si="0"/>
        <v>591</v>
      </c>
      <c r="I47" s="37">
        <f t="shared" si="1"/>
        <v>0.11061201572150477</v>
      </c>
      <c r="J47" s="37">
        <f t="shared" si="2"/>
        <v>1.0546347673412892E-2</v>
      </c>
    </row>
    <row r="48" spans="1:10" ht="15" customHeight="1" x14ac:dyDescent="0.25">
      <c r="A48" s="39" t="s">
        <v>62</v>
      </c>
      <c r="B48" s="38" t="s">
        <v>88</v>
      </c>
      <c r="C48" s="39" t="s">
        <v>89</v>
      </c>
      <c r="E48" s="35">
        <v>10928</v>
      </c>
      <c r="F48" s="35">
        <v>11957</v>
      </c>
      <c r="H48" s="36">
        <f t="shared" si="0"/>
        <v>-1029</v>
      </c>
      <c r="I48" s="37">
        <f t="shared" si="1"/>
        <v>-8.6058375846784316E-2</v>
      </c>
      <c r="J48" s="37">
        <f t="shared" si="2"/>
        <v>-8.9584892709524411E-3</v>
      </c>
    </row>
    <row r="49" spans="1:10" ht="15" customHeight="1" x14ac:dyDescent="0.25">
      <c r="A49" s="39" t="s">
        <v>62</v>
      </c>
      <c r="B49" s="38" t="s">
        <v>90</v>
      </c>
      <c r="C49" s="39" t="s">
        <v>91</v>
      </c>
      <c r="E49" s="35">
        <v>5328</v>
      </c>
      <c r="F49" s="35">
        <v>5986</v>
      </c>
      <c r="H49" s="36">
        <f t="shared" si="0"/>
        <v>-658</v>
      </c>
      <c r="I49" s="37">
        <f t="shared" si="1"/>
        <v>-0.10992315402606082</v>
      </c>
      <c r="J49" s="37">
        <f t="shared" si="2"/>
        <v>-1.1577209952904899E-2</v>
      </c>
    </row>
    <row r="50" spans="1:10" ht="15" customHeight="1" x14ac:dyDescent="0.25">
      <c r="A50" s="39" t="s">
        <v>62</v>
      </c>
      <c r="B50" s="38" t="s">
        <v>92</v>
      </c>
      <c r="C50" s="39" t="s">
        <v>93</v>
      </c>
      <c r="E50" s="35">
        <v>8497</v>
      </c>
      <c r="F50" s="35">
        <v>8474</v>
      </c>
      <c r="H50" s="36">
        <f t="shared" si="0"/>
        <v>23</v>
      </c>
      <c r="I50" s="37">
        <f t="shared" si="1"/>
        <v>2.7141845645503896E-3</v>
      </c>
      <c r="J50" s="37">
        <f t="shared" si="2"/>
        <v>2.7108751928595076E-4</v>
      </c>
    </row>
    <row r="51" spans="1:10" ht="15" customHeight="1" x14ac:dyDescent="0.25">
      <c r="A51" s="39" t="s">
        <v>62</v>
      </c>
      <c r="B51" s="38" t="s">
        <v>94</v>
      </c>
      <c r="C51" s="39" t="s">
        <v>95</v>
      </c>
      <c r="E51" s="35">
        <v>2201</v>
      </c>
      <c r="F51" s="35">
        <v>2739</v>
      </c>
      <c r="H51" s="36">
        <f t="shared" si="0"/>
        <v>-538</v>
      </c>
      <c r="I51" s="37">
        <f t="shared" si="1"/>
        <v>-0.19642205184373859</v>
      </c>
      <c r="J51" s="37">
        <f t="shared" si="2"/>
        <v>-2.1630735135772405E-2</v>
      </c>
    </row>
    <row r="52" spans="1:10" ht="15" customHeight="1" x14ac:dyDescent="0.25">
      <c r="A52" s="39" t="s">
        <v>62</v>
      </c>
      <c r="B52" s="38" t="s">
        <v>96</v>
      </c>
      <c r="C52" s="39" t="s">
        <v>97</v>
      </c>
      <c r="E52" s="35">
        <v>23305</v>
      </c>
      <c r="F52" s="35">
        <v>25151</v>
      </c>
      <c r="H52" s="36">
        <f t="shared" si="0"/>
        <v>-1846</v>
      </c>
      <c r="I52" s="37">
        <f t="shared" si="1"/>
        <v>-7.3396684028468051E-2</v>
      </c>
      <c r="J52" s="37">
        <f t="shared" si="2"/>
        <v>-7.5939915671742186E-3</v>
      </c>
    </row>
    <row r="53" spans="1:10" ht="15" customHeight="1" x14ac:dyDescent="0.25">
      <c r="A53" s="39" t="s">
        <v>62</v>
      </c>
      <c r="B53" s="38" t="s">
        <v>98</v>
      </c>
      <c r="C53" s="39" t="s">
        <v>99</v>
      </c>
      <c r="E53" s="35">
        <v>3513</v>
      </c>
      <c r="F53" s="35">
        <v>4945</v>
      </c>
      <c r="H53" s="36">
        <f t="shared" si="0"/>
        <v>-1432</v>
      </c>
      <c r="I53" s="37">
        <f t="shared" si="1"/>
        <v>-0.28958543983822044</v>
      </c>
      <c r="J53" s="37">
        <f t="shared" si="2"/>
        <v>-3.3612763525341038E-2</v>
      </c>
    </row>
    <row r="54" spans="1:10" ht="15" customHeight="1" x14ac:dyDescent="0.25">
      <c r="A54" s="39" t="s">
        <v>62</v>
      </c>
      <c r="B54" s="38" t="s">
        <v>100</v>
      </c>
      <c r="C54" s="39" t="s">
        <v>101</v>
      </c>
      <c r="E54" s="35">
        <v>15488</v>
      </c>
      <c r="F54" s="35">
        <v>16514</v>
      </c>
      <c r="H54" s="36">
        <f t="shared" si="0"/>
        <v>-1026</v>
      </c>
      <c r="I54" s="37">
        <f t="shared" si="1"/>
        <v>-6.2129102579629406E-2</v>
      </c>
      <c r="J54" s="37">
        <f t="shared" si="2"/>
        <v>-6.3937698532902099E-3</v>
      </c>
    </row>
    <row r="55" spans="1:10" ht="15" customHeight="1" x14ac:dyDescent="0.25">
      <c r="A55" s="39" t="s">
        <v>62</v>
      </c>
      <c r="B55" s="38" t="s">
        <v>102</v>
      </c>
      <c r="C55" s="39" t="s">
        <v>103</v>
      </c>
      <c r="E55" s="35">
        <v>8755</v>
      </c>
      <c r="F55" s="35">
        <v>9017</v>
      </c>
      <c r="H55" s="36">
        <f t="shared" si="0"/>
        <v>-262</v>
      </c>
      <c r="I55" s="37">
        <f t="shared" si="1"/>
        <v>-2.9056227126538759E-2</v>
      </c>
      <c r="J55" s="37">
        <f t="shared" si="2"/>
        <v>-2.944328814878161E-3</v>
      </c>
    </row>
    <row r="56" spans="1:10" ht="15" customHeight="1" x14ac:dyDescent="0.25">
      <c r="A56" s="39" t="s">
        <v>62</v>
      </c>
      <c r="B56" s="38" t="s">
        <v>104</v>
      </c>
      <c r="C56" s="39" t="s">
        <v>105</v>
      </c>
      <c r="E56" s="35">
        <v>16398</v>
      </c>
      <c r="F56" s="35">
        <v>17972</v>
      </c>
      <c r="H56" s="36">
        <f t="shared" si="0"/>
        <v>-1574</v>
      </c>
      <c r="I56" s="37">
        <f t="shared" si="1"/>
        <v>-8.7580681059425777E-2</v>
      </c>
      <c r="J56" s="37">
        <f t="shared" si="2"/>
        <v>-9.1236857803871363E-3</v>
      </c>
    </row>
    <row r="57" spans="1:10" ht="15" customHeight="1" x14ac:dyDescent="0.25">
      <c r="A57" s="39" t="s">
        <v>62</v>
      </c>
      <c r="B57" s="38" t="s">
        <v>106</v>
      </c>
      <c r="C57" s="39" t="s">
        <v>107</v>
      </c>
      <c r="E57" s="35">
        <v>9037</v>
      </c>
      <c r="F57" s="35">
        <v>9691</v>
      </c>
      <c r="H57" s="36">
        <f t="shared" si="0"/>
        <v>-654</v>
      </c>
      <c r="I57" s="37">
        <f t="shared" si="1"/>
        <v>-6.748529563512537E-2</v>
      </c>
      <c r="J57" s="37">
        <f t="shared" si="2"/>
        <v>-6.962683298512129E-3</v>
      </c>
    </row>
    <row r="58" spans="1:10" ht="15" customHeight="1" x14ac:dyDescent="0.25">
      <c r="A58" s="39" t="s">
        <v>62</v>
      </c>
      <c r="B58" s="38" t="s">
        <v>108</v>
      </c>
      <c r="C58" s="39" t="s">
        <v>109</v>
      </c>
      <c r="E58" s="35">
        <v>11053</v>
      </c>
      <c r="F58" s="35">
        <v>12845</v>
      </c>
      <c r="H58" s="36">
        <f t="shared" si="0"/>
        <v>-1792</v>
      </c>
      <c r="I58" s="37">
        <f t="shared" si="1"/>
        <v>-0.13950953678474115</v>
      </c>
      <c r="J58" s="37">
        <f t="shared" si="2"/>
        <v>-1.4912958415476574E-2</v>
      </c>
    </row>
    <row r="59" spans="1:10" ht="15" customHeight="1" x14ac:dyDescent="0.25">
      <c r="A59" s="39" t="s">
        <v>62</v>
      </c>
      <c r="B59" s="38" t="s">
        <v>110</v>
      </c>
      <c r="C59" s="39" t="s">
        <v>111</v>
      </c>
      <c r="E59" s="35">
        <v>3235</v>
      </c>
      <c r="F59" s="35">
        <v>3592</v>
      </c>
      <c r="H59" s="36">
        <f t="shared" si="0"/>
        <v>-357</v>
      </c>
      <c r="I59" s="37">
        <f t="shared" si="1"/>
        <v>-9.938752783964365E-2</v>
      </c>
      <c r="J59" s="37">
        <f t="shared" si="2"/>
        <v>-1.0413423184625015E-2</v>
      </c>
    </row>
    <row r="60" spans="1:10" ht="15" customHeight="1" x14ac:dyDescent="0.25">
      <c r="A60" s="39" t="s">
        <v>62</v>
      </c>
      <c r="B60" s="38" t="s">
        <v>112</v>
      </c>
      <c r="C60" s="39" t="s">
        <v>113</v>
      </c>
      <c r="E60" s="35">
        <v>7466</v>
      </c>
      <c r="F60" s="35">
        <v>8445</v>
      </c>
      <c r="H60" s="36">
        <f t="shared" si="0"/>
        <v>-979</v>
      </c>
      <c r="I60" s="37">
        <f t="shared" si="1"/>
        <v>-0.11592658377738306</v>
      </c>
      <c r="J60" s="37">
        <f t="shared" si="2"/>
        <v>-1.2245917903410453E-2</v>
      </c>
    </row>
    <row r="61" spans="1:10" ht="15" customHeight="1" x14ac:dyDescent="0.25">
      <c r="A61" s="39" t="s">
        <v>62</v>
      </c>
      <c r="B61" s="38" t="s">
        <v>114</v>
      </c>
      <c r="C61" s="39" t="s">
        <v>115</v>
      </c>
      <c r="E61" s="35">
        <v>2416</v>
      </c>
      <c r="F61" s="35">
        <v>2735</v>
      </c>
      <c r="H61" s="36">
        <f t="shared" si="0"/>
        <v>-319</v>
      </c>
      <c r="I61" s="37">
        <f t="shared" si="1"/>
        <v>-0.11663619744058501</v>
      </c>
      <c r="J61" s="37">
        <f t="shared" si="2"/>
        <v>-1.2325229992338316E-2</v>
      </c>
    </row>
    <row r="62" spans="1:10" ht="15" customHeight="1" x14ac:dyDescent="0.25">
      <c r="A62" s="39" t="s">
        <v>62</v>
      </c>
      <c r="B62" s="38" t="s">
        <v>116</v>
      </c>
      <c r="C62" s="39" t="s">
        <v>117</v>
      </c>
      <c r="E62" s="35">
        <v>7861</v>
      </c>
      <c r="F62" s="35">
        <v>8590</v>
      </c>
      <c r="H62" s="36">
        <f t="shared" si="0"/>
        <v>-729</v>
      </c>
      <c r="I62" s="37">
        <f t="shared" si="1"/>
        <v>-8.486612339930151E-2</v>
      </c>
      <c r="J62" s="37">
        <f t="shared" si="2"/>
        <v>-8.8292820451453258E-3</v>
      </c>
    </row>
    <row r="63" spans="1:10" ht="15" customHeight="1" x14ac:dyDescent="0.25">
      <c r="A63" s="39" t="s">
        <v>62</v>
      </c>
      <c r="B63" s="38" t="s">
        <v>118</v>
      </c>
      <c r="C63" s="39" t="s">
        <v>119</v>
      </c>
      <c r="E63" s="35">
        <v>3475</v>
      </c>
      <c r="F63" s="35">
        <v>3600</v>
      </c>
      <c r="H63" s="36">
        <f t="shared" si="0"/>
        <v>-125</v>
      </c>
      <c r="I63" s="37">
        <f t="shared" si="1"/>
        <v>-3.4722222222222224E-2</v>
      </c>
      <c r="J63" s="37">
        <f t="shared" si="2"/>
        <v>-3.5276996396502724E-3</v>
      </c>
    </row>
    <row r="64" spans="1:10" ht="15" customHeight="1" x14ac:dyDescent="0.25">
      <c r="A64" s="39" t="s">
        <v>62</v>
      </c>
      <c r="B64" s="38" t="s">
        <v>120</v>
      </c>
      <c r="C64" s="39" t="s">
        <v>121</v>
      </c>
      <c r="E64" s="35">
        <v>3256</v>
      </c>
      <c r="F64" s="35">
        <v>3941</v>
      </c>
      <c r="H64" s="36">
        <f t="shared" si="0"/>
        <v>-685</v>
      </c>
      <c r="I64" s="37">
        <f t="shared" si="1"/>
        <v>-0.17381375285460543</v>
      </c>
      <c r="J64" s="37">
        <f t="shared" si="2"/>
        <v>-1.8912378651397832E-2</v>
      </c>
    </row>
    <row r="65" spans="1:10" ht="15" customHeight="1" x14ac:dyDescent="0.25">
      <c r="A65" s="39" t="s">
        <v>62</v>
      </c>
      <c r="B65" s="38" t="s">
        <v>122</v>
      </c>
      <c r="C65" s="39" t="s">
        <v>123</v>
      </c>
      <c r="E65" s="35">
        <v>4012</v>
      </c>
      <c r="F65" s="35">
        <v>5016</v>
      </c>
      <c r="H65" s="36">
        <f t="shared" si="0"/>
        <v>-1004</v>
      </c>
      <c r="I65" s="37">
        <f t="shared" si="1"/>
        <v>-0.20015948963317384</v>
      </c>
      <c r="J65" s="37">
        <f t="shared" si="2"/>
        <v>-2.2086729473674849E-2</v>
      </c>
    </row>
    <row r="66" spans="1:10" ht="15" customHeight="1" x14ac:dyDescent="0.25">
      <c r="A66" s="39" t="s">
        <v>62</v>
      </c>
      <c r="B66" s="38" t="s">
        <v>124</v>
      </c>
      <c r="C66" s="39" t="s">
        <v>125</v>
      </c>
      <c r="E66" s="35">
        <v>10413</v>
      </c>
      <c r="F66" s="35">
        <v>12592</v>
      </c>
      <c r="H66" s="36">
        <f t="shared" si="0"/>
        <v>-2179</v>
      </c>
      <c r="I66" s="37">
        <f t="shared" si="1"/>
        <v>-0.17304637865311309</v>
      </c>
      <c r="J66" s="37">
        <f t="shared" si="2"/>
        <v>-1.8821291823628128E-2</v>
      </c>
    </row>
    <row r="67" spans="1:10" ht="15" customHeight="1" x14ac:dyDescent="0.25">
      <c r="A67" s="39" t="s">
        <v>62</v>
      </c>
      <c r="B67" s="38" t="s">
        <v>126</v>
      </c>
      <c r="C67" s="39" t="s">
        <v>127</v>
      </c>
      <c r="E67" s="35">
        <v>13388</v>
      </c>
      <c r="F67" s="35">
        <v>14709</v>
      </c>
      <c r="H67" s="36">
        <f t="shared" si="0"/>
        <v>-1321</v>
      </c>
      <c r="I67" s="37">
        <f t="shared" si="1"/>
        <v>-8.9808960500373916E-2</v>
      </c>
      <c r="J67" s="37">
        <f t="shared" si="2"/>
        <v>-9.3659405763745207E-3</v>
      </c>
    </row>
    <row r="68" spans="1:10" ht="15" customHeight="1" x14ac:dyDescent="0.25">
      <c r="A68" s="39" t="s">
        <v>62</v>
      </c>
      <c r="B68" s="38" t="s">
        <v>128</v>
      </c>
      <c r="C68" s="39" t="s">
        <v>129</v>
      </c>
      <c r="E68" s="35">
        <v>18840</v>
      </c>
      <c r="F68" s="35">
        <v>21088</v>
      </c>
      <c r="H68" s="36">
        <f t="shared" si="0"/>
        <v>-2248</v>
      </c>
      <c r="I68" s="37">
        <f t="shared" si="1"/>
        <v>-0.10660091047040972</v>
      </c>
      <c r="J68" s="37">
        <f t="shared" si="2"/>
        <v>-1.1208895836109956E-2</v>
      </c>
    </row>
    <row r="69" spans="1:10" ht="15" customHeight="1" x14ac:dyDescent="0.25">
      <c r="A69" s="39" t="s">
        <v>62</v>
      </c>
      <c r="B69" s="38" t="s">
        <v>130</v>
      </c>
      <c r="C69" s="39" t="s">
        <v>131</v>
      </c>
      <c r="E69" s="35">
        <v>5143</v>
      </c>
      <c r="F69" s="35">
        <v>6081</v>
      </c>
      <c r="H69" s="36">
        <f t="shared" si="0"/>
        <v>-938</v>
      </c>
      <c r="I69" s="37">
        <f t="shared" si="1"/>
        <v>-0.15425094556816313</v>
      </c>
      <c r="J69" s="37">
        <f t="shared" si="2"/>
        <v>-1.6613703514900657E-2</v>
      </c>
    </row>
    <row r="70" spans="1:10" ht="15" customHeight="1" x14ac:dyDescent="0.25">
      <c r="A70" s="39" t="s">
        <v>62</v>
      </c>
      <c r="B70" s="38" t="s">
        <v>132</v>
      </c>
      <c r="C70" s="39" t="s">
        <v>133</v>
      </c>
      <c r="E70" s="35">
        <v>5749</v>
      </c>
      <c r="F70" s="35">
        <v>6302</v>
      </c>
      <c r="H70" s="36">
        <f t="shared" si="0"/>
        <v>-553</v>
      </c>
      <c r="I70" s="37">
        <f t="shared" si="1"/>
        <v>-8.7749920660107908E-2</v>
      </c>
      <c r="J70" s="37">
        <f t="shared" si="2"/>
        <v>-9.1420665300179227E-3</v>
      </c>
    </row>
    <row r="71" spans="1:10" ht="15" customHeight="1" x14ac:dyDescent="0.25">
      <c r="A71" s="39" t="s">
        <v>62</v>
      </c>
      <c r="B71" s="38" t="s">
        <v>134</v>
      </c>
      <c r="C71" s="39" t="s">
        <v>135</v>
      </c>
      <c r="E71" s="35">
        <v>6069</v>
      </c>
      <c r="F71" s="35">
        <v>6395</v>
      </c>
      <c r="H71" s="36">
        <f t="shared" si="0"/>
        <v>-326</v>
      </c>
      <c r="I71" s="37">
        <f t="shared" si="1"/>
        <v>-5.0977326035965595E-2</v>
      </c>
      <c r="J71" s="37">
        <f t="shared" si="2"/>
        <v>-5.218594393862741E-3</v>
      </c>
    </row>
    <row r="72" spans="1:10" ht="15" customHeight="1" x14ac:dyDescent="0.25">
      <c r="A72" s="39" t="s">
        <v>62</v>
      </c>
      <c r="B72" s="38" t="s">
        <v>136</v>
      </c>
      <c r="C72" s="39" t="s">
        <v>137</v>
      </c>
      <c r="E72" s="35">
        <v>1391</v>
      </c>
      <c r="F72" s="35">
        <v>1708</v>
      </c>
      <c r="H72" s="36">
        <f t="shared" si="0"/>
        <v>-317</v>
      </c>
      <c r="I72" s="37">
        <f t="shared" si="1"/>
        <v>-0.18559718969555036</v>
      </c>
      <c r="J72" s="37">
        <f t="shared" si="2"/>
        <v>-2.0320712217318571E-2</v>
      </c>
    </row>
    <row r="73" spans="1:10" ht="15" customHeight="1" x14ac:dyDescent="0.25">
      <c r="A73" s="39" t="s">
        <v>62</v>
      </c>
      <c r="B73" s="38" t="s">
        <v>138</v>
      </c>
      <c r="C73" s="39" t="s">
        <v>139</v>
      </c>
      <c r="E73" s="35">
        <v>8830</v>
      </c>
      <c r="F73" s="35">
        <v>10160</v>
      </c>
      <c r="H73" s="36">
        <f t="shared" si="0"/>
        <v>-1330</v>
      </c>
      <c r="I73" s="37">
        <f t="shared" si="1"/>
        <v>-0.13090551181102361</v>
      </c>
      <c r="J73" s="37">
        <f t="shared" si="2"/>
        <v>-1.3932376197861251E-2</v>
      </c>
    </row>
    <row r="74" spans="1:10" ht="15" customHeight="1" x14ac:dyDescent="0.25">
      <c r="A74" s="39" t="s">
        <v>62</v>
      </c>
      <c r="B74" s="38" t="s">
        <v>140</v>
      </c>
      <c r="C74" s="39" t="s">
        <v>141</v>
      </c>
      <c r="E74" s="35">
        <v>9245</v>
      </c>
      <c r="F74" s="35">
        <v>10567</v>
      </c>
      <c r="H74" s="36">
        <f t="shared" si="0"/>
        <v>-1322</v>
      </c>
      <c r="I74" s="37">
        <f t="shared" si="1"/>
        <v>-0.12510646351850099</v>
      </c>
      <c r="J74" s="37">
        <f t="shared" si="2"/>
        <v>-1.3276388127549832E-2</v>
      </c>
    </row>
    <row r="75" spans="1:10" ht="15" customHeight="1" x14ac:dyDescent="0.25">
      <c r="A75" s="39" t="s">
        <v>62</v>
      </c>
      <c r="B75" s="38" t="s">
        <v>142</v>
      </c>
      <c r="C75" s="39" t="s">
        <v>143</v>
      </c>
      <c r="E75" s="35">
        <v>2714</v>
      </c>
      <c r="F75" s="35">
        <v>3039</v>
      </c>
      <c r="H75" s="36">
        <f t="shared" si="0"/>
        <v>-325</v>
      </c>
      <c r="I75" s="37">
        <f t="shared" si="1"/>
        <v>-0.10694307337940112</v>
      </c>
      <c r="J75" s="37">
        <f t="shared" si="2"/>
        <v>-1.124677207394631E-2</v>
      </c>
    </row>
    <row r="76" spans="1:10" ht="15" customHeight="1" x14ac:dyDescent="0.25">
      <c r="A76" s="39" t="s">
        <v>62</v>
      </c>
      <c r="B76" s="38" t="s">
        <v>144</v>
      </c>
      <c r="C76" s="39" t="s">
        <v>145</v>
      </c>
      <c r="E76" s="35">
        <v>3196</v>
      </c>
      <c r="F76" s="35">
        <v>3766</v>
      </c>
      <c r="H76" s="36">
        <f t="shared" ref="H76:H139" si="3">E76-F76</f>
        <v>-570</v>
      </c>
      <c r="I76" s="37">
        <f t="shared" ref="I76:I139" si="4">H76/F76</f>
        <v>-0.15135422198619225</v>
      </c>
      <c r="J76" s="37">
        <f t="shared" ref="J76:J139" si="5">(E76/F76)^(1/10)-1</f>
        <v>-1.6277407859795701E-2</v>
      </c>
    </row>
    <row r="77" spans="1:10" ht="15" customHeight="1" x14ac:dyDescent="0.25">
      <c r="A77" s="39" t="s">
        <v>62</v>
      </c>
      <c r="B77" s="38" t="s">
        <v>146</v>
      </c>
      <c r="C77" s="39" t="s">
        <v>147</v>
      </c>
      <c r="E77" s="35">
        <v>10370</v>
      </c>
      <c r="F77" s="35">
        <v>11273</v>
      </c>
      <c r="H77" s="36">
        <f t="shared" si="3"/>
        <v>-903</v>
      </c>
      <c r="I77" s="37">
        <f t="shared" si="4"/>
        <v>-8.0102900736272506E-2</v>
      </c>
      <c r="J77" s="37">
        <f t="shared" si="5"/>
        <v>-8.3145873951366855E-3</v>
      </c>
    </row>
    <row r="78" spans="1:10" ht="15" customHeight="1" x14ac:dyDescent="0.25">
      <c r="A78" s="39" t="s">
        <v>62</v>
      </c>
      <c r="B78" s="38" t="s">
        <v>148</v>
      </c>
      <c r="C78" s="39" t="s">
        <v>149</v>
      </c>
      <c r="E78" s="35">
        <v>3673</v>
      </c>
      <c r="F78" s="35">
        <v>4072</v>
      </c>
      <c r="H78" s="36">
        <f t="shared" si="3"/>
        <v>-399</v>
      </c>
      <c r="I78" s="37">
        <f t="shared" si="4"/>
        <v>-9.7986247544204319E-2</v>
      </c>
      <c r="J78" s="37">
        <f t="shared" si="5"/>
        <v>-1.0259559201996393E-2</v>
      </c>
    </row>
    <row r="79" spans="1:10" ht="15" customHeight="1" x14ac:dyDescent="0.25">
      <c r="A79" s="39" t="s">
        <v>62</v>
      </c>
      <c r="B79" s="38" t="s">
        <v>150</v>
      </c>
      <c r="C79" s="39" t="s">
        <v>151</v>
      </c>
      <c r="E79" s="35">
        <v>5889</v>
      </c>
      <c r="F79" s="35">
        <v>6537</v>
      </c>
      <c r="H79" s="36">
        <f t="shared" si="3"/>
        <v>-648</v>
      </c>
      <c r="I79" s="37">
        <f t="shared" si="4"/>
        <v>-9.912804038549794E-2</v>
      </c>
      <c r="J79" s="37">
        <f t="shared" si="5"/>
        <v>-1.0384914583882687E-2</v>
      </c>
    </row>
    <row r="80" spans="1:10" ht="15" customHeight="1" x14ac:dyDescent="0.25">
      <c r="A80" s="39" t="s">
        <v>62</v>
      </c>
      <c r="B80" s="38" t="s">
        <v>152</v>
      </c>
      <c r="C80" s="39" t="s">
        <v>153</v>
      </c>
      <c r="E80" s="35">
        <v>2903</v>
      </c>
      <c r="F80" s="35">
        <v>4213</v>
      </c>
      <c r="H80" s="36">
        <f t="shared" si="3"/>
        <v>-1310</v>
      </c>
      <c r="I80" s="37">
        <f t="shared" si="4"/>
        <v>-0.31094232138618561</v>
      </c>
      <c r="J80" s="37">
        <f t="shared" si="5"/>
        <v>-3.655803820826109E-2</v>
      </c>
    </row>
    <row r="81" spans="1:10" ht="15" customHeight="1" x14ac:dyDescent="0.25">
      <c r="A81" s="39" t="s">
        <v>62</v>
      </c>
      <c r="B81" s="38" t="s">
        <v>154</v>
      </c>
      <c r="C81" s="39" t="s">
        <v>155</v>
      </c>
      <c r="E81" s="35">
        <v>15556</v>
      </c>
      <c r="F81" s="35">
        <v>17626</v>
      </c>
      <c r="H81" s="36">
        <f t="shared" si="3"/>
        <v>-2070</v>
      </c>
      <c r="I81" s="37">
        <f t="shared" si="4"/>
        <v>-0.11744014523998639</v>
      </c>
      <c r="J81" s="37">
        <f t="shared" si="5"/>
        <v>-1.2415154928946848E-2</v>
      </c>
    </row>
    <row r="82" spans="1:10" ht="15" customHeight="1" x14ac:dyDescent="0.25">
      <c r="A82" s="39" t="s">
        <v>62</v>
      </c>
      <c r="B82" s="38" t="s">
        <v>156</v>
      </c>
      <c r="C82" s="39" t="s">
        <v>157</v>
      </c>
      <c r="E82" s="35">
        <v>6972</v>
      </c>
      <c r="F82" s="35">
        <v>7288</v>
      </c>
      <c r="H82" s="36">
        <f t="shared" si="3"/>
        <v>-316</v>
      </c>
      <c r="I82" s="37">
        <f t="shared" si="4"/>
        <v>-4.3358946212952797E-2</v>
      </c>
      <c r="J82" s="37">
        <f t="shared" si="5"/>
        <v>-4.4228933012127047E-3</v>
      </c>
    </row>
    <row r="83" spans="1:10" ht="15" customHeight="1" x14ac:dyDescent="0.25">
      <c r="A83" s="39" t="s">
        <v>62</v>
      </c>
      <c r="B83" s="38" t="s">
        <v>158</v>
      </c>
      <c r="C83" s="39" t="s">
        <v>159</v>
      </c>
      <c r="E83" s="35">
        <v>11711</v>
      </c>
      <c r="F83" s="35">
        <v>12391</v>
      </c>
      <c r="H83" s="36">
        <f t="shared" si="3"/>
        <v>-680</v>
      </c>
      <c r="I83" s="37">
        <f t="shared" si="4"/>
        <v>-5.4878540876442582E-2</v>
      </c>
      <c r="J83" s="37">
        <f t="shared" si="5"/>
        <v>-5.6282846810459253E-3</v>
      </c>
    </row>
    <row r="84" spans="1:10" ht="15" customHeight="1" x14ac:dyDescent="0.25">
      <c r="A84" s="39" t="s">
        <v>62</v>
      </c>
      <c r="B84" s="38" t="s">
        <v>160</v>
      </c>
      <c r="C84" s="39" t="s">
        <v>161</v>
      </c>
      <c r="E84" s="35">
        <v>4281</v>
      </c>
      <c r="F84" s="35">
        <v>5215</v>
      </c>
      <c r="H84" s="36">
        <f t="shared" si="3"/>
        <v>-934</v>
      </c>
      <c r="I84" s="37">
        <f t="shared" si="4"/>
        <v>-0.1790987535953979</v>
      </c>
      <c r="J84" s="37">
        <f t="shared" si="5"/>
        <v>-1.9541780943775566E-2</v>
      </c>
    </row>
    <row r="85" spans="1:10" ht="15" customHeight="1" x14ac:dyDescent="0.25">
      <c r="A85" s="39" t="s">
        <v>62</v>
      </c>
      <c r="B85" s="38" t="s">
        <v>162</v>
      </c>
      <c r="C85" s="39" t="s">
        <v>163</v>
      </c>
      <c r="E85" s="35">
        <v>4477</v>
      </c>
      <c r="F85" s="35">
        <v>5882</v>
      </c>
      <c r="H85" s="36">
        <f t="shared" si="3"/>
        <v>-1405</v>
      </c>
      <c r="I85" s="37">
        <f t="shared" si="4"/>
        <v>-0.2388643318599116</v>
      </c>
      <c r="J85" s="37">
        <f t="shared" si="5"/>
        <v>-2.6925240848441501E-2</v>
      </c>
    </row>
    <row r="86" spans="1:10" ht="15" customHeight="1" x14ac:dyDescent="0.25">
      <c r="A86" s="39" t="s">
        <v>62</v>
      </c>
      <c r="B86" s="38" t="s">
        <v>164</v>
      </c>
      <c r="C86" s="39" t="s">
        <v>165</v>
      </c>
      <c r="E86" s="35">
        <v>17786</v>
      </c>
      <c r="F86" s="35">
        <v>19561</v>
      </c>
      <c r="H86" s="36">
        <f t="shared" si="3"/>
        <v>-1775</v>
      </c>
      <c r="I86" s="37">
        <f t="shared" si="4"/>
        <v>-9.0741782117478659E-2</v>
      </c>
      <c r="J86" s="37">
        <f t="shared" si="5"/>
        <v>-9.4675139032235345E-3</v>
      </c>
    </row>
    <row r="87" spans="1:10" ht="15" customHeight="1" x14ac:dyDescent="0.25">
      <c r="A87" s="39" t="s">
        <v>62</v>
      </c>
      <c r="B87" s="38" t="s">
        <v>166</v>
      </c>
      <c r="C87" s="39" t="s">
        <v>167</v>
      </c>
      <c r="E87" s="35">
        <v>6649</v>
      </c>
      <c r="F87" s="35">
        <v>7669</v>
      </c>
      <c r="H87" s="36">
        <f t="shared" si="3"/>
        <v>-1020</v>
      </c>
      <c r="I87" s="37">
        <f t="shared" si="4"/>
        <v>-0.13300299908723431</v>
      </c>
      <c r="J87" s="37">
        <f t="shared" si="5"/>
        <v>-1.4170614269169213E-2</v>
      </c>
    </row>
    <row r="88" spans="1:10" ht="15" customHeight="1" x14ac:dyDescent="0.25">
      <c r="A88" s="39" t="s">
        <v>62</v>
      </c>
      <c r="B88" s="38" t="s">
        <v>168</v>
      </c>
      <c r="C88" s="39" t="s">
        <v>169</v>
      </c>
      <c r="E88" s="35">
        <v>7756</v>
      </c>
      <c r="F88" s="35">
        <v>8186</v>
      </c>
      <c r="H88" s="36">
        <f t="shared" si="3"/>
        <v>-430</v>
      </c>
      <c r="I88" s="37">
        <f t="shared" si="4"/>
        <v>-5.252870754947471E-2</v>
      </c>
      <c r="J88" s="37">
        <f t="shared" si="5"/>
        <v>-5.381332542916506E-3</v>
      </c>
    </row>
    <row r="89" spans="1:10" ht="15" customHeight="1" x14ac:dyDescent="0.25">
      <c r="A89" s="39" t="s">
        <v>62</v>
      </c>
      <c r="B89" s="38" t="s">
        <v>170</v>
      </c>
      <c r="C89" s="39" t="s">
        <v>171</v>
      </c>
      <c r="E89" s="35">
        <v>3254</v>
      </c>
      <c r="F89" s="35">
        <v>3918</v>
      </c>
      <c r="H89" s="36">
        <f t="shared" si="3"/>
        <v>-664</v>
      </c>
      <c r="I89" s="37">
        <f t="shared" si="4"/>
        <v>-0.16947422154160285</v>
      </c>
      <c r="J89" s="37">
        <f t="shared" si="5"/>
        <v>-1.8398277768641225E-2</v>
      </c>
    </row>
    <row r="90" spans="1:10" ht="15" customHeight="1" x14ac:dyDescent="0.25">
      <c r="A90" s="39" t="s">
        <v>62</v>
      </c>
      <c r="B90" s="38" t="s">
        <v>172</v>
      </c>
      <c r="C90" s="39" t="s">
        <v>173</v>
      </c>
      <c r="E90" s="35">
        <v>327</v>
      </c>
      <c r="F90" s="35">
        <v>487</v>
      </c>
      <c r="H90" s="36">
        <f t="shared" si="3"/>
        <v>-160</v>
      </c>
      <c r="I90" s="37">
        <f t="shared" si="4"/>
        <v>-0.32854209445585214</v>
      </c>
      <c r="J90" s="37">
        <f t="shared" si="5"/>
        <v>-3.9047592545103149E-2</v>
      </c>
    </row>
    <row r="91" spans="1:10" ht="15" customHeight="1" x14ac:dyDescent="0.25">
      <c r="A91" s="39" t="s">
        <v>62</v>
      </c>
      <c r="B91" s="38" t="s">
        <v>174</v>
      </c>
      <c r="C91" s="39" t="s">
        <v>175</v>
      </c>
      <c r="E91" s="35">
        <v>11242</v>
      </c>
      <c r="F91" s="35">
        <v>12298</v>
      </c>
      <c r="H91" s="36">
        <f t="shared" si="3"/>
        <v>-1056</v>
      </c>
      <c r="I91" s="37">
        <f t="shared" si="4"/>
        <v>-8.5867620751341675E-2</v>
      </c>
      <c r="J91" s="37">
        <f t="shared" si="5"/>
        <v>-8.9378064987051253E-3</v>
      </c>
    </row>
    <row r="92" spans="1:10" ht="15" customHeight="1" x14ac:dyDescent="0.25">
      <c r="A92" s="39" t="s">
        <v>62</v>
      </c>
      <c r="B92" s="38" t="s">
        <v>176</v>
      </c>
      <c r="C92" s="39" t="s">
        <v>177</v>
      </c>
      <c r="E92" s="35">
        <v>9554</v>
      </c>
      <c r="F92" s="35">
        <v>10418</v>
      </c>
      <c r="H92" s="36">
        <f t="shared" si="3"/>
        <v>-864</v>
      </c>
      <c r="I92" s="37">
        <f t="shared" si="4"/>
        <v>-8.2933384526780576E-2</v>
      </c>
      <c r="J92" s="37">
        <f t="shared" si="5"/>
        <v>-8.6201480569810807E-3</v>
      </c>
    </row>
    <row r="93" spans="1:10" ht="15" customHeight="1" x14ac:dyDescent="0.25">
      <c r="A93" s="39" t="s">
        <v>62</v>
      </c>
      <c r="B93" s="38" t="s">
        <v>178</v>
      </c>
      <c r="C93" s="39" t="s">
        <v>179</v>
      </c>
      <c r="E93" s="35">
        <v>2550</v>
      </c>
      <c r="F93" s="35">
        <v>2570</v>
      </c>
      <c r="H93" s="36">
        <f t="shared" si="3"/>
        <v>-20</v>
      </c>
      <c r="I93" s="37">
        <f t="shared" si="4"/>
        <v>-7.7821011673151752E-3</v>
      </c>
      <c r="J93" s="37">
        <f t="shared" si="5"/>
        <v>-7.8094887425217419E-4</v>
      </c>
    </row>
    <row r="94" spans="1:10" ht="15" customHeight="1" x14ac:dyDescent="0.25">
      <c r="A94" s="39" t="s">
        <v>62</v>
      </c>
      <c r="B94" s="38" t="s">
        <v>180</v>
      </c>
      <c r="C94" s="39" t="s">
        <v>181</v>
      </c>
      <c r="E94" s="35">
        <v>1068</v>
      </c>
      <c r="F94" s="35">
        <v>1326</v>
      </c>
      <c r="H94" s="36">
        <f t="shared" si="3"/>
        <v>-258</v>
      </c>
      <c r="I94" s="37">
        <f t="shared" si="4"/>
        <v>-0.19457013574660634</v>
      </c>
      <c r="J94" s="37">
        <f t="shared" si="5"/>
        <v>-2.1405494819123461E-2</v>
      </c>
    </row>
    <row r="95" spans="1:10" ht="15" customHeight="1" x14ac:dyDescent="0.25">
      <c r="A95" s="39" t="s">
        <v>62</v>
      </c>
      <c r="B95" s="38" t="s">
        <v>182</v>
      </c>
      <c r="C95" s="39" t="s">
        <v>183</v>
      </c>
      <c r="E95" s="35">
        <v>16845</v>
      </c>
      <c r="F95" s="35">
        <v>18346</v>
      </c>
      <c r="H95" s="36">
        <f t="shared" si="3"/>
        <v>-1501</v>
      </c>
      <c r="I95" s="37">
        <f t="shared" si="4"/>
        <v>-8.1816199716559471E-2</v>
      </c>
      <c r="J95" s="37">
        <f t="shared" si="5"/>
        <v>-8.4994427774466308E-3</v>
      </c>
    </row>
    <row r="96" spans="1:10" ht="15" customHeight="1" x14ac:dyDescent="0.25">
      <c r="A96" s="39" t="s">
        <v>62</v>
      </c>
      <c r="B96" s="38" t="s">
        <v>184</v>
      </c>
      <c r="C96" s="39" t="s">
        <v>185</v>
      </c>
      <c r="E96" s="35">
        <v>8719</v>
      </c>
      <c r="F96" s="35">
        <v>9475</v>
      </c>
      <c r="H96" s="36">
        <f t="shared" si="3"/>
        <v>-756</v>
      </c>
      <c r="I96" s="37">
        <f t="shared" si="4"/>
        <v>-7.9788918205804749E-2</v>
      </c>
      <c r="J96" s="37">
        <f t="shared" si="5"/>
        <v>-8.2807440358617646E-3</v>
      </c>
    </row>
    <row r="97" spans="1:10" ht="15" customHeight="1" x14ac:dyDescent="0.25">
      <c r="A97" s="39" t="s">
        <v>62</v>
      </c>
      <c r="B97" s="38" t="s">
        <v>186</v>
      </c>
      <c r="C97" s="39" t="s">
        <v>187</v>
      </c>
      <c r="E97" s="35">
        <v>26</v>
      </c>
      <c r="F97" s="35">
        <v>31</v>
      </c>
      <c r="H97" s="36">
        <f t="shared" si="3"/>
        <v>-5</v>
      </c>
      <c r="I97" s="37">
        <f t="shared" si="4"/>
        <v>-0.16129032258064516</v>
      </c>
      <c r="J97" s="37">
        <f t="shared" si="5"/>
        <v>-1.743528197659272E-2</v>
      </c>
    </row>
    <row r="98" spans="1:10" ht="15" customHeight="1" x14ac:dyDescent="0.25">
      <c r="A98" s="39" t="s">
        <v>62</v>
      </c>
      <c r="B98" s="38" t="s">
        <v>188</v>
      </c>
      <c r="C98" s="39" t="s">
        <v>189</v>
      </c>
      <c r="E98" s="35">
        <v>6120</v>
      </c>
      <c r="F98" s="35">
        <v>6809</v>
      </c>
      <c r="H98" s="36">
        <f t="shared" si="3"/>
        <v>-689</v>
      </c>
      <c r="I98" s="37">
        <f t="shared" si="4"/>
        <v>-0.10118960199735644</v>
      </c>
      <c r="J98" s="37">
        <f t="shared" si="5"/>
        <v>-1.0611612330807874E-2</v>
      </c>
    </row>
    <row r="99" spans="1:10" ht="15" customHeight="1" x14ac:dyDescent="0.25">
      <c r="A99" s="39" t="s">
        <v>62</v>
      </c>
      <c r="B99" s="38" t="s">
        <v>190</v>
      </c>
      <c r="C99" s="39" t="s">
        <v>191</v>
      </c>
      <c r="E99" s="35">
        <v>7701</v>
      </c>
      <c r="F99" s="35">
        <v>8122</v>
      </c>
      <c r="H99" s="36">
        <f t="shared" si="3"/>
        <v>-421</v>
      </c>
      <c r="I99" s="37">
        <f t="shared" si="4"/>
        <v>-5.1834523516375276E-2</v>
      </c>
      <c r="J99" s="37">
        <f t="shared" si="5"/>
        <v>-5.3084838068023776E-3</v>
      </c>
    </row>
    <row r="100" spans="1:10" ht="15" customHeight="1" x14ac:dyDescent="0.25">
      <c r="A100" s="39" t="s">
        <v>62</v>
      </c>
      <c r="B100" s="38" t="s">
        <v>192</v>
      </c>
      <c r="C100" s="39" t="s">
        <v>193</v>
      </c>
      <c r="E100" s="35">
        <v>8286</v>
      </c>
      <c r="F100" s="35">
        <v>9048</v>
      </c>
      <c r="H100" s="36">
        <f t="shared" si="3"/>
        <v>-762</v>
      </c>
      <c r="I100" s="37">
        <f t="shared" si="4"/>
        <v>-8.4217506631299732E-2</v>
      </c>
      <c r="J100" s="37">
        <f t="shared" si="5"/>
        <v>-8.7590535234620681E-3</v>
      </c>
    </row>
    <row r="101" spans="1:10" ht="15" customHeight="1" x14ac:dyDescent="0.25">
      <c r="A101" s="39" t="s">
        <v>62</v>
      </c>
      <c r="B101" s="38" t="s">
        <v>194</v>
      </c>
      <c r="C101" s="39" t="s">
        <v>195</v>
      </c>
      <c r="E101" s="35">
        <v>7585</v>
      </c>
      <c r="F101" s="35">
        <v>7839</v>
      </c>
      <c r="H101" s="36">
        <f t="shared" si="3"/>
        <v>-254</v>
      </c>
      <c r="I101" s="37">
        <f t="shared" si="4"/>
        <v>-3.2402092103584641E-2</v>
      </c>
      <c r="J101" s="37">
        <f t="shared" si="5"/>
        <v>-3.2884474144656561E-3</v>
      </c>
    </row>
    <row r="102" spans="1:10" ht="15" customHeight="1" x14ac:dyDescent="0.25">
      <c r="A102" s="39" t="s">
        <v>62</v>
      </c>
      <c r="B102" s="38" t="s">
        <v>196</v>
      </c>
      <c r="C102" s="39" t="s">
        <v>197</v>
      </c>
      <c r="E102" s="35">
        <v>7861</v>
      </c>
      <c r="F102" s="35">
        <v>8245</v>
      </c>
      <c r="H102" s="36">
        <f t="shared" si="3"/>
        <v>-384</v>
      </c>
      <c r="I102" s="37">
        <f t="shared" si="4"/>
        <v>-4.6573681018799273E-2</v>
      </c>
      <c r="J102" s="37">
        <f t="shared" si="5"/>
        <v>-4.7579580053807025E-3</v>
      </c>
    </row>
    <row r="103" spans="1:10" ht="15" customHeight="1" x14ac:dyDescent="0.25">
      <c r="A103" s="39" t="s">
        <v>62</v>
      </c>
      <c r="B103" s="38" t="s">
        <v>198</v>
      </c>
      <c r="C103" s="39" t="s">
        <v>199</v>
      </c>
      <c r="E103" s="35">
        <v>4955</v>
      </c>
      <c r="F103" s="35">
        <v>4946</v>
      </c>
      <c r="H103" s="36">
        <f t="shared" si="3"/>
        <v>9</v>
      </c>
      <c r="I103" s="37">
        <f t="shared" si="4"/>
        <v>1.819652244237768E-3</v>
      </c>
      <c r="J103" s="37">
        <f t="shared" si="5"/>
        <v>1.818163948701379E-4</v>
      </c>
    </row>
    <row r="104" spans="1:10" ht="15" customHeight="1" x14ac:dyDescent="0.25">
      <c r="A104" s="39" t="s">
        <v>62</v>
      </c>
      <c r="B104" s="38" t="s">
        <v>200</v>
      </c>
      <c r="C104" s="39" t="s">
        <v>201</v>
      </c>
      <c r="E104" s="35">
        <v>6141</v>
      </c>
      <c r="F104" s="35">
        <v>5898</v>
      </c>
      <c r="H104" s="36">
        <f t="shared" si="3"/>
        <v>243</v>
      </c>
      <c r="I104" s="37">
        <f t="shared" si="4"/>
        <v>4.1200406917599186E-2</v>
      </c>
      <c r="J104" s="37">
        <f t="shared" si="5"/>
        <v>4.0455898898312803E-3</v>
      </c>
    </row>
    <row r="105" spans="1:10" ht="15" customHeight="1" x14ac:dyDescent="0.25">
      <c r="A105" s="39" t="s">
        <v>62</v>
      </c>
      <c r="B105" s="38" t="s">
        <v>202</v>
      </c>
      <c r="C105" s="39" t="s">
        <v>203</v>
      </c>
      <c r="E105" s="35">
        <v>13767</v>
      </c>
      <c r="F105" s="35">
        <v>15005</v>
      </c>
      <c r="H105" s="36">
        <f t="shared" si="3"/>
        <v>-1238</v>
      </c>
      <c r="I105" s="37">
        <f t="shared" si="4"/>
        <v>-8.2505831389536821E-2</v>
      </c>
      <c r="J105" s="37">
        <f t="shared" si="5"/>
        <v>-8.5739378189949589E-3</v>
      </c>
    </row>
    <row r="106" spans="1:10" ht="15" customHeight="1" x14ac:dyDescent="0.25">
      <c r="A106" s="39" t="s">
        <v>204</v>
      </c>
      <c r="C106" s="11" t="s">
        <v>205</v>
      </c>
      <c r="E106" s="35">
        <v>294510</v>
      </c>
      <c r="F106" s="35">
        <v>317021</v>
      </c>
      <c r="H106" s="36">
        <f t="shared" si="3"/>
        <v>-22511</v>
      </c>
      <c r="I106" s="37">
        <f t="shared" si="4"/>
        <v>-7.1007914302207112E-2</v>
      </c>
      <c r="J106" s="37">
        <f t="shared" si="5"/>
        <v>-7.3384470727141382E-3</v>
      </c>
    </row>
    <row r="107" spans="1:10" ht="15" customHeight="1" x14ac:dyDescent="0.25">
      <c r="A107" s="39" t="s">
        <v>204</v>
      </c>
      <c r="B107" s="38" t="s">
        <v>206</v>
      </c>
      <c r="C107" s="39" t="s">
        <v>207</v>
      </c>
      <c r="E107" s="35">
        <v>1210</v>
      </c>
      <c r="F107" s="35">
        <v>1371</v>
      </c>
      <c r="H107" s="36">
        <f t="shared" si="3"/>
        <v>-161</v>
      </c>
      <c r="I107" s="37">
        <f t="shared" si="4"/>
        <v>-0.1174325309992706</v>
      </c>
      <c r="J107" s="37">
        <f t="shared" si="5"/>
        <v>-1.2414302898401508E-2</v>
      </c>
    </row>
    <row r="108" spans="1:10" ht="15" customHeight="1" x14ac:dyDescent="0.25">
      <c r="A108" s="39" t="s">
        <v>204</v>
      </c>
      <c r="B108" s="38" t="s">
        <v>208</v>
      </c>
      <c r="C108" s="39" t="s">
        <v>209</v>
      </c>
      <c r="E108" s="35">
        <v>1193</v>
      </c>
      <c r="F108" s="35">
        <v>1494</v>
      </c>
      <c r="H108" s="36">
        <f t="shared" si="3"/>
        <v>-301</v>
      </c>
      <c r="I108" s="37">
        <f t="shared" si="4"/>
        <v>-0.20147255689424365</v>
      </c>
      <c r="J108" s="37">
        <f t="shared" si="5"/>
        <v>-2.2247388438944804E-2</v>
      </c>
    </row>
    <row r="109" spans="1:10" ht="15" customHeight="1" x14ac:dyDescent="0.25">
      <c r="A109" s="39" t="s">
        <v>204</v>
      </c>
      <c r="B109" s="38" t="s">
        <v>210</v>
      </c>
      <c r="C109" s="39" t="s">
        <v>211</v>
      </c>
      <c r="E109" s="35">
        <v>3043</v>
      </c>
      <c r="F109" s="35">
        <v>3134</v>
      </c>
      <c r="H109" s="36">
        <f t="shared" si="3"/>
        <v>-91</v>
      </c>
      <c r="I109" s="37">
        <f t="shared" si="4"/>
        <v>-2.9036375239310786E-2</v>
      </c>
      <c r="J109" s="37">
        <f t="shared" si="5"/>
        <v>-2.9422902566025311E-3</v>
      </c>
    </row>
    <row r="110" spans="1:10" ht="15" customHeight="1" x14ac:dyDescent="0.25">
      <c r="A110" s="39" t="s">
        <v>204</v>
      </c>
      <c r="B110" s="38" t="s">
        <v>212</v>
      </c>
      <c r="C110" s="39" t="s">
        <v>213</v>
      </c>
      <c r="E110" s="35">
        <v>7968</v>
      </c>
      <c r="F110" s="35">
        <v>8065</v>
      </c>
      <c r="H110" s="36">
        <f t="shared" si="3"/>
        <v>-97</v>
      </c>
      <c r="I110" s="37">
        <f t="shared" si="4"/>
        <v>-1.2027278363298203E-2</v>
      </c>
      <c r="J110" s="37">
        <f t="shared" si="5"/>
        <v>-1.2092873515254787E-3</v>
      </c>
    </row>
    <row r="111" spans="1:10" ht="15" customHeight="1" x14ac:dyDescent="0.25">
      <c r="A111" s="39" t="s">
        <v>204</v>
      </c>
      <c r="B111" s="38" t="s">
        <v>214</v>
      </c>
      <c r="C111" s="39" t="s">
        <v>215</v>
      </c>
      <c r="E111" s="35">
        <v>4413</v>
      </c>
      <c r="F111" s="35">
        <v>5579</v>
      </c>
      <c r="H111" s="36">
        <f t="shared" si="3"/>
        <v>-1166</v>
      </c>
      <c r="I111" s="37">
        <f t="shared" si="4"/>
        <v>-0.20899802832048756</v>
      </c>
      <c r="J111" s="37">
        <f t="shared" si="5"/>
        <v>-2.3172771976886941E-2</v>
      </c>
    </row>
    <row r="112" spans="1:10" ht="15" customHeight="1" x14ac:dyDescent="0.25">
      <c r="A112" s="39" t="s">
        <v>204</v>
      </c>
      <c r="B112" s="38" t="s">
        <v>216</v>
      </c>
      <c r="C112" s="39" t="s">
        <v>217</v>
      </c>
      <c r="E112" s="35">
        <v>10854</v>
      </c>
      <c r="F112" s="35">
        <v>12580</v>
      </c>
      <c r="H112" s="36">
        <f t="shared" si="3"/>
        <v>-1726</v>
      </c>
      <c r="I112" s="37">
        <f t="shared" si="4"/>
        <v>-0.13720190779014307</v>
      </c>
      <c r="J112" s="37">
        <f t="shared" si="5"/>
        <v>-1.4649099968643831E-2</v>
      </c>
    </row>
    <row r="113" spans="1:10" ht="15" customHeight="1" x14ac:dyDescent="0.25">
      <c r="A113" s="39" t="s">
        <v>204</v>
      </c>
      <c r="B113" s="38" t="s">
        <v>218</v>
      </c>
      <c r="C113" s="39" t="s">
        <v>219</v>
      </c>
      <c r="E113" s="35">
        <v>4478</v>
      </c>
      <c r="F113" s="35">
        <v>3851</v>
      </c>
      <c r="H113" s="36">
        <f t="shared" si="3"/>
        <v>627</v>
      </c>
      <c r="I113" s="37">
        <f t="shared" si="4"/>
        <v>0.16281485328486109</v>
      </c>
      <c r="J113" s="37">
        <f t="shared" si="5"/>
        <v>1.5198709596686788E-2</v>
      </c>
    </row>
    <row r="114" spans="1:10" ht="15" customHeight="1" x14ac:dyDescent="0.25">
      <c r="A114" s="39" t="s">
        <v>204</v>
      </c>
      <c r="B114" s="38" t="s">
        <v>220</v>
      </c>
      <c r="C114" s="39" t="s">
        <v>221</v>
      </c>
      <c r="E114" s="35">
        <v>13541</v>
      </c>
      <c r="F114" s="35">
        <v>13628</v>
      </c>
      <c r="H114" s="36">
        <f t="shared" si="3"/>
        <v>-87</v>
      </c>
      <c r="I114" s="37">
        <f t="shared" si="4"/>
        <v>-6.3839154681538009E-3</v>
      </c>
      <c r="J114" s="37">
        <f t="shared" si="5"/>
        <v>-6.4023294317372414E-4</v>
      </c>
    </row>
    <row r="115" spans="1:10" ht="15" customHeight="1" x14ac:dyDescent="0.25">
      <c r="A115" s="39" t="s">
        <v>204</v>
      </c>
      <c r="B115" s="38" t="s">
        <v>222</v>
      </c>
      <c r="C115" s="39" t="s">
        <v>223</v>
      </c>
      <c r="E115" s="35">
        <v>3231</v>
      </c>
      <c r="F115" s="35">
        <v>3462</v>
      </c>
      <c r="H115" s="36">
        <f t="shared" si="3"/>
        <v>-231</v>
      </c>
      <c r="I115" s="37">
        <f t="shared" si="4"/>
        <v>-6.672443674176777E-2</v>
      </c>
      <c r="J115" s="37">
        <f t="shared" si="5"/>
        <v>-6.8816889722953523E-3</v>
      </c>
    </row>
    <row r="116" spans="1:10" ht="15" customHeight="1" x14ac:dyDescent="0.25">
      <c r="A116" s="39" t="s">
        <v>204</v>
      </c>
      <c r="B116" s="38" t="s">
        <v>224</v>
      </c>
      <c r="C116" s="39" t="s">
        <v>225</v>
      </c>
      <c r="E116" s="35">
        <v>12639</v>
      </c>
      <c r="F116" s="35">
        <v>13261</v>
      </c>
      <c r="H116" s="36">
        <f t="shared" si="3"/>
        <v>-622</v>
      </c>
      <c r="I116" s="37">
        <f t="shared" si="4"/>
        <v>-4.6904456677475302E-2</v>
      </c>
      <c r="J116" s="37">
        <f t="shared" si="5"/>
        <v>-4.7924916910740967E-3</v>
      </c>
    </row>
    <row r="117" spans="1:10" ht="15" customHeight="1" x14ac:dyDescent="0.25">
      <c r="A117" s="39" t="s">
        <v>204</v>
      </c>
      <c r="B117" s="38" t="s">
        <v>226</v>
      </c>
      <c r="C117" s="39" t="s">
        <v>227</v>
      </c>
      <c r="E117" s="35">
        <v>3679</v>
      </c>
      <c r="F117" s="35">
        <v>4148</v>
      </c>
      <c r="H117" s="36">
        <f t="shared" si="3"/>
        <v>-469</v>
      </c>
      <c r="I117" s="37">
        <f t="shared" si="4"/>
        <v>-0.1130665380906461</v>
      </c>
      <c r="J117" s="37">
        <f t="shared" si="5"/>
        <v>-1.1926836079058978E-2</v>
      </c>
    </row>
    <row r="118" spans="1:10" ht="15" customHeight="1" x14ac:dyDescent="0.25">
      <c r="A118" s="39" t="s">
        <v>204</v>
      </c>
      <c r="B118" s="38" t="s">
        <v>228</v>
      </c>
      <c r="C118" s="39" t="s">
        <v>229</v>
      </c>
      <c r="E118" s="35">
        <v>4076</v>
      </c>
      <c r="F118" s="35">
        <v>4758</v>
      </c>
      <c r="H118" s="36">
        <f t="shared" si="3"/>
        <v>-682</v>
      </c>
      <c r="I118" s="37">
        <f t="shared" si="4"/>
        <v>-0.14333753678015973</v>
      </c>
      <c r="J118" s="37">
        <f t="shared" si="5"/>
        <v>-1.5352066530145203E-2</v>
      </c>
    </row>
    <row r="119" spans="1:10" ht="15" customHeight="1" x14ac:dyDescent="0.25">
      <c r="A119" s="39" t="s">
        <v>204</v>
      </c>
      <c r="B119" s="38" t="s">
        <v>230</v>
      </c>
      <c r="C119" s="39" t="s">
        <v>231</v>
      </c>
      <c r="E119" s="35">
        <v>36571</v>
      </c>
      <c r="F119" s="35">
        <v>38658</v>
      </c>
      <c r="H119" s="36">
        <f t="shared" si="3"/>
        <v>-2087</v>
      </c>
      <c r="I119" s="37">
        <f t="shared" si="4"/>
        <v>-5.3986238294790212E-2</v>
      </c>
      <c r="J119" s="37">
        <f t="shared" si="5"/>
        <v>-5.5344444975374829E-3</v>
      </c>
    </row>
    <row r="120" spans="1:10" ht="15" customHeight="1" x14ac:dyDescent="0.25">
      <c r="A120" s="39" t="s">
        <v>204</v>
      </c>
      <c r="B120" s="38" t="s">
        <v>232</v>
      </c>
      <c r="C120" s="39" t="s">
        <v>233</v>
      </c>
      <c r="E120" s="35">
        <v>373</v>
      </c>
      <c r="F120" s="35">
        <v>433</v>
      </c>
      <c r="H120" s="36">
        <f t="shared" si="3"/>
        <v>-60</v>
      </c>
      <c r="I120" s="37">
        <f t="shared" si="4"/>
        <v>-0.13856812933025403</v>
      </c>
      <c r="J120" s="37">
        <f t="shared" si="5"/>
        <v>-1.4805239378299806E-2</v>
      </c>
    </row>
    <row r="121" spans="1:10" ht="15" customHeight="1" x14ac:dyDescent="0.25">
      <c r="A121" s="39" t="s">
        <v>204</v>
      </c>
      <c r="B121" s="38" t="s">
        <v>234</v>
      </c>
      <c r="C121" s="39" t="s">
        <v>235</v>
      </c>
      <c r="E121" s="35">
        <v>8456</v>
      </c>
      <c r="F121" s="35">
        <v>9153</v>
      </c>
      <c r="H121" s="36">
        <f t="shared" si="3"/>
        <v>-697</v>
      </c>
      <c r="I121" s="37">
        <f t="shared" si="4"/>
        <v>-7.6149896208893258E-2</v>
      </c>
      <c r="J121" s="37">
        <f t="shared" si="5"/>
        <v>-7.8892597224228256E-3</v>
      </c>
    </row>
    <row r="122" spans="1:10" ht="15" customHeight="1" x14ac:dyDescent="0.25">
      <c r="A122" s="39" t="s">
        <v>204</v>
      </c>
      <c r="B122" s="38" t="s">
        <v>236</v>
      </c>
      <c r="C122" s="39" t="s">
        <v>237</v>
      </c>
      <c r="E122" s="35">
        <v>4654</v>
      </c>
      <c r="F122" s="35">
        <v>4994</v>
      </c>
      <c r="H122" s="36">
        <f t="shared" si="3"/>
        <v>-340</v>
      </c>
      <c r="I122" s="37">
        <f t="shared" si="4"/>
        <v>-6.8081698037645175E-2</v>
      </c>
      <c r="J122" s="37">
        <f t="shared" si="5"/>
        <v>-7.0262126304793115E-3</v>
      </c>
    </row>
    <row r="123" spans="1:10" ht="15" customHeight="1" x14ac:dyDescent="0.25">
      <c r="A123" s="39" t="s">
        <v>204</v>
      </c>
      <c r="B123" s="38" t="s">
        <v>238</v>
      </c>
      <c r="C123" s="39" t="s">
        <v>239</v>
      </c>
      <c r="E123" s="35">
        <v>7630</v>
      </c>
      <c r="F123" s="35">
        <v>8556</v>
      </c>
      <c r="H123" s="36">
        <f t="shared" si="3"/>
        <v>-926</v>
      </c>
      <c r="I123" s="37">
        <f t="shared" si="4"/>
        <v>-0.10822814399251987</v>
      </c>
      <c r="J123" s="37">
        <f t="shared" si="5"/>
        <v>-1.1389141635562483E-2</v>
      </c>
    </row>
    <row r="124" spans="1:10" ht="15" customHeight="1" x14ac:dyDescent="0.25">
      <c r="A124" s="39" t="s">
        <v>204</v>
      </c>
      <c r="B124" s="38" t="s">
        <v>240</v>
      </c>
      <c r="C124" s="39" t="s">
        <v>241</v>
      </c>
      <c r="E124" s="35">
        <v>6417</v>
      </c>
      <c r="F124" s="35">
        <v>6470</v>
      </c>
      <c r="H124" s="36">
        <f t="shared" si="3"/>
        <v>-53</v>
      </c>
      <c r="I124" s="37">
        <f t="shared" si="4"/>
        <v>-8.191653786707883E-3</v>
      </c>
      <c r="J124" s="37">
        <f t="shared" si="5"/>
        <v>-8.2220078199268798E-4</v>
      </c>
    </row>
    <row r="125" spans="1:10" ht="15" customHeight="1" x14ac:dyDescent="0.25">
      <c r="A125" s="39" t="s">
        <v>204</v>
      </c>
      <c r="B125" s="38" t="s">
        <v>242</v>
      </c>
      <c r="C125" s="39" t="s">
        <v>243</v>
      </c>
      <c r="E125" s="35">
        <v>12655</v>
      </c>
      <c r="F125" s="35">
        <v>14288</v>
      </c>
      <c r="H125" s="36">
        <f t="shared" si="3"/>
        <v>-1633</v>
      </c>
      <c r="I125" s="37">
        <f t="shared" si="4"/>
        <v>-0.11429171332586786</v>
      </c>
      <c r="J125" s="37">
        <f t="shared" si="5"/>
        <v>-1.2063409563192073E-2</v>
      </c>
    </row>
    <row r="126" spans="1:10" ht="15" customHeight="1" x14ac:dyDescent="0.25">
      <c r="A126" s="39" t="s">
        <v>204</v>
      </c>
      <c r="B126" s="38" t="s">
        <v>244</v>
      </c>
      <c r="C126" s="39" t="s">
        <v>245</v>
      </c>
      <c r="E126" s="35">
        <v>21506</v>
      </c>
      <c r="F126" s="35">
        <v>21330</v>
      </c>
      <c r="H126" s="36">
        <f t="shared" si="3"/>
        <v>176</v>
      </c>
      <c r="I126" s="37">
        <f t="shared" si="4"/>
        <v>8.2512892639474925E-3</v>
      </c>
      <c r="J126" s="37">
        <f t="shared" si="5"/>
        <v>8.2208107207404346E-4</v>
      </c>
    </row>
    <row r="127" spans="1:10" ht="15" customHeight="1" x14ac:dyDescent="0.25">
      <c r="A127" s="39" t="s">
        <v>204</v>
      </c>
      <c r="B127" s="38" t="s">
        <v>246</v>
      </c>
      <c r="C127" s="39" t="s">
        <v>247</v>
      </c>
      <c r="E127" s="35">
        <v>3927</v>
      </c>
      <c r="F127" s="35">
        <v>3992</v>
      </c>
      <c r="H127" s="36">
        <f t="shared" si="3"/>
        <v>-65</v>
      </c>
      <c r="I127" s="37">
        <f t="shared" si="4"/>
        <v>-1.628256513026052E-2</v>
      </c>
      <c r="J127" s="37">
        <f t="shared" si="5"/>
        <v>-1.6403115014587133E-3</v>
      </c>
    </row>
    <row r="128" spans="1:10" ht="15" customHeight="1" x14ac:dyDescent="0.25">
      <c r="A128" s="39" t="s">
        <v>204</v>
      </c>
      <c r="B128" s="38" t="s">
        <v>248</v>
      </c>
      <c r="C128" s="39" t="s">
        <v>249</v>
      </c>
      <c r="E128" s="35">
        <v>16104</v>
      </c>
      <c r="F128" s="35">
        <v>17045</v>
      </c>
      <c r="H128" s="36">
        <f t="shared" si="3"/>
        <v>-941</v>
      </c>
      <c r="I128" s="37">
        <f t="shared" si="4"/>
        <v>-5.5206805514813731E-2</v>
      </c>
      <c r="J128" s="37">
        <f t="shared" si="5"/>
        <v>-5.662827130317849E-3</v>
      </c>
    </row>
    <row r="129" spans="1:10" ht="15" customHeight="1" x14ac:dyDescent="0.25">
      <c r="A129" s="39" t="s">
        <v>204</v>
      </c>
      <c r="B129" s="38" t="s">
        <v>250</v>
      </c>
      <c r="C129" s="39" t="s">
        <v>251</v>
      </c>
      <c r="E129" s="35">
        <v>5112</v>
      </c>
      <c r="F129" s="35">
        <v>5731</v>
      </c>
      <c r="H129" s="36">
        <f t="shared" si="3"/>
        <v>-619</v>
      </c>
      <c r="I129" s="37">
        <f t="shared" si="4"/>
        <v>-0.10800907346012913</v>
      </c>
      <c r="J129" s="37">
        <f t="shared" si="5"/>
        <v>-1.1364858342947204E-2</v>
      </c>
    </row>
    <row r="130" spans="1:10" ht="15" customHeight="1" x14ac:dyDescent="0.25">
      <c r="A130" s="39" t="s">
        <v>204</v>
      </c>
      <c r="B130" s="38" t="s">
        <v>252</v>
      </c>
      <c r="C130" s="39" t="s">
        <v>253</v>
      </c>
      <c r="E130" s="35">
        <v>29901</v>
      </c>
      <c r="F130" s="35">
        <v>32118</v>
      </c>
      <c r="H130" s="36">
        <f t="shared" si="3"/>
        <v>-2217</v>
      </c>
      <c r="I130" s="37">
        <f t="shared" si="4"/>
        <v>-6.9026713992153932E-2</v>
      </c>
      <c r="J130" s="37">
        <f t="shared" si="5"/>
        <v>-7.1269515631436908E-3</v>
      </c>
    </row>
    <row r="131" spans="1:10" ht="15" customHeight="1" x14ac:dyDescent="0.25">
      <c r="A131" s="39" t="s">
        <v>204</v>
      </c>
      <c r="B131" s="38" t="s">
        <v>254</v>
      </c>
      <c r="C131" s="39" t="s">
        <v>255</v>
      </c>
      <c r="E131" s="35">
        <v>2837</v>
      </c>
      <c r="F131" s="35">
        <v>3210</v>
      </c>
      <c r="H131" s="36">
        <f t="shared" si="3"/>
        <v>-373</v>
      </c>
      <c r="I131" s="37">
        <f t="shared" si="4"/>
        <v>-0.11619937694704049</v>
      </c>
      <c r="J131" s="37">
        <f t="shared" si="5"/>
        <v>-1.2276400664657405E-2</v>
      </c>
    </row>
    <row r="132" spans="1:10" ht="15" customHeight="1" x14ac:dyDescent="0.25">
      <c r="A132" s="39" t="s">
        <v>204</v>
      </c>
      <c r="B132" s="38" t="s">
        <v>256</v>
      </c>
      <c r="C132" s="39" t="s">
        <v>257</v>
      </c>
      <c r="E132" s="35">
        <v>5390</v>
      </c>
      <c r="F132" s="35">
        <v>5741</v>
      </c>
      <c r="H132" s="36">
        <f t="shared" si="3"/>
        <v>-351</v>
      </c>
      <c r="I132" s="37">
        <f t="shared" si="4"/>
        <v>-6.1139174359867619E-2</v>
      </c>
      <c r="J132" s="37">
        <f t="shared" si="5"/>
        <v>-6.2889439146801562E-3</v>
      </c>
    </row>
    <row r="133" spans="1:10" ht="15" customHeight="1" x14ac:dyDescent="0.25">
      <c r="A133" s="39" t="s">
        <v>204</v>
      </c>
      <c r="B133" s="38" t="s">
        <v>258</v>
      </c>
      <c r="C133" s="39" t="s">
        <v>259</v>
      </c>
      <c r="E133" s="35">
        <v>5079</v>
      </c>
      <c r="F133" s="35">
        <v>5632</v>
      </c>
      <c r="H133" s="36">
        <f t="shared" si="3"/>
        <v>-553</v>
      </c>
      <c r="I133" s="37">
        <f t="shared" si="4"/>
        <v>-9.8188920454545456E-2</v>
      </c>
      <c r="J133" s="37">
        <f t="shared" si="5"/>
        <v>-1.0281799867398744E-2</v>
      </c>
    </row>
    <row r="134" spans="1:10" ht="15" customHeight="1" x14ac:dyDescent="0.25">
      <c r="A134" s="39" t="s">
        <v>204</v>
      </c>
      <c r="B134" s="38" t="s">
        <v>260</v>
      </c>
      <c r="C134" s="39" t="s">
        <v>261</v>
      </c>
      <c r="E134" s="35">
        <v>762</v>
      </c>
      <c r="F134" s="35">
        <v>943</v>
      </c>
      <c r="H134" s="36">
        <f t="shared" si="3"/>
        <v>-181</v>
      </c>
      <c r="I134" s="37">
        <f t="shared" si="4"/>
        <v>-0.19194061505832449</v>
      </c>
      <c r="J134" s="37">
        <f t="shared" si="5"/>
        <v>-2.1086477362351475E-2</v>
      </c>
    </row>
    <row r="135" spans="1:10" ht="15" customHeight="1" x14ac:dyDescent="0.25">
      <c r="A135" s="39" t="s">
        <v>204</v>
      </c>
      <c r="B135" s="38" t="s">
        <v>262</v>
      </c>
      <c r="C135" s="39" t="s">
        <v>263</v>
      </c>
      <c r="E135" s="35">
        <v>15510</v>
      </c>
      <c r="F135" s="35">
        <v>17124</v>
      </c>
      <c r="H135" s="36">
        <f t="shared" si="3"/>
        <v>-1614</v>
      </c>
      <c r="I135" s="37">
        <f t="shared" si="4"/>
        <v>-9.4253679046951644E-2</v>
      </c>
      <c r="J135" s="37">
        <f t="shared" si="5"/>
        <v>-9.8507613559226659E-3</v>
      </c>
    </row>
    <row r="136" spans="1:10" ht="15" customHeight="1" x14ac:dyDescent="0.25">
      <c r="A136" s="39" t="s">
        <v>204</v>
      </c>
      <c r="B136" s="38" t="s">
        <v>264</v>
      </c>
      <c r="C136" s="39" t="s">
        <v>265</v>
      </c>
      <c r="E136" s="35">
        <v>4856</v>
      </c>
      <c r="F136" s="35">
        <v>6076</v>
      </c>
      <c r="H136" s="36">
        <f t="shared" si="3"/>
        <v>-1220</v>
      </c>
      <c r="I136" s="37">
        <f t="shared" si="4"/>
        <v>-0.20078999341672152</v>
      </c>
      <c r="J136" s="37">
        <f t="shared" si="5"/>
        <v>-2.216384445303321E-2</v>
      </c>
    </row>
    <row r="137" spans="1:10" ht="15" customHeight="1" x14ac:dyDescent="0.25">
      <c r="A137" s="39" t="s">
        <v>204</v>
      </c>
      <c r="B137" s="38" t="s">
        <v>266</v>
      </c>
      <c r="C137" s="39" t="s">
        <v>267</v>
      </c>
      <c r="E137" s="35">
        <v>2370</v>
      </c>
      <c r="F137" s="35">
        <v>2562</v>
      </c>
      <c r="H137" s="36">
        <f t="shared" si="3"/>
        <v>-192</v>
      </c>
      <c r="I137" s="37">
        <f t="shared" si="4"/>
        <v>-7.4941451990632318E-2</v>
      </c>
      <c r="J137" s="37">
        <f t="shared" si="5"/>
        <v>-7.759562776975315E-3</v>
      </c>
    </row>
    <row r="138" spans="1:10" ht="15" customHeight="1" x14ac:dyDescent="0.25">
      <c r="A138" s="39" t="s">
        <v>204</v>
      </c>
      <c r="B138" s="38" t="s">
        <v>268</v>
      </c>
      <c r="C138" s="39" t="s">
        <v>269</v>
      </c>
      <c r="E138" s="35">
        <v>5816</v>
      </c>
      <c r="F138" s="35">
        <v>6172</v>
      </c>
      <c r="H138" s="36">
        <f t="shared" si="3"/>
        <v>-356</v>
      </c>
      <c r="I138" s="37">
        <f t="shared" si="4"/>
        <v>-5.7679844458846406E-2</v>
      </c>
      <c r="J138" s="37">
        <f t="shared" si="5"/>
        <v>-5.9234064679591913E-3</v>
      </c>
    </row>
    <row r="139" spans="1:10" ht="15" customHeight="1" x14ac:dyDescent="0.25">
      <c r="A139" s="39" t="s">
        <v>204</v>
      </c>
      <c r="B139" s="38" t="s">
        <v>270</v>
      </c>
      <c r="C139" s="39" t="s">
        <v>271</v>
      </c>
      <c r="E139" s="35">
        <v>9116</v>
      </c>
      <c r="F139" s="35">
        <v>9742</v>
      </c>
      <c r="H139" s="36">
        <f t="shared" si="3"/>
        <v>-626</v>
      </c>
      <c r="I139" s="37">
        <f t="shared" si="4"/>
        <v>-6.4257852597002674E-2</v>
      </c>
      <c r="J139" s="37">
        <f t="shared" si="5"/>
        <v>-6.619526169097778E-3</v>
      </c>
    </row>
    <row r="140" spans="1:10" ht="15" customHeight="1" x14ac:dyDescent="0.25">
      <c r="A140" s="39" t="s">
        <v>204</v>
      </c>
      <c r="B140" s="38" t="s">
        <v>272</v>
      </c>
      <c r="C140" s="39" t="s">
        <v>273</v>
      </c>
      <c r="E140" s="35">
        <v>2708</v>
      </c>
      <c r="F140" s="35">
        <v>3022</v>
      </c>
      <c r="H140" s="36">
        <f t="shared" ref="H140:H203" si="6">E140-F140</f>
        <v>-314</v>
      </c>
      <c r="I140" s="37">
        <f t="shared" ref="I140:I203" si="7">H140/F140</f>
        <v>-0.10390469887491727</v>
      </c>
      <c r="J140" s="37">
        <f t="shared" ref="J140:J203" si="8">(E140/F140)^(1/10)-1</f>
        <v>-1.0910890567737308E-2</v>
      </c>
    </row>
    <row r="141" spans="1:10" ht="15" customHeight="1" x14ac:dyDescent="0.25">
      <c r="A141" s="39" t="s">
        <v>204</v>
      </c>
      <c r="B141" s="38" t="s">
        <v>274</v>
      </c>
      <c r="C141" s="39" t="s">
        <v>275</v>
      </c>
      <c r="E141" s="35">
        <v>6112</v>
      </c>
      <c r="F141" s="35">
        <v>6536</v>
      </c>
      <c r="H141" s="36">
        <f t="shared" si="6"/>
        <v>-424</v>
      </c>
      <c r="I141" s="37">
        <f t="shared" si="7"/>
        <v>-6.4871481028151781E-2</v>
      </c>
      <c r="J141" s="37">
        <f t="shared" si="8"/>
        <v>-6.6846879722857189E-3</v>
      </c>
    </row>
    <row r="142" spans="1:10" ht="15" customHeight="1" x14ac:dyDescent="0.25">
      <c r="A142" s="39" t="s">
        <v>204</v>
      </c>
      <c r="B142" s="38" t="s">
        <v>276</v>
      </c>
      <c r="C142" s="39" t="s">
        <v>195</v>
      </c>
      <c r="E142" s="35">
        <v>581</v>
      </c>
      <c r="F142" s="35">
        <v>610</v>
      </c>
      <c r="H142" s="36">
        <f t="shared" si="6"/>
        <v>-29</v>
      </c>
      <c r="I142" s="37">
        <f t="shared" si="7"/>
        <v>-4.7540983606557376E-2</v>
      </c>
      <c r="J142" s="37">
        <f t="shared" si="8"/>
        <v>-4.8589768241676934E-3</v>
      </c>
    </row>
    <row r="143" spans="1:10" ht="15" customHeight="1" x14ac:dyDescent="0.25">
      <c r="A143" s="39" t="s">
        <v>204</v>
      </c>
      <c r="B143" s="38" t="s">
        <v>277</v>
      </c>
      <c r="C143" s="39" t="s">
        <v>278</v>
      </c>
      <c r="E143" s="35">
        <v>4464</v>
      </c>
      <c r="F143" s="35">
        <v>4992</v>
      </c>
      <c r="H143" s="36">
        <f t="shared" si="6"/>
        <v>-528</v>
      </c>
      <c r="I143" s="37">
        <f t="shared" si="7"/>
        <v>-0.10576923076923077</v>
      </c>
      <c r="J143" s="37">
        <f t="shared" si="8"/>
        <v>-1.111688620603779E-2</v>
      </c>
    </row>
    <row r="144" spans="1:10" ht="15" customHeight="1" x14ac:dyDescent="0.25">
      <c r="A144" s="39" t="s">
        <v>204</v>
      </c>
      <c r="B144" s="38" t="s">
        <v>279</v>
      </c>
      <c r="C144" s="39" t="s">
        <v>280</v>
      </c>
      <c r="E144" s="35">
        <v>3678</v>
      </c>
      <c r="F144" s="35">
        <v>4690</v>
      </c>
      <c r="H144" s="36">
        <f t="shared" si="6"/>
        <v>-1012</v>
      </c>
      <c r="I144" s="37">
        <f t="shared" si="7"/>
        <v>-0.21577825159914713</v>
      </c>
      <c r="J144" s="37">
        <f t="shared" si="8"/>
        <v>-2.4013325294190091E-2</v>
      </c>
    </row>
    <row r="145" spans="1:10" ht="15" customHeight="1" x14ac:dyDescent="0.25">
      <c r="A145" s="39" t="s">
        <v>204</v>
      </c>
      <c r="B145" s="38" t="s">
        <v>281</v>
      </c>
      <c r="C145" s="39" t="s">
        <v>282</v>
      </c>
      <c r="E145" s="35">
        <v>1305</v>
      </c>
      <c r="F145" s="35">
        <v>1549</v>
      </c>
      <c r="H145" s="36">
        <f t="shared" si="6"/>
        <v>-244</v>
      </c>
      <c r="I145" s="37">
        <f t="shared" si="7"/>
        <v>-0.15752098127824402</v>
      </c>
      <c r="J145" s="37">
        <f t="shared" si="8"/>
        <v>-1.6994586831204805E-2</v>
      </c>
    </row>
    <row r="146" spans="1:10" ht="15" customHeight="1" x14ac:dyDescent="0.25">
      <c r="A146" s="39" t="s">
        <v>204</v>
      </c>
      <c r="B146" s="38" t="s">
        <v>283</v>
      </c>
      <c r="C146" s="39" t="s">
        <v>284</v>
      </c>
      <c r="E146" s="35">
        <v>295</v>
      </c>
      <c r="F146" s="35">
        <v>321</v>
      </c>
      <c r="H146" s="36">
        <f t="shared" si="6"/>
        <v>-26</v>
      </c>
      <c r="I146" s="37">
        <f t="shared" si="7"/>
        <v>-8.0996884735202487E-2</v>
      </c>
      <c r="J146" s="37">
        <f t="shared" si="8"/>
        <v>-8.4110045748477802E-3</v>
      </c>
    </row>
    <row r="147" spans="1:10" ht="15" customHeight="1" x14ac:dyDescent="0.25">
      <c r="A147" s="39" t="s">
        <v>285</v>
      </c>
      <c r="C147" s="26" t="s">
        <v>286</v>
      </c>
      <c r="E147" s="35">
        <v>279274</v>
      </c>
      <c r="F147" s="35">
        <v>309648</v>
      </c>
      <c r="H147" s="36">
        <f t="shared" si="6"/>
        <v>-30374</v>
      </c>
      <c r="I147" s="37">
        <f t="shared" si="7"/>
        <v>-9.8092027075905544E-2</v>
      </c>
      <c r="J147" s="37">
        <f t="shared" si="8"/>
        <v>-1.0271166542278443E-2</v>
      </c>
    </row>
    <row r="148" spans="1:10" ht="15" customHeight="1" x14ac:dyDescent="0.25">
      <c r="A148" s="39" t="s">
        <v>285</v>
      </c>
      <c r="B148" s="38" t="s">
        <v>287</v>
      </c>
      <c r="C148" s="39" t="s">
        <v>288</v>
      </c>
      <c r="E148" s="35">
        <v>7638</v>
      </c>
      <c r="F148" s="35">
        <v>8231</v>
      </c>
      <c r="H148" s="36">
        <f t="shared" si="6"/>
        <v>-593</v>
      </c>
      <c r="I148" s="37">
        <f t="shared" si="7"/>
        <v>-7.2044709026849715E-2</v>
      </c>
      <c r="J148" s="37">
        <f t="shared" si="8"/>
        <v>-7.4492880066664435E-3</v>
      </c>
    </row>
    <row r="149" spans="1:10" ht="15" customHeight="1" x14ac:dyDescent="0.25">
      <c r="A149" s="39" t="s">
        <v>285</v>
      </c>
      <c r="B149" s="38" t="s">
        <v>289</v>
      </c>
      <c r="C149" s="39" t="s">
        <v>290</v>
      </c>
      <c r="E149" s="35">
        <v>927</v>
      </c>
      <c r="F149" s="35">
        <v>987</v>
      </c>
      <c r="H149" s="36">
        <f t="shared" si="6"/>
        <v>-60</v>
      </c>
      <c r="I149" s="37">
        <f t="shared" si="7"/>
        <v>-6.0790273556231005E-2</v>
      </c>
      <c r="J149" s="37">
        <f t="shared" si="8"/>
        <v>-6.2520216562785835E-3</v>
      </c>
    </row>
    <row r="150" spans="1:10" ht="15" customHeight="1" x14ac:dyDescent="0.25">
      <c r="A150" s="39" t="s">
        <v>285</v>
      </c>
      <c r="B150" s="38" t="s">
        <v>291</v>
      </c>
      <c r="C150" s="39" t="s">
        <v>292</v>
      </c>
      <c r="E150" s="35">
        <v>5701</v>
      </c>
      <c r="F150" s="35">
        <v>6040</v>
      </c>
      <c r="H150" s="36">
        <f t="shared" si="6"/>
        <v>-339</v>
      </c>
      <c r="I150" s="37">
        <f t="shared" si="7"/>
        <v>-5.6125827814569533E-2</v>
      </c>
      <c r="J150" s="37">
        <f t="shared" si="8"/>
        <v>-5.7595909817825808E-3</v>
      </c>
    </row>
    <row r="151" spans="1:10" ht="15" customHeight="1" x14ac:dyDescent="0.25">
      <c r="A151" s="39" t="s">
        <v>285</v>
      </c>
      <c r="B151" s="38" t="s">
        <v>293</v>
      </c>
      <c r="C151" s="39" t="s">
        <v>294</v>
      </c>
      <c r="E151" s="35">
        <v>8584</v>
      </c>
      <c r="F151" s="35">
        <v>9571</v>
      </c>
      <c r="H151" s="36">
        <f t="shared" si="6"/>
        <v>-987</v>
      </c>
      <c r="I151" s="37">
        <f t="shared" si="7"/>
        <v>-0.10312402047852889</v>
      </c>
      <c r="J151" s="37">
        <f t="shared" si="8"/>
        <v>-1.0824754869009579E-2</v>
      </c>
    </row>
    <row r="152" spans="1:10" ht="15" customHeight="1" x14ac:dyDescent="0.25">
      <c r="A152" s="39" t="s">
        <v>285</v>
      </c>
      <c r="B152" s="38" t="s">
        <v>295</v>
      </c>
      <c r="C152" s="39" t="s">
        <v>296</v>
      </c>
      <c r="E152" s="35">
        <v>6092</v>
      </c>
      <c r="F152" s="35">
        <v>6714</v>
      </c>
      <c r="H152" s="36">
        <f t="shared" si="6"/>
        <v>-622</v>
      </c>
      <c r="I152" s="37">
        <f t="shared" si="7"/>
        <v>-9.2642240095323208E-2</v>
      </c>
      <c r="J152" s="37">
        <f t="shared" si="8"/>
        <v>-9.674741975003065E-3</v>
      </c>
    </row>
    <row r="153" spans="1:10" ht="15" customHeight="1" x14ac:dyDescent="0.25">
      <c r="A153" s="39" t="s">
        <v>285</v>
      </c>
      <c r="B153" s="38" t="s">
        <v>297</v>
      </c>
      <c r="C153" s="39" t="s">
        <v>298</v>
      </c>
      <c r="E153" s="35">
        <v>4120</v>
      </c>
      <c r="F153" s="35">
        <v>3945</v>
      </c>
      <c r="H153" s="36">
        <f t="shared" si="6"/>
        <v>175</v>
      </c>
      <c r="I153" s="37">
        <f t="shared" si="7"/>
        <v>4.4359949302915085E-2</v>
      </c>
      <c r="J153" s="37">
        <f t="shared" si="8"/>
        <v>4.349854176364687E-3</v>
      </c>
    </row>
    <row r="154" spans="1:10" ht="15" customHeight="1" x14ac:dyDescent="0.25">
      <c r="A154" s="39" t="s">
        <v>285</v>
      </c>
      <c r="B154" s="38" t="s">
        <v>299</v>
      </c>
      <c r="C154" s="39" t="s">
        <v>300</v>
      </c>
      <c r="E154" s="35">
        <v>1380</v>
      </c>
      <c r="F154" s="35">
        <v>1656</v>
      </c>
      <c r="H154" s="36">
        <f t="shared" si="6"/>
        <v>-276</v>
      </c>
      <c r="I154" s="37">
        <f t="shared" si="7"/>
        <v>-0.16666666666666666</v>
      </c>
      <c r="J154" s="37">
        <f t="shared" si="8"/>
        <v>-1.806695543808734E-2</v>
      </c>
    </row>
    <row r="155" spans="1:10" ht="15" customHeight="1" x14ac:dyDescent="0.25">
      <c r="A155" s="39" t="s">
        <v>285</v>
      </c>
      <c r="B155" s="38" t="s">
        <v>301</v>
      </c>
      <c r="C155" s="39" t="s">
        <v>302</v>
      </c>
      <c r="E155" s="35">
        <v>2922</v>
      </c>
      <c r="F155" s="35">
        <v>3792</v>
      </c>
      <c r="H155" s="36">
        <f t="shared" si="6"/>
        <v>-870</v>
      </c>
      <c r="I155" s="37">
        <f t="shared" si="7"/>
        <v>-0.22943037974683544</v>
      </c>
      <c r="J155" s="37">
        <f t="shared" si="8"/>
        <v>-2.5725830840484409E-2</v>
      </c>
    </row>
    <row r="156" spans="1:10" ht="15" customHeight="1" x14ac:dyDescent="0.25">
      <c r="A156" s="39" t="s">
        <v>285</v>
      </c>
      <c r="B156" s="38" t="s">
        <v>303</v>
      </c>
      <c r="C156" s="39" t="s">
        <v>304</v>
      </c>
      <c r="E156" s="35">
        <v>49118</v>
      </c>
      <c r="F156" s="35">
        <v>53283</v>
      </c>
      <c r="H156" s="36">
        <f t="shared" si="6"/>
        <v>-4165</v>
      </c>
      <c r="I156" s="37">
        <f t="shared" si="7"/>
        <v>-7.8167520597563947E-2</v>
      </c>
      <c r="J156" s="37">
        <f t="shared" si="8"/>
        <v>-8.1061430412361357E-3</v>
      </c>
    </row>
    <row r="157" spans="1:10" ht="15" customHeight="1" x14ac:dyDescent="0.25">
      <c r="A157" s="39" t="s">
        <v>285</v>
      </c>
      <c r="B157" s="38" t="s">
        <v>305</v>
      </c>
      <c r="C157" s="39" t="s">
        <v>306</v>
      </c>
      <c r="E157" s="35">
        <v>636</v>
      </c>
      <c r="F157" s="35">
        <v>643</v>
      </c>
      <c r="H157" s="36">
        <f t="shared" si="6"/>
        <v>-7</v>
      </c>
      <c r="I157" s="37">
        <f t="shared" si="7"/>
        <v>-1.088646967340591E-2</v>
      </c>
      <c r="J157" s="37">
        <f t="shared" si="8"/>
        <v>-1.0940172160899264E-3</v>
      </c>
    </row>
    <row r="158" spans="1:10" ht="15" customHeight="1" x14ac:dyDescent="0.25">
      <c r="A158" s="39" t="s">
        <v>285</v>
      </c>
      <c r="B158" s="38" t="s">
        <v>307</v>
      </c>
      <c r="C158" s="39" t="s">
        <v>308</v>
      </c>
      <c r="E158" s="35">
        <v>2779</v>
      </c>
      <c r="F158" s="35">
        <v>3326</v>
      </c>
      <c r="H158" s="36">
        <f t="shared" si="6"/>
        <v>-547</v>
      </c>
      <c r="I158" s="37">
        <f t="shared" si="7"/>
        <v>-0.16446181599518941</v>
      </c>
      <c r="J158" s="37">
        <f t="shared" si="8"/>
        <v>-1.7807462357988024E-2</v>
      </c>
    </row>
    <row r="159" spans="1:10" ht="15" customHeight="1" x14ac:dyDescent="0.25">
      <c r="A159" s="39" t="s">
        <v>285</v>
      </c>
      <c r="B159" s="38" t="s">
        <v>309</v>
      </c>
      <c r="C159" s="39" t="s">
        <v>310</v>
      </c>
      <c r="E159" s="35">
        <v>10216</v>
      </c>
      <c r="F159" s="35">
        <v>10792</v>
      </c>
      <c r="H159" s="36">
        <f t="shared" si="6"/>
        <v>-576</v>
      </c>
      <c r="I159" s="37">
        <f t="shared" si="7"/>
        <v>-5.3372868791697552E-2</v>
      </c>
      <c r="J159" s="37">
        <f t="shared" si="8"/>
        <v>-5.4699848701635911E-3</v>
      </c>
    </row>
    <row r="160" spans="1:10" ht="15" customHeight="1" x14ac:dyDescent="0.25">
      <c r="A160" s="39" t="s">
        <v>285</v>
      </c>
      <c r="B160" s="38" t="s">
        <v>311</v>
      </c>
      <c r="C160" s="39" t="s">
        <v>312</v>
      </c>
      <c r="E160" s="35">
        <v>1792</v>
      </c>
      <c r="F160" s="35">
        <v>2050</v>
      </c>
      <c r="H160" s="36">
        <f t="shared" si="6"/>
        <v>-258</v>
      </c>
      <c r="I160" s="37">
        <f t="shared" si="7"/>
        <v>-0.12585365853658537</v>
      </c>
      <c r="J160" s="37">
        <f t="shared" si="8"/>
        <v>-1.3360690781303308E-2</v>
      </c>
    </row>
    <row r="161" spans="1:10" ht="15" customHeight="1" x14ac:dyDescent="0.25">
      <c r="A161" s="39" t="s">
        <v>285</v>
      </c>
      <c r="B161" s="38" t="s">
        <v>313</v>
      </c>
      <c r="C161" s="39" t="s">
        <v>314</v>
      </c>
      <c r="E161" s="35">
        <v>41343</v>
      </c>
      <c r="F161" s="35">
        <v>47297</v>
      </c>
      <c r="H161" s="36">
        <f t="shared" si="6"/>
        <v>-5954</v>
      </c>
      <c r="I161" s="37">
        <f t="shared" si="7"/>
        <v>-0.12588536270799416</v>
      </c>
      <c r="J161" s="37">
        <f t="shared" si="8"/>
        <v>-1.3364269254475758E-2</v>
      </c>
    </row>
    <row r="162" spans="1:10" ht="15" customHeight="1" x14ac:dyDescent="0.25">
      <c r="A162" s="39" t="s">
        <v>285</v>
      </c>
      <c r="B162" s="38" t="s">
        <v>315</v>
      </c>
      <c r="C162" s="39" t="s">
        <v>316</v>
      </c>
      <c r="E162" s="35">
        <v>8107</v>
      </c>
      <c r="F162" s="35">
        <v>9896</v>
      </c>
      <c r="H162" s="36">
        <f t="shared" si="6"/>
        <v>-1789</v>
      </c>
      <c r="I162" s="37">
        <f t="shared" si="7"/>
        <v>-0.18078011317704124</v>
      </c>
      <c r="J162" s="37">
        <f t="shared" si="8"/>
        <v>-1.9742782489494126E-2</v>
      </c>
    </row>
    <row r="163" spans="1:10" ht="15" customHeight="1" x14ac:dyDescent="0.25">
      <c r="A163" s="39" t="s">
        <v>285</v>
      </c>
      <c r="B163" s="38" t="s">
        <v>317</v>
      </c>
      <c r="C163" s="39" t="s">
        <v>318</v>
      </c>
      <c r="E163" s="35">
        <v>13168</v>
      </c>
      <c r="F163" s="35">
        <v>13365</v>
      </c>
      <c r="H163" s="36">
        <f t="shared" si="6"/>
        <v>-197</v>
      </c>
      <c r="I163" s="37">
        <f t="shared" si="7"/>
        <v>-1.4739992517770296E-2</v>
      </c>
      <c r="J163" s="37">
        <f t="shared" si="8"/>
        <v>-1.483868542384692E-3</v>
      </c>
    </row>
    <row r="164" spans="1:10" ht="15" customHeight="1" x14ac:dyDescent="0.25">
      <c r="A164" s="39" t="s">
        <v>285</v>
      </c>
      <c r="B164" s="38" t="s">
        <v>319</v>
      </c>
      <c r="C164" s="39" t="s">
        <v>320</v>
      </c>
      <c r="E164" s="35">
        <v>11020</v>
      </c>
      <c r="F164" s="35">
        <v>10856</v>
      </c>
      <c r="H164" s="36">
        <f t="shared" si="6"/>
        <v>164</v>
      </c>
      <c r="I164" s="37">
        <f t="shared" si="7"/>
        <v>1.5106853352984525E-2</v>
      </c>
      <c r="J164" s="37">
        <f t="shared" si="8"/>
        <v>1.5005127636087412E-3</v>
      </c>
    </row>
    <row r="165" spans="1:10" ht="15" customHeight="1" x14ac:dyDescent="0.25">
      <c r="A165" s="39" t="s">
        <v>285</v>
      </c>
      <c r="B165" s="38" t="s">
        <v>321</v>
      </c>
      <c r="C165" s="39" t="s">
        <v>322</v>
      </c>
      <c r="E165" s="35">
        <v>6799</v>
      </c>
      <c r="F165" s="35">
        <v>7010</v>
      </c>
      <c r="H165" s="36">
        <f t="shared" si="6"/>
        <v>-211</v>
      </c>
      <c r="I165" s="37">
        <f t="shared" si="7"/>
        <v>-3.0099857346647645E-2</v>
      </c>
      <c r="J165" s="37">
        <f t="shared" si="8"/>
        <v>-3.0515503766643803E-3</v>
      </c>
    </row>
    <row r="166" spans="1:10" ht="15" customHeight="1" x14ac:dyDescent="0.25">
      <c r="A166" s="39" t="s">
        <v>285</v>
      </c>
      <c r="B166" s="38" t="s">
        <v>323</v>
      </c>
      <c r="C166" s="39" t="s">
        <v>324</v>
      </c>
      <c r="E166" s="35">
        <v>488</v>
      </c>
      <c r="F166" s="35">
        <v>592</v>
      </c>
      <c r="H166" s="36">
        <f t="shared" si="6"/>
        <v>-104</v>
      </c>
      <c r="I166" s="37">
        <f t="shared" si="7"/>
        <v>-0.17567567567567569</v>
      </c>
      <c r="J166" s="37">
        <f t="shared" si="8"/>
        <v>-1.9133704607662838E-2</v>
      </c>
    </row>
    <row r="167" spans="1:10" ht="15" customHeight="1" x14ac:dyDescent="0.25">
      <c r="A167" s="39" t="s">
        <v>285</v>
      </c>
      <c r="B167" s="38" t="s">
        <v>325</v>
      </c>
      <c r="C167" s="39" t="s">
        <v>326</v>
      </c>
      <c r="E167" s="35">
        <v>1516</v>
      </c>
      <c r="F167" s="35">
        <v>1730</v>
      </c>
      <c r="H167" s="36">
        <f t="shared" si="6"/>
        <v>-214</v>
      </c>
      <c r="I167" s="37">
        <f t="shared" si="7"/>
        <v>-0.12369942196531791</v>
      </c>
      <c r="J167" s="37">
        <f t="shared" si="8"/>
        <v>-1.3117813704748627E-2</v>
      </c>
    </row>
    <row r="168" spans="1:10" ht="15" customHeight="1" x14ac:dyDescent="0.25">
      <c r="A168" s="39" t="s">
        <v>285</v>
      </c>
      <c r="B168" s="38" t="s">
        <v>327</v>
      </c>
      <c r="C168" s="39" t="s">
        <v>328</v>
      </c>
      <c r="E168" s="35">
        <v>189</v>
      </c>
      <c r="F168" s="35">
        <v>92</v>
      </c>
      <c r="H168" s="36">
        <f t="shared" si="6"/>
        <v>97</v>
      </c>
      <c r="I168" s="37">
        <f t="shared" si="7"/>
        <v>1.0543478260869565</v>
      </c>
      <c r="J168" s="37">
        <f t="shared" si="8"/>
        <v>7.4650877591693865E-2</v>
      </c>
    </row>
    <row r="169" spans="1:10" ht="15" customHeight="1" x14ac:dyDescent="0.25">
      <c r="A169" s="39" t="s">
        <v>285</v>
      </c>
      <c r="B169" s="38" t="s">
        <v>329</v>
      </c>
      <c r="C169" s="39" t="s">
        <v>330</v>
      </c>
      <c r="E169" s="35">
        <v>5980</v>
      </c>
      <c r="F169" s="35">
        <v>7123</v>
      </c>
      <c r="H169" s="36">
        <f t="shared" si="6"/>
        <v>-1143</v>
      </c>
      <c r="I169" s="37">
        <f t="shared" si="7"/>
        <v>-0.16046609574617438</v>
      </c>
      <c r="J169" s="37">
        <f t="shared" si="8"/>
        <v>-1.73387648730563E-2</v>
      </c>
    </row>
    <row r="170" spans="1:10" ht="15" customHeight="1" x14ac:dyDescent="0.25">
      <c r="A170" s="39" t="s">
        <v>285</v>
      </c>
      <c r="B170" s="38" t="s">
        <v>331</v>
      </c>
      <c r="C170" s="39" t="s">
        <v>332</v>
      </c>
      <c r="E170" s="35">
        <v>2787</v>
      </c>
      <c r="F170" s="35">
        <v>3076</v>
      </c>
      <c r="H170" s="36">
        <f t="shared" si="6"/>
        <v>-289</v>
      </c>
      <c r="I170" s="37">
        <f t="shared" si="7"/>
        <v>-9.3953185955786736E-2</v>
      </c>
      <c r="J170" s="37">
        <f t="shared" si="8"/>
        <v>-9.8179167737049156E-3</v>
      </c>
    </row>
    <row r="171" spans="1:10" ht="15" customHeight="1" x14ac:dyDescent="0.25">
      <c r="A171" s="39" t="s">
        <v>285</v>
      </c>
      <c r="B171" s="38" t="s">
        <v>333</v>
      </c>
      <c r="C171" s="39" t="s">
        <v>334</v>
      </c>
      <c r="E171" s="35">
        <v>2377</v>
      </c>
      <c r="F171" s="35">
        <v>2739</v>
      </c>
      <c r="H171" s="36">
        <f t="shared" si="6"/>
        <v>-362</v>
      </c>
      <c r="I171" s="37">
        <f t="shared" si="7"/>
        <v>-0.1321650237312888</v>
      </c>
      <c r="J171" s="37">
        <f t="shared" si="8"/>
        <v>-1.407537268843595E-2</v>
      </c>
    </row>
    <row r="172" spans="1:10" ht="15" customHeight="1" x14ac:dyDescent="0.25">
      <c r="A172" s="39" t="s">
        <v>285</v>
      </c>
      <c r="B172" s="38" t="s">
        <v>335</v>
      </c>
      <c r="C172" s="39" t="s">
        <v>336</v>
      </c>
      <c r="E172" s="35">
        <v>3971</v>
      </c>
      <c r="F172" s="35">
        <v>4264</v>
      </c>
      <c r="H172" s="36">
        <f t="shared" si="6"/>
        <v>-293</v>
      </c>
      <c r="I172" s="37">
        <f t="shared" si="7"/>
        <v>-6.8714821763602246E-2</v>
      </c>
      <c r="J172" s="37">
        <f t="shared" si="8"/>
        <v>-7.0936936042719223E-3</v>
      </c>
    </row>
    <row r="173" spans="1:10" ht="15" customHeight="1" x14ac:dyDescent="0.25">
      <c r="A173" s="39" t="s">
        <v>285</v>
      </c>
      <c r="B173" s="38" t="s">
        <v>337</v>
      </c>
      <c r="C173" s="39" t="s">
        <v>338</v>
      </c>
      <c r="E173" s="35">
        <v>3135</v>
      </c>
      <c r="F173" s="35">
        <v>3596</v>
      </c>
      <c r="H173" s="36">
        <f t="shared" si="6"/>
        <v>-461</v>
      </c>
      <c r="I173" s="37">
        <f t="shared" si="7"/>
        <v>-0.12819799777530588</v>
      </c>
      <c r="J173" s="37">
        <f t="shared" si="8"/>
        <v>-1.3625613635050771E-2</v>
      </c>
    </row>
    <row r="174" spans="1:10" ht="15" customHeight="1" x14ac:dyDescent="0.25">
      <c r="A174" s="39" t="s">
        <v>285</v>
      </c>
      <c r="B174" s="38" t="s">
        <v>339</v>
      </c>
      <c r="C174" s="39" t="s">
        <v>340</v>
      </c>
      <c r="E174" s="35">
        <v>10461</v>
      </c>
      <c r="F174" s="35">
        <v>13645</v>
      </c>
      <c r="H174" s="36">
        <f t="shared" si="6"/>
        <v>-3184</v>
      </c>
      <c r="I174" s="37">
        <f t="shared" si="7"/>
        <v>-0.23334554781971417</v>
      </c>
      <c r="J174" s="37">
        <f t="shared" si="8"/>
        <v>-2.6221982845090142E-2</v>
      </c>
    </row>
    <row r="175" spans="1:10" ht="15" customHeight="1" x14ac:dyDescent="0.25">
      <c r="A175" s="39" t="s">
        <v>285</v>
      </c>
      <c r="B175" s="38" t="s">
        <v>341</v>
      </c>
      <c r="C175" s="39" t="s">
        <v>342</v>
      </c>
      <c r="E175" s="35">
        <v>5622</v>
      </c>
      <c r="F175" s="35">
        <v>6653</v>
      </c>
      <c r="H175" s="36">
        <f t="shared" si="6"/>
        <v>-1031</v>
      </c>
      <c r="I175" s="37">
        <f t="shared" si="7"/>
        <v>-0.15496768375169095</v>
      </c>
      <c r="J175" s="37">
        <f t="shared" si="8"/>
        <v>-1.6697073332512802E-2</v>
      </c>
    </row>
    <row r="176" spans="1:10" ht="15" customHeight="1" x14ac:dyDescent="0.25">
      <c r="A176" s="39" t="s">
        <v>285</v>
      </c>
      <c r="B176" s="38" t="s">
        <v>343</v>
      </c>
      <c r="C176" s="39" t="s">
        <v>344</v>
      </c>
      <c r="E176" s="35">
        <v>18</v>
      </c>
      <c r="F176" s="35">
        <v>10</v>
      </c>
      <c r="H176" s="36">
        <f t="shared" si="6"/>
        <v>8</v>
      </c>
      <c r="I176" s="37">
        <f t="shared" si="7"/>
        <v>0.8</v>
      </c>
      <c r="J176" s="37">
        <f t="shared" si="8"/>
        <v>6.0540481614018704E-2</v>
      </c>
    </row>
    <row r="177" spans="1:10" ht="15" customHeight="1" x14ac:dyDescent="0.25">
      <c r="A177" s="39" t="s">
        <v>285</v>
      </c>
      <c r="B177" s="38" t="s">
        <v>345</v>
      </c>
      <c r="C177" s="39" t="s">
        <v>346</v>
      </c>
      <c r="E177" s="35">
        <v>6549</v>
      </c>
      <c r="F177" s="35">
        <v>7221</v>
      </c>
      <c r="H177" s="36">
        <f t="shared" si="6"/>
        <v>-672</v>
      </c>
      <c r="I177" s="37">
        <f t="shared" si="7"/>
        <v>-9.3061902783547978E-2</v>
      </c>
      <c r="J177" s="37">
        <f t="shared" si="8"/>
        <v>-9.7205551154203595E-3</v>
      </c>
    </row>
    <row r="178" spans="1:10" ht="15" customHeight="1" x14ac:dyDescent="0.25">
      <c r="A178" s="39" t="s">
        <v>285</v>
      </c>
      <c r="B178" s="38" t="s">
        <v>347</v>
      </c>
      <c r="C178" s="39" t="s">
        <v>348</v>
      </c>
      <c r="E178" s="35">
        <v>3111</v>
      </c>
      <c r="F178" s="35">
        <v>3334</v>
      </c>
      <c r="H178" s="36">
        <f t="shared" si="6"/>
        <v>-223</v>
      </c>
      <c r="I178" s="37">
        <f t="shared" si="7"/>
        <v>-6.6886622675464913E-2</v>
      </c>
      <c r="J178" s="37">
        <f t="shared" si="8"/>
        <v>-6.8989488711072022E-3</v>
      </c>
    </row>
    <row r="179" spans="1:10" ht="15" customHeight="1" x14ac:dyDescent="0.25">
      <c r="A179" s="39" t="s">
        <v>285</v>
      </c>
      <c r="B179" s="38" t="s">
        <v>349</v>
      </c>
      <c r="C179" s="39" t="s">
        <v>350</v>
      </c>
      <c r="E179" s="35">
        <v>4935</v>
      </c>
      <c r="F179" s="35">
        <v>5595</v>
      </c>
      <c r="H179" s="36">
        <f t="shared" si="6"/>
        <v>-660</v>
      </c>
      <c r="I179" s="37">
        <f t="shared" si="7"/>
        <v>-0.11796246648793565</v>
      </c>
      <c r="J179" s="37">
        <f t="shared" si="8"/>
        <v>-1.2473618270075315E-2</v>
      </c>
    </row>
    <row r="180" spans="1:10" ht="15" customHeight="1" x14ac:dyDescent="0.25">
      <c r="A180" s="39" t="s">
        <v>285</v>
      </c>
      <c r="B180" s="38" t="s">
        <v>351</v>
      </c>
      <c r="C180" s="39" t="s">
        <v>352</v>
      </c>
      <c r="E180" s="35">
        <v>4</v>
      </c>
      <c r="F180" s="35">
        <v>5</v>
      </c>
      <c r="H180" s="36">
        <f t="shared" si="6"/>
        <v>-1</v>
      </c>
      <c r="I180" s="37">
        <f t="shared" si="7"/>
        <v>-0.2</v>
      </c>
      <c r="J180" s="37">
        <f t="shared" si="8"/>
        <v>-2.2067231457071457E-2</v>
      </c>
    </row>
    <row r="181" spans="1:10" ht="15" customHeight="1" x14ac:dyDescent="0.25">
      <c r="A181" s="39" t="s">
        <v>285</v>
      </c>
      <c r="B181" s="38" t="s">
        <v>353</v>
      </c>
      <c r="C181" s="39" t="s">
        <v>354</v>
      </c>
      <c r="E181" s="35">
        <v>19181</v>
      </c>
      <c r="F181" s="35">
        <v>20308</v>
      </c>
      <c r="H181" s="36">
        <f t="shared" si="6"/>
        <v>-1127</v>
      </c>
      <c r="I181" s="37">
        <f t="shared" si="7"/>
        <v>-5.5495371282253299E-2</v>
      </c>
      <c r="J181" s="37">
        <f t="shared" si="8"/>
        <v>-5.6932010910164532E-3</v>
      </c>
    </row>
    <row r="182" spans="1:10" ht="15" customHeight="1" x14ac:dyDescent="0.25">
      <c r="A182" s="39" t="s">
        <v>285</v>
      </c>
      <c r="B182" s="38" t="s">
        <v>355</v>
      </c>
      <c r="C182" s="39" t="s">
        <v>356</v>
      </c>
      <c r="E182" s="35">
        <v>8728</v>
      </c>
      <c r="F182" s="35">
        <v>9398</v>
      </c>
      <c r="H182" s="36">
        <f t="shared" si="6"/>
        <v>-670</v>
      </c>
      <c r="I182" s="37">
        <f t="shared" si="7"/>
        <v>-7.1291764205150029E-2</v>
      </c>
      <c r="J182" s="37">
        <f t="shared" si="8"/>
        <v>-7.3687816298151354E-3</v>
      </c>
    </row>
    <row r="183" spans="1:10" ht="15" customHeight="1" x14ac:dyDescent="0.25">
      <c r="A183" s="39" t="s">
        <v>285</v>
      </c>
      <c r="B183" s="38" t="s">
        <v>357</v>
      </c>
      <c r="C183" s="39" t="s">
        <v>358</v>
      </c>
      <c r="E183" s="35">
        <v>17529</v>
      </c>
      <c r="F183" s="35">
        <v>20281</v>
      </c>
      <c r="H183" s="36">
        <f t="shared" si="6"/>
        <v>-2752</v>
      </c>
      <c r="I183" s="37">
        <f t="shared" si="7"/>
        <v>-0.13569350623736501</v>
      </c>
      <c r="J183" s="37">
        <f t="shared" si="8"/>
        <v>-1.4476969683695828E-2</v>
      </c>
    </row>
    <row r="184" spans="1:10" ht="15" customHeight="1" x14ac:dyDescent="0.25">
      <c r="A184" s="39" t="s">
        <v>285</v>
      </c>
      <c r="B184" s="38" t="s">
        <v>359</v>
      </c>
      <c r="C184" s="39" t="s">
        <v>360</v>
      </c>
      <c r="E184" s="35">
        <v>351</v>
      </c>
      <c r="F184" s="35">
        <v>532</v>
      </c>
      <c r="H184" s="36">
        <f t="shared" si="6"/>
        <v>-181</v>
      </c>
      <c r="I184" s="37">
        <f t="shared" si="7"/>
        <v>-0.34022556390977443</v>
      </c>
      <c r="J184" s="37">
        <f t="shared" si="8"/>
        <v>-4.0732902878290234E-2</v>
      </c>
    </row>
    <row r="185" spans="1:10" ht="15" customHeight="1" x14ac:dyDescent="0.25">
      <c r="A185" s="39" t="s">
        <v>361</v>
      </c>
      <c r="C185" s="26" t="s">
        <v>362</v>
      </c>
      <c r="E185" s="35">
        <v>80040</v>
      </c>
      <c r="F185" s="35">
        <v>84522</v>
      </c>
      <c r="H185" s="36">
        <f t="shared" si="6"/>
        <v>-4482</v>
      </c>
      <c r="I185" s="37">
        <f t="shared" si="7"/>
        <v>-5.302761411230212E-2</v>
      </c>
      <c r="J185" s="37">
        <f t="shared" si="8"/>
        <v>-5.4337182358724645E-3</v>
      </c>
    </row>
    <row r="186" spans="1:10" ht="15" customHeight="1" x14ac:dyDescent="0.25">
      <c r="A186" s="39" t="s">
        <v>361</v>
      </c>
      <c r="B186" s="38" t="s">
        <v>363</v>
      </c>
      <c r="C186" s="39" t="s">
        <v>364</v>
      </c>
      <c r="E186" s="35">
        <v>1200</v>
      </c>
      <c r="F186" s="35">
        <v>1292</v>
      </c>
      <c r="H186" s="36">
        <f t="shared" si="6"/>
        <v>-92</v>
      </c>
      <c r="I186" s="37">
        <f t="shared" si="7"/>
        <v>-7.1207430340557279E-2</v>
      </c>
      <c r="J186" s="37">
        <f t="shared" si="8"/>
        <v>-7.3597681417302274E-3</v>
      </c>
    </row>
    <row r="187" spans="1:10" ht="15" customHeight="1" x14ac:dyDescent="0.25">
      <c r="A187" s="39" t="s">
        <v>361</v>
      </c>
      <c r="B187" s="38" t="s">
        <v>365</v>
      </c>
      <c r="C187" s="39" t="s">
        <v>366</v>
      </c>
      <c r="E187" s="35">
        <v>2325</v>
      </c>
      <c r="F187" s="35">
        <v>3018</v>
      </c>
      <c r="H187" s="36">
        <f t="shared" si="6"/>
        <v>-693</v>
      </c>
      <c r="I187" s="37">
        <f t="shared" si="7"/>
        <v>-0.22962226640159045</v>
      </c>
      <c r="J187" s="37">
        <f t="shared" si="8"/>
        <v>-2.5750094860102379E-2</v>
      </c>
    </row>
    <row r="188" spans="1:10" ht="15" customHeight="1" x14ac:dyDescent="0.25">
      <c r="A188" s="39" t="s">
        <v>361</v>
      </c>
      <c r="B188" s="38" t="s">
        <v>367</v>
      </c>
      <c r="C188" s="39" t="s">
        <v>368</v>
      </c>
      <c r="E188" s="35">
        <v>291</v>
      </c>
      <c r="F188" s="35">
        <v>275</v>
      </c>
      <c r="H188" s="36">
        <f t="shared" si="6"/>
        <v>16</v>
      </c>
      <c r="I188" s="37">
        <f t="shared" si="7"/>
        <v>5.8181818181818182E-2</v>
      </c>
      <c r="J188" s="37">
        <f t="shared" si="8"/>
        <v>5.6712378762362459E-3</v>
      </c>
    </row>
    <row r="189" spans="1:10" ht="15" customHeight="1" x14ac:dyDescent="0.25">
      <c r="A189" s="39" t="s">
        <v>361</v>
      </c>
      <c r="B189" s="38" t="s">
        <v>369</v>
      </c>
      <c r="C189" s="39" t="s">
        <v>370</v>
      </c>
      <c r="E189" s="35">
        <v>5598</v>
      </c>
      <c r="F189" s="35">
        <v>6190</v>
      </c>
      <c r="H189" s="36">
        <f t="shared" si="6"/>
        <v>-592</v>
      </c>
      <c r="I189" s="37">
        <f t="shared" si="7"/>
        <v>-9.5638126009693056E-2</v>
      </c>
      <c r="J189" s="37">
        <f t="shared" si="8"/>
        <v>-1.0002211367284852E-2</v>
      </c>
    </row>
    <row r="190" spans="1:10" ht="15" customHeight="1" x14ac:dyDescent="0.25">
      <c r="A190" s="39" t="s">
        <v>361</v>
      </c>
      <c r="B190" s="38" t="s">
        <v>371</v>
      </c>
      <c r="C190" s="39" t="s">
        <v>372</v>
      </c>
      <c r="E190" s="35">
        <v>19244</v>
      </c>
      <c r="F190" s="35">
        <v>20978</v>
      </c>
      <c r="H190" s="36">
        <f t="shared" si="6"/>
        <v>-1734</v>
      </c>
      <c r="I190" s="37">
        <f t="shared" si="7"/>
        <v>-8.2658022690437608E-2</v>
      </c>
      <c r="J190" s="37">
        <f t="shared" si="8"/>
        <v>-8.5903845378264565E-3</v>
      </c>
    </row>
    <row r="191" spans="1:10" ht="15" customHeight="1" x14ac:dyDescent="0.25">
      <c r="A191" s="39" t="s">
        <v>361</v>
      </c>
      <c r="B191" s="38" t="s">
        <v>373</v>
      </c>
      <c r="C191" s="39" t="s">
        <v>374</v>
      </c>
      <c r="E191" s="35">
        <v>15572</v>
      </c>
      <c r="F191" s="35">
        <v>15276</v>
      </c>
      <c r="H191" s="36">
        <f t="shared" si="6"/>
        <v>296</v>
      </c>
      <c r="I191" s="37">
        <f t="shared" si="7"/>
        <v>1.937680020947892E-2</v>
      </c>
      <c r="J191" s="37">
        <f t="shared" si="8"/>
        <v>1.920988777892596E-3</v>
      </c>
    </row>
    <row r="192" spans="1:10" ht="15" customHeight="1" x14ac:dyDescent="0.25">
      <c r="A192" s="39" t="s">
        <v>361</v>
      </c>
      <c r="B192" s="38" t="s">
        <v>375</v>
      </c>
      <c r="C192" s="39" t="s">
        <v>376</v>
      </c>
      <c r="E192" s="35">
        <v>3365</v>
      </c>
      <c r="F192" s="35">
        <v>3758</v>
      </c>
      <c r="H192" s="36">
        <f t="shared" si="6"/>
        <v>-393</v>
      </c>
      <c r="I192" s="37">
        <f t="shared" si="7"/>
        <v>-0.10457690260777008</v>
      </c>
      <c r="J192" s="37">
        <f t="shared" si="8"/>
        <v>-1.0985111907243716E-2</v>
      </c>
    </row>
    <row r="193" spans="1:10" ht="15" customHeight="1" x14ac:dyDescent="0.25">
      <c r="A193" s="39" t="s">
        <v>361</v>
      </c>
      <c r="B193" s="38" t="s">
        <v>377</v>
      </c>
      <c r="C193" s="39" t="s">
        <v>378</v>
      </c>
      <c r="E193" s="35">
        <v>10072</v>
      </c>
      <c r="F193" s="35">
        <v>10455</v>
      </c>
      <c r="H193" s="36">
        <f t="shared" si="6"/>
        <v>-383</v>
      </c>
      <c r="I193" s="37">
        <f t="shared" si="7"/>
        <v>-3.6633189861310381E-2</v>
      </c>
      <c r="J193" s="37">
        <f t="shared" si="8"/>
        <v>-3.7251479709133895E-3</v>
      </c>
    </row>
    <row r="194" spans="1:10" ht="15" customHeight="1" x14ac:dyDescent="0.25">
      <c r="A194" s="39" t="s">
        <v>361</v>
      </c>
      <c r="B194" s="38" t="s">
        <v>379</v>
      </c>
      <c r="C194" s="39" t="s">
        <v>380</v>
      </c>
      <c r="E194" s="35">
        <v>1998</v>
      </c>
      <c r="F194" s="35">
        <v>2044</v>
      </c>
      <c r="H194" s="36">
        <f t="shared" si="6"/>
        <v>-46</v>
      </c>
      <c r="I194" s="37">
        <f t="shared" si="7"/>
        <v>-2.2504892367906065E-2</v>
      </c>
      <c r="J194" s="37">
        <f t="shared" si="8"/>
        <v>-2.2736106344958262E-3</v>
      </c>
    </row>
    <row r="195" spans="1:10" ht="15" customHeight="1" x14ac:dyDescent="0.25">
      <c r="A195" s="39" t="s">
        <v>361</v>
      </c>
      <c r="B195" s="38" t="s">
        <v>381</v>
      </c>
      <c r="C195" s="39" t="s">
        <v>382</v>
      </c>
      <c r="E195" s="35">
        <v>764</v>
      </c>
      <c r="F195" s="35">
        <v>831</v>
      </c>
      <c r="H195" s="36">
        <f t="shared" si="6"/>
        <v>-67</v>
      </c>
      <c r="I195" s="37">
        <f t="shared" si="7"/>
        <v>-8.0625752105896509E-2</v>
      </c>
      <c r="J195" s="37">
        <f t="shared" si="8"/>
        <v>-8.3709672600978946E-3</v>
      </c>
    </row>
    <row r="196" spans="1:10" ht="15" customHeight="1" x14ac:dyDescent="0.25">
      <c r="A196" s="39" t="s">
        <v>361</v>
      </c>
      <c r="B196" s="38" t="s">
        <v>383</v>
      </c>
      <c r="C196" s="39" t="s">
        <v>384</v>
      </c>
      <c r="E196" s="35">
        <v>11547</v>
      </c>
      <c r="F196" s="35">
        <v>11763</v>
      </c>
      <c r="H196" s="36">
        <f t="shared" si="6"/>
        <v>-216</v>
      </c>
      <c r="I196" s="37">
        <f t="shared" si="7"/>
        <v>-1.8362662586074982E-2</v>
      </c>
      <c r="J196" s="37">
        <f t="shared" si="8"/>
        <v>-1.8516185362277282E-3</v>
      </c>
    </row>
    <row r="197" spans="1:10" ht="15" customHeight="1" x14ac:dyDescent="0.25">
      <c r="A197" s="39" t="s">
        <v>361</v>
      </c>
      <c r="B197" s="38" t="s">
        <v>385</v>
      </c>
      <c r="C197" s="39" t="s">
        <v>386</v>
      </c>
      <c r="E197" s="35">
        <v>877</v>
      </c>
      <c r="F197" s="35">
        <v>866</v>
      </c>
      <c r="H197" s="36">
        <f t="shared" si="6"/>
        <v>11</v>
      </c>
      <c r="I197" s="37">
        <f t="shared" si="7"/>
        <v>1.2702078521939953E-2</v>
      </c>
      <c r="J197" s="37">
        <f t="shared" si="8"/>
        <v>1.2630053012312459E-3</v>
      </c>
    </row>
    <row r="198" spans="1:10" ht="15" customHeight="1" x14ac:dyDescent="0.25">
      <c r="A198" s="39" t="s">
        <v>361</v>
      </c>
      <c r="B198" s="38" t="s">
        <v>387</v>
      </c>
      <c r="C198" s="39" t="s">
        <v>388</v>
      </c>
      <c r="E198" s="35">
        <v>495</v>
      </c>
      <c r="F198" s="35">
        <v>569</v>
      </c>
      <c r="H198" s="36">
        <f t="shared" si="6"/>
        <v>-74</v>
      </c>
      <c r="I198" s="37">
        <f t="shared" si="7"/>
        <v>-0.13005272407732865</v>
      </c>
      <c r="J198" s="37">
        <f t="shared" si="8"/>
        <v>-1.3835662283741335E-2</v>
      </c>
    </row>
    <row r="199" spans="1:10" ht="15" customHeight="1" x14ac:dyDescent="0.25">
      <c r="A199" s="39" t="s">
        <v>361</v>
      </c>
      <c r="B199" s="38" t="s">
        <v>389</v>
      </c>
      <c r="C199" s="39" t="s">
        <v>390</v>
      </c>
      <c r="E199" s="35">
        <v>2918</v>
      </c>
      <c r="F199" s="35">
        <v>2991</v>
      </c>
      <c r="H199" s="36">
        <f t="shared" si="6"/>
        <v>-73</v>
      </c>
      <c r="I199" s="37">
        <f t="shared" si="7"/>
        <v>-2.4406552992310263E-2</v>
      </c>
      <c r="J199" s="37">
        <f t="shared" si="8"/>
        <v>-2.4678827127200265E-3</v>
      </c>
    </row>
    <row r="200" spans="1:10" ht="15" customHeight="1" x14ac:dyDescent="0.25">
      <c r="A200" s="39" t="s">
        <v>361</v>
      </c>
      <c r="B200" s="38" t="s">
        <v>391</v>
      </c>
      <c r="C200" s="39" t="s">
        <v>392</v>
      </c>
      <c r="E200" s="35">
        <v>2764</v>
      </c>
      <c r="F200" s="35">
        <v>2948</v>
      </c>
      <c r="H200" s="36">
        <f t="shared" si="6"/>
        <v>-184</v>
      </c>
      <c r="I200" s="37">
        <f t="shared" si="7"/>
        <v>-6.2415196743554953E-2</v>
      </c>
      <c r="J200" s="37">
        <f t="shared" si="8"/>
        <v>-6.4240836175096794E-3</v>
      </c>
    </row>
    <row r="201" spans="1:10" ht="15" customHeight="1" x14ac:dyDescent="0.25">
      <c r="A201" s="39" t="s">
        <v>361</v>
      </c>
      <c r="B201" s="38" t="s">
        <v>393</v>
      </c>
      <c r="C201" s="39" t="s">
        <v>394</v>
      </c>
      <c r="E201" s="35">
        <v>1010</v>
      </c>
      <c r="F201" s="35">
        <v>1268</v>
      </c>
      <c r="H201" s="36">
        <f t="shared" si="6"/>
        <v>-258</v>
      </c>
      <c r="I201" s="37">
        <f t="shared" si="7"/>
        <v>-0.20347003154574134</v>
      </c>
      <c r="J201" s="37">
        <f t="shared" si="8"/>
        <v>-2.2492243891444219E-2</v>
      </c>
    </row>
    <row r="202" spans="1:10" ht="15" customHeight="1" x14ac:dyDescent="0.25">
      <c r="A202" s="39" t="s">
        <v>395</v>
      </c>
      <c r="C202" s="26" t="s">
        <v>396</v>
      </c>
      <c r="E202" s="35">
        <v>65808</v>
      </c>
      <c r="F202" s="35">
        <v>78931</v>
      </c>
      <c r="H202" s="36">
        <f t="shared" si="6"/>
        <v>-13123</v>
      </c>
      <c r="I202" s="37">
        <f t="shared" si="7"/>
        <v>-0.16625913772788892</v>
      </c>
      <c r="J202" s="37">
        <f t="shared" si="8"/>
        <v>-1.8018946066560626E-2</v>
      </c>
    </row>
    <row r="203" spans="1:10" ht="15" customHeight="1" x14ac:dyDescent="0.25">
      <c r="A203" s="39" t="s">
        <v>395</v>
      </c>
      <c r="B203" s="38" t="s">
        <v>397</v>
      </c>
      <c r="C203" s="39" t="s">
        <v>398</v>
      </c>
      <c r="E203" s="35">
        <v>3163</v>
      </c>
      <c r="F203" s="35">
        <v>4917</v>
      </c>
      <c r="H203" s="36">
        <f t="shared" si="6"/>
        <v>-1754</v>
      </c>
      <c r="I203" s="37">
        <f t="shared" si="7"/>
        <v>-0.35672157819808825</v>
      </c>
      <c r="J203" s="37">
        <f t="shared" si="8"/>
        <v>-4.3158731010277673E-2</v>
      </c>
    </row>
    <row r="204" spans="1:10" ht="15" customHeight="1" x14ac:dyDescent="0.25">
      <c r="A204" s="39" t="s">
        <v>395</v>
      </c>
      <c r="B204" s="38" t="s">
        <v>399</v>
      </c>
      <c r="C204" s="39" t="s">
        <v>400</v>
      </c>
      <c r="E204" s="35">
        <v>3449</v>
      </c>
      <c r="F204" s="35">
        <v>4173</v>
      </c>
      <c r="H204" s="36">
        <f t="shared" ref="H204:H267" si="9">E204-F204</f>
        <v>-724</v>
      </c>
      <c r="I204" s="37">
        <f t="shared" ref="I204:I267" si="10">H204/F204</f>
        <v>-0.17349628564581834</v>
      </c>
      <c r="J204" s="37">
        <f t="shared" ref="J204:J267" si="11">(E204/F204)^(1/10)-1</f>
        <v>-1.8874686265914598E-2</v>
      </c>
    </row>
    <row r="205" spans="1:10" ht="15" customHeight="1" x14ac:dyDescent="0.25">
      <c r="A205" s="39" t="s">
        <v>395</v>
      </c>
      <c r="B205" s="38" t="s">
        <v>401</v>
      </c>
      <c r="C205" s="39" t="s">
        <v>402</v>
      </c>
      <c r="E205" s="35">
        <v>2025</v>
      </c>
      <c r="F205" s="35">
        <v>2134</v>
      </c>
      <c r="H205" s="36">
        <f t="shared" si="9"/>
        <v>-109</v>
      </c>
      <c r="I205" s="37">
        <f t="shared" si="10"/>
        <v>-5.107778819119025E-2</v>
      </c>
      <c r="J205" s="37">
        <f t="shared" si="11"/>
        <v>-5.2291255063136033E-3</v>
      </c>
    </row>
    <row r="206" spans="1:10" ht="15" customHeight="1" x14ac:dyDescent="0.25">
      <c r="A206" s="39" t="s">
        <v>395</v>
      </c>
      <c r="B206" s="38" t="s">
        <v>403</v>
      </c>
      <c r="C206" s="39" t="s">
        <v>404</v>
      </c>
      <c r="E206" s="35">
        <v>1219</v>
      </c>
      <c r="F206" s="35">
        <v>1447</v>
      </c>
      <c r="H206" s="36">
        <f t="shared" si="9"/>
        <v>-228</v>
      </c>
      <c r="I206" s="37">
        <f t="shared" si="10"/>
        <v>-0.15756738078783691</v>
      </c>
      <c r="J206" s="37">
        <f t="shared" si="11"/>
        <v>-1.7000000865089904E-2</v>
      </c>
    </row>
    <row r="207" spans="1:10" ht="15" customHeight="1" x14ac:dyDescent="0.25">
      <c r="A207" s="39" t="s">
        <v>395</v>
      </c>
      <c r="B207" s="38" t="s">
        <v>405</v>
      </c>
      <c r="C207" s="39" t="s">
        <v>406</v>
      </c>
      <c r="E207" s="35">
        <v>1771</v>
      </c>
      <c r="F207" s="35">
        <v>2048</v>
      </c>
      <c r="H207" s="36">
        <f t="shared" si="9"/>
        <v>-277</v>
      </c>
      <c r="I207" s="37">
        <f t="shared" si="10"/>
        <v>-0.13525390625</v>
      </c>
      <c r="J207" s="37">
        <f t="shared" si="11"/>
        <v>-1.4426855888539203E-2</v>
      </c>
    </row>
    <row r="208" spans="1:10" ht="15" customHeight="1" x14ac:dyDescent="0.25">
      <c r="A208" s="39" t="s">
        <v>395</v>
      </c>
      <c r="B208" s="38" t="s">
        <v>407</v>
      </c>
      <c r="C208" s="39" t="s">
        <v>408</v>
      </c>
      <c r="E208" s="35">
        <v>644</v>
      </c>
      <c r="F208" s="35">
        <v>723</v>
      </c>
      <c r="H208" s="36">
        <f t="shared" si="9"/>
        <v>-79</v>
      </c>
      <c r="I208" s="37">
        <f t="shared" si="10"/>
        <v>-0.10926694329183956</v>
      </c>
      <c r="J208" s="37">
        <f t="shared" si="11"/>
        <v>-1.150436247215858E-2</v>
      </c>
    </row>
    <row r="209" spans="1:10" ht="15" customHeight="1" x14ac:dyDescent="0.25">
      <c r="A209" s="39" t="s">
        <v>395</v>
      </c>
      <c r="B209" s="38" t="s">
        <v>409</v>
      </c>
      <c r="C209" s="39" t="s">
        <v>410</v>
      </c>
      <c r="E209" s="35">
        <v>3249</v>
      </c>
      <c r="F209" s="35">
        <v>3723</v>
      </c>
      <c r="H209" s="36">
        <f t="shared" si="9"/>
        <v>-474</v>
      </c>
      <c r="I209" s="37">
        <f t="shared" si="10"/>
        <v>-0.12731668009669622</v>
      </c>
      <c r="J209" s="37">
        <f t="shared" si="11"/>
        <v>-1.3525944905651621E-2</v>
      </c>
    </row>
    <row r="210" spans="1:10" ht="15" customHeight="1" x14ac:dyDescent="0.25">
      <c r="A210" s="39" t="s">
        <v>395</v>
      </c>
      <c r="B210" s="38" t="s">
        <v>411</v>
      </c>
      <c r="C210" s="39" t="s">
        <v>412</v>
      </c>
      <c r="E210" s="35">
        <v>2260</v>
      </c>
      <c r="F210" s="35">
        <v>2512</v>
      </c>
      <c r="H210" s="36">
        <f t="shared" si="9"/>
        <v>-252</v>
      </c>
      <c r="I210" s="37">
        <f t="shared" si="10"/>
        <v>-0.10031847133757962</v>
      </c>
      <c r="J210" s="37">
        <f t="shared" si="11"/>
        <v>-1.0515762206393164E-2</v>
      </c>
    </row>
    <row r="211" spans="1:10" ht="15" customHeight="1" x14ac:dyDescent="0.25">
      <c r="A211" s="39" t="s">
        <v>395</v>
      </c>
      <c r="B211" s="38" t="s">
        <v>413</v>
      </c>
      <c r="C211" s="39" t="s">
        <v>414</v>
      </c>
      <c r="E211" s="35">
        <v>3680</v>
      </c>
      <c r="F211" s="35">
        <v>4182</v>
      </c>
      <c r="H211" s="36">
        <f t="shared" si="9"/>
        <v>-502</v>
      </c>
      <c r="I211" s="37">
        <f t="shared" si="10"/>
        <v>-0.12003825920612148</v>
      </c>
      <c r="J211" s="37">
        <f t="shared" si="11"/>
        <v>-1.2706269846342266E-2</v>
      </c>
    </row>
    <row r="212" spans="1:10" ht="15" customHeight="1" x14ac:dyDescent="0.25">
      <c r="A212" s="39" t="s">
        <v>395</v>
      </c>
      <c r="B212" s="38" t="s">
        <v>415</v>
      </c>
      <c r="C212" s="39" t="s">
        <v>416</v>
      </c>
      <c r="E212" s="35">
        <v>14519</v>
      </c>
      <c r="F212" s="35">
        <v>17720</v>
      </c>
      <c r="H212" s="36">
        <f t="shared" si="9"/>
        <v>-3201</v>
      </c>
      <c r="I212" s="37">
        <f t="shared" si="10"/>
        <v>-0.1806433408577878</v>
      </c>
      <c r="J212" s="37">
        <f t="shared" si="11"/>
        <v>-1.9726417898794479E-2</v>
      </c>
    </row>
    <row r="213" spans="1:10" ht="15" customHeight="1" x14ac:dyDescent="0.25">
      <c r="A213" s="39" t="s">
        <v>395</v>
      </c>
      <c r="B213" s="38" t="s">
        <v>417</v>
      </c>
      <c r="C213" s="39" t="s">
        <v>418</v>
      </c>
      <c r="E213" s="35">
        <v>355</v>
      </c>
      <c r="F213" s="35">
        <v>471</v>
      </c>
      <c r="H213" s="36">
        <f t="shared" si="9"/>
        <v>-116</v>
      </c>
      <c r="I213" s="37">
        <f t="shared" si="10"/>
        <v>-0.24628450106157113</v>
      </c>
      <c r="J213" s="37">
        <f t="shared" si="11"/>
        <v>-2.7878060718175113E-2</v>
      </c>
    </row>
    <row r="214" spans="1:10" ht="15" customHeight="1" x14ac:dyDescent="0.25">
      <c r="A214" s="39" t="s">
        <v>395</v>
      </c>
      <c r="B214" s="38" t="s">
        <v>419</v>
      </c>
      <c r="C214" s="39" t="s">
        <v>420</v>
      </c>
      <c r="E214" s="35">
        <v>1140</v>
      </c>
      <c r="F214" s="35">
        <v>1264</v>
      </c>
      <c r="H214" s="36">
        <f t="shared" si="9"/>
        <v>-124</v>
      </c>
      <c r="I214" s="37">
        <f t="shared" si="10"/>
        <v>-9.8101265822784806E-2</v>
      </c>
      <c r="J214" s="37">
        <f t="shared" si="11"/>
        <v>-1.0272180381449947E-2</v>
      </c>
    </row>
    <row r="215" spans="1:10" ht="15" customHeight="1" x14ac:dyDescent="0.25">
      <c r="A215" s="39" t="s">
        <v>395</v>
      </c>
      <c r="B215" s="38" t="s">
        <v>421</v>
      </c>
      <c r="C215" s="39" t="s">
        <v>422</v>
      </c>
      <c r="E215" s="35">
        <v>4708</v>
      </c>
      <c r="F215" s="35">
        <v>5530</v>
      </c>
      <c r="H215" s="36">
        <f t="shared" si="9"/>
        <v>-822</v>
      </c>
      <c r="I215" s="37">
        <f t="shared" si="10"/>
        <v>-0.14864376130198914</v>
      </c>
      <c r="J215" s="37">
        <f t="shared" si="11"/>
        <v>-1.5963670722175971E-2</v>
      </c>
    </row>
    <row r="216" spans="1:10" ht="15" customHeight="1" x14ac:dyDescent="0.25">
      <c r="A216" s="39" t="s">
        <v>395</v>
      </c>
      <c r="B216" s="38" t="s">
        <v>423</v>
      </c>
      <c r="C216" s="39" t="s">
        <v>424</v>
      </c>
      <c r="E216" s="35">
        <v>23626</v>
      </c>
      <c r="F216" s="35">
        <v>28087</v>
      </c>
      <c r="H216" s="36">
        <f t="shared" si="9"/>
        <v>-4461</v>
      </c>
      <c r="I216" s="37">
        <f t="shared" si="10"/>
        <v>-0.15882792751094812</v>
      </c>
      <c r="J216" s="37">
        <f t="shared" si="11"/>
        <v>-1.7147188015957715E-2</v>
      </c>
    </row>
    <row r="217" spans="1:10" ht="15" customHeight="1" x14ac:dyDescent="0.25">
      <c r="A217" s="39" t="s">
        <v>425</v>
      </c>
      <c r="C217" s="26" t="s">
        <v>426</v>
      </c>
      <c r="E217" s="35">
        <v>235125</v>
      </c>
      <c r="F217" s="35">
        <v>260177</v>
      </c>
      <c r="H217" s="36">
        <f t="shared" si="9"/>
        <v>-25052</v>
      </c>
      <c r="I217" s="37">
        <f t="shared" si="10"/>
        <v>-9.6288296044615779E-2</v>
      </c>
      <c r="J217" s="37">
        <f t="shared" si="11"/>
        <v>-1.0073408002993167E-2</v>
      </c>
    </row>
    <row r="218" spans="1:10" ht="15" customHeight="1" x14ac:dyDescent="0.25">
      <c r="A218" s="39" t="s">
        <v>425</v>
      </c>
      <c r="B218" s="38" t="s">
        <v>427</v>
      </c>
      <c r="C218" s="13" t="s">
        <v>428</v>
      </c>
      <c r="E218" s="35">
        <v>10310</v>
      </c>
      <c r="F218" s="35">
        <v>13868</v>
      </c>
      <c r="H218" s="36">
        <f t="shared" si="9"/>
        <v>-3558</v>
      </c>
      <c r="I218" s="37">
        <f t="shared" si="10"/>
        <v>-0.25656186905105277</v>
      </c>
      <c r="J218" s="37">
        <f t="shared" si="11"/>
        <v>-2.9211812476622523E-2</v>
      </c>
    </row>
    <row r="219" spans="1:10" ht="15" customHeight="1" x14ac:dyDescent="0.25">
      <c r="A219" s="39" t="s">
        <v>425</v>
      </c>
      <c r="B219" s="38" t="s">
        <v>429</v>
      </c>
      <c r="C219" s="13" t="s">
        <v>430</v>
      </c>
      <c r="E219" s="35">
        <v>19668</v>
      </c>
      <c r="F219" s="35">
        <v>22291</v>
      </c>
      <c r="H219" s="36">
        <f t="shared" si="9"/>
        <v>-2623</v>
      </c>
      <c r="I219" s="37">
        <f t="shared" si="10"/>
        <v>-0.11767080884661971</v>
      </c>
      <c r="J219" s="37">
        <f t="shared" si="11"/>
        <v>-1.2440969232324406E-2</v>
      </c>
    </row>
    <row r="220" spans="1:10" ht="15" customHeight="1" x14ac:dyDescent="0.25">
      <c r="A220" s="39" t="s">
        <v>425</v>
      </c>
      <c r="B220" s="38" t="s">
        <v>431</v>
      </c>
      <c r="C220" s="13" t="s">
        <v>432</v>
      </c>
      <c r="E220" s="35">
        <v>6471</v>
      </c>
      <c r="F220" s="35">
        <v>6306</v>
      </c>
      <c r="H220" s="36">
        <f t="shared" si="9"/>
        <v>165</v>
      </c>
      <c r="I220" s="37">
        <f t="shared" si="10"/>
        <v>2.6165556612749764E-2</v>
      </c>
      <c r="J220" s="37">
        <f t="shared" si="11"/>
        <v>2.5862480797580467E-3</v>
      </c>
    </row>
    <row r="221" spans="1:10" ht="15" customHeight="1" x14ac:dyDescent="0.25">
      <c r="A221" s="39" t="s">
        <v>425</v>
      </c>
      <c r="B221" s="38" t="s">
        <v>433</v>
      </c>
      <c r="C221" s="13" t="s">
        <v>434</v>
      </c>
      <c r="E221" s="35">
        <v>9754</v>
      </c>
      <c r="F221" s="35">
        <v>10475</v>
      </c>
      <c r="H221" s="36">
        <f t="shared" si="9"/>
        <v>-721</v>
      </c>
      <c r="I221" s="37">
        <f t="shared" si="10"/>
        <v>-6.8830548926014326E-2</v>
      </c>
      <c r="J221" s="37">
        <f t="shared" si="11"/>
        <v>-7.106032752161151E-3</v>
      </c>
    </row>
    <row r="222" spans="1:10" ht="15" customHeight="1" x14ac:dyDescent="0.25">
      <c r="A222" s="39" t="s">
        <v>425</v>
      </c>
      <c r="B222" s="38" t="s">
        <v>435</v>
      </c>
      <c r="C222" s="13" t="s">
        <v>436</v>
      </c>
      <c r="E222" s="35">
        <v>1073</v>
      </c>
      <c r="F222" s="35">
        <v>1357</v>
      </c>
      <c r="H222" s="36">
        <f t="shared" si="9"/>
        <v>-284</v>
      </c>
      <c r="I222" s="37">
        <f t="shared" si="10"/>
        <v>-0.20928518791451731</v>
      </c>
      <c r="J222" s="37">
        <f t="shared" si="11"/>
        <v>-2.3208239795614594E-2</v>
      </c>
    </row>
    <row r="223" spans="1:10" ht="15" customHeight="1" x14ac:dyDescent="0.25">
      <c r="A223" s="39" t="s">
        <v>425</v>
      </c>
      <c r="B223" s="38" t="s">
        <v>437</v>
      </c>
      <c r="C223" s="13" t="s">
        <v>438</v>
      </c>
      <c r="E223" s="35">
        <v>1388</v>
      </c>
      <c r="F223" s="35">
        <v>1422</v>
      </c>
      <c r="H223" s="36">
        <f t="shared" si="9"/>
        <v>-34</v>
      </c>
      <c r="I223" s="37">
        <f t="shared" si="10"/>
        <v>-2.3909985935302389E-2</v>
      </c>
      <c r="J223" s="37">
        <f t="shared" si="11"/>
        <v>-2.4171209768630852E-3</v>
      </c>
    </row>
    <row r="224" spans="1:10" ht="15" customHeight="1" x14ac:dyDescent="0.25">
      <c r="A224" s="39" t="s">
        <v>425</v>
      </c>
      <c r="B224" s="38" t="s">
        <v>439</v>
      </c>
      <c r="C224" s="13" t="s">
        <v>440</v>
      </c>
      <c r="E224" s="35">
        <v>1889</v>
      </c>
      <c r="F224" s="35">
        <v>1976</v>
      </c>
      <c r="H224" s="36">
        <f t="shared" si="9"/>
        <v>-87</v>
      </c>
      <c r="I224" s="37">
        <f t="shared" si="10"/>
        <v>-4.4028340080971659E-2</v>
      </c>
      <c r="J224" s="37">
        <f t="shared" si="11"/>
        <v>-4.4925791198728859E-3</v>
      </c>
    </row>
    <row r="225" spans="1:10" ht="15" customHeight="1" x14ac:dyDescent="0.25">
      <c r="A225" s="39" t="s">
        <v>425</v>
      </c>
      <c r="B225" s="38" t="s">
        <v>441</v>
      </c>
      <c r="C225" s="13" t="s">
        <v>406</v>
      </c>
      <c r="E225" s="35">
        <v>6562</v>
      </c>
      <c r="F225" s="35">
        <v>6800</v>
      </c>
      <c r="H225" s="36">
        <f t="shared" si="9"/>
        <v>-238</v>
      </c>
      <c r="I225" s="37">
        <f t="shared" si="10"/>
        <v>-3.5000000000000003E-2</v>
      </c>
      <c r="J225" s="37">
        <f t="shared" si="11"/>
        <v>-3.5563788155772436E-3</v>
      </c>
    </row>
    <row r="226" spans="1:10" ht="15" customHeight="1" x14ac:dyDescent="0.25">
      <c r="A226" s="39" t="s">
        <v>425</v>
      </c>
      <c r="B226" s="38" t="s">
        <v>442</v>
      </c>
      <c r="C226" s="13" t="s">
        <v>443</v>
      </c>
      <c r="E226" s="35">
        <v>5825</v>
      </c>
      <c r="F226" s="35">
        <v>6253</v>
      </c>
      <c r="H226" s="36">
        <f t="shared" si="9"/>
        <v>-428</v>
      </c>
      <c r="I226" s="37">
        <f t="shared" si="10"/>
        <v>-6.8447145370222298E-2</v>
      </c>
      <c r="J226" s="37">
        <f t="shared" si="11"/>
        <v>-7.065158498667623E-3</v>
      </c>
    </row>
    <row r="227" spans="1:10" ht="15" customHeight="1" x14ac:dyDescent="0.25">
      <c r="A227" s="39" t="s">
        <v>425</v>
      </c>
      <c r="B227" s="38" t="s">
        <v>444</v>
      </c>
      <c r="C227" s="13" t="s">
        <v>445</v>
      </c>
      <c r="E227" s="35">
        <v>983</v>
      </c>
      <c r="F227" s="35">
        <v>1429</v>
      </c>
      <c r="H227" s="36">
        <f t="shared" si="9"/>
        <v>-446</v>
      </c>
      <c r="I227" s="37">
        <f t="shared" si="10"/>
        <v>-0.31210636808957315</v>
      </c>
      <c r="J227" s="37">
        <f t="shared" si="11"/>
        <v>-3.6720919334820801E-2</v>
      </c>
    </row>
    <row r="228" spans="1:10" ht="15" customHeight="1" x14ac:dyDescent="0.25">
      <c r="A228" s="39" t="s">
        <v>425</v>
      </c>
      <c r="B228" s="38" t="s">
        <v>446</v>
      </c>
      <c r="C228" s="13" t="s">
        <v>447</v>
      </c>
      <c r="E228" s="35">
        <v>18812</v>
      </c>
      <c r="F228" s="35">
        <v>21535</v>
      </c>
      <c r="H228" s="36">
        <f t="shared" si="9"/>
        <v>-2723</v>
      </c>
      <c r="I228" s="37">
        <f t="shared" si="10"/>
        <v>-0.12644532156953797</v>
      </c>
      <c r="J228" s="37">
        <f t="shared" si="11"/>
        <v>-1.3427491482315923E-2</v>
      </c>
    </row>
    <row r="229" spans="1:10" ht="15" customHeight="1" x14ac:dyDescent="0.25">
      <c r="A229" s="39" t="s">
        <v>425</v>
      </c>
      <c r="B229" s="38" t="s">
        <v>448</v>
      </c>
      <c r="C229" s="13" t="s">
        <v>449</v>
      </c>
      <c r="E229" s="35">
        <v>13170</v>
      </c>
      <c r="F229" s="35">
        <v>12585</v>
      </c>
      <c r="H229" s="36">
        <f t="shared" si="9"/>
        <v>585</v>
      </c>
      <c r="I229" s="37">
        <f t="shared" si="10"/>
        <v>4.6483909415971393E-2</v>
      </c>
      <c r="J229" s="37">
        <f t="shared" si="11"/>
        <v>4.5539264669030022E-3</v>
      </c>
    </row>
    <row r="230" spans="1:10" ht="15" customHeight="1" x14ac:dyDescent="0.25">
      <c r="A230" s="39" t="s">
        <v>425</v>
      </c>
      <c r="B230" s="38" t="s">
        <v>450</v>
      </c>
      <c r="C230" s="13" t="s">
        <v>451</v>
      </c>
      <c r="E230" s="35">
        <v>12147</v>
      </c>
      <c r="F230" s="35">
        <v>15587</v>
      </c>
      <c r="H230" s="36">
        <f t="shared" si="9"/>
        <v>-3440</v>
      </c>
      <c r="I230" s="37">
        <f t="shared" si="10"/>
        <v>-0.22069673445820234</v>
      </c>
      <c r="J230" s="37">
        <f t="shared" si="11"/>
        <v>-2.4627179213227768E-2</v>
      </c>
    </row>
    <row r="231" spans="1:10" ht="15" customHeight="1" x14ac:dyDescent="0.25">
      <c r="A231" s="39" t="s">
        <v>425</v>
      </c>
      <c r="B231" s="38" t="s">
        <v>452</v>
      </c>
      <c r="C231" s="13" t="s">
        <v>453</v>
      </c>
      <c r="E231" s="35">
        <v>22593</v>
      </c>
      <c r="F231" s="35">
        <v>21920</v>
      </c>
      <c r="H231" s="36">
        <f t="shared" si="9"/>
        <v>673</v>
      </c>
      <c r="I231" s="37">
        <f t="shared" si="10"/>
        <v>3.0702554744525549E-2</v>
      </c>
      <c r="J231" s="37">
        <f t="shared" si="11"/>
        <v>3.0286432715089795E-3</v>
      </c>
    </row>
    <row r="232" spans="1:10" ht="15" customHeight="1" x14ac:dyDescent="0.25">
      <c r="A232" s="39" t="s">
        <v>425</v>
      </c>
      <c r="B232" s="38" t="s">
        <v>454</v>
      </c>
      <c r="C232" s="13" t="s">
        <v>455</v>
      </c>
      <c r="E232" s="35">
        <v>24916</v>
      </c>
      <c r="F232" s="35">
        <v>32122</v>
      </c>
      <c r="H232" s="36">
        <f t="shared" si="9"/>
        <v>-7206</v>
      </c>
      <c r="I232" s="37">
        <f t="shared" si="10"/>
        <v>-0.2243322333603138</v>
      </c>
      <c r="J232" s="37">
        <f t="shared" si="11"/>
        <v>-2.508315482836132E-2</v>
      </c>
    </row>
    <row r="233" spans="1:10" ht="15" customHeight="1" x14ac:dyDescent="0.25">
      <c r="A233" s="39" t="s">
        <v>425</v>
      </c>
      <c r="B233" s="38" t="s">
        <v>456</v>
      </c>
      <c r="C233" s="13" t="s">
        <v>457</v>
      </c>
      <c r="E233" s="35">
        <v>5476</v>
      </c>
      <c r="F233" s="35">
        <v>5473</v>
      </c>
      <c r="H233" s="36">
        <f t="shared" si="9"/>
        <v>3</v>
      </c>
      <c r="I233" s="37">
        <f t="shared" si="10"/>
        <v>5.4814544125708024E-4</v>
      </c>
      <c r="J233" s="37">
        <f t="shared" si="11"/>
        <v>5.4801027963513604E-5</v>
      </c>
    </row>
    <row r="234" spans="1:10" ht="15" customHeight="1" x14ac:dyDescent="0.25">
      <c r="A234" s="39" t="s">
        <v>425</v>
      </c>
      <c r="B234" s="38" t="s">
        <v>458</v>
      </c>
      <c r="C234" s="13" t="s">
        <v>459</v>
      </c>
      <c r="E234" s="35">
        <v>18864</v>
      </c>
      <c r="F234" s="35">
        <v>21196</v>
      </c>
      <c r="H234" s="36">
        <f t="shared" si="9"/>
        <v>-2332</v>
      </c>
      <c r="I234" s="37">
        <f t="shared" si="10"/>
        <v>-0.11002075863370447</v>
      </c>
      <c r="J234" s="37">
        <f t="shared" si="11"/>
        <v>-1.1588049396717981E-2</v>
      </c>
    </row>
    <row r="235" spans="1:10" ht="15" customHeight="1" x14ac:dyDescent="0.25">
      <c r="A235" s="39" t="s">
        <v>425</v>
      </c>
      <c r="B235" s="38" t="s">
        <v>460</v>
      </c>
      <c r="C235" s="13" t="s">
        <v>461</v>
      </c>
      <c r="E235" s="35">
        <v>4904</v>
      </c>
      <c r="F235" s="35">
        <v>5068</v>
      </c>
      <c r="H235" s="36">
        <f t="shared" si="9"/>
        <v>-164</v>
      </c>
      <c r="I235" s="37">
        <f t="shared" si="10"/>
        <v>-3.235990528808208E-2</v>
      </c>
      <c r="J235" s="37">
        <f t="shared" si="11"/>
        <v>-3.2841018840461533E-3</v>
      </c>
    </row>
    <row r="236" spans="1:10" ht="15" customHeight="1" x14ac:dyDescent="0.25">
      <c r="A236" s="39" t="s">
        <v>425</v>
      </c>
      <c r="B236" s="38" t="s">
        <v>462</v>
      </c>
      <c r="C236" s="13" t="s">
        <v>463</v>
      </c>
      <c r="E236" s="35">
        <v>10510</v>
      </c>
      <c r="F236" s="35">
        <v>9231</v>
      </c>
      <c r="H236" s="36">
        <f t="shared" si="9"/>
        <v>1279</v>
      </c>
      <c r="I236" s="37">
        <f t="shared" si="10"/>
        <v>0.13855486946159679</v>
      </c>
      <c r="J236" s="37">
        <f t="shared" si="11"/>
        <v>1.306053334147661E-2</v>
      </c>
    </row>
    <row r="237" spans="1:10" ht="15" customHeight="1" x14ac:dyDescent="0.25">
      <c r="A237" s="39" t="s">
        <v>425</v>
      </c>
      <c r="B237" s="38" t="s">
        <v>464</v>
      </c>
      <c r="C237" s="13" t="s">
        <v>465</v>
      </c>
      <c r="E237" s="35">
        <v>11591</v>
      </c>
      <c r="F237" s="35">
        <v>11569</v>
      </c>
      <c r="H237" s="36">
        <f t="shared" si="9"/>
        <v>22</v>
      </c>
      <c r="I237" s="37">
        <f t="shared" si="10"/>
        <v>1.9016336762036478E-3</v>
      </c>
      <c r="J237" s="37">
        <f t="shared" si="11"/>
        <v>1.9000083385800615E-4</v>
      </c>
    </row>
    <row r="238" spans="1:10" ht="15" customHeight="1" x14ac:dyDescent="0.25">
      <c r="A238" s="39" t="s">
        <v>425</v>
      </c>
      <c r="B238" s="38" t="s">
        <v>466</v>
      </c>
      <c r="C238" s="13" t="s">
        <v>467</v>
      </c>
      <c r="E238" s="35">
        <v>9064</v>
      </c>
      <c r="F238" s="35">
        <v>9574</v>
      </c>
      <c r="H238" s="36">
        <f t="shared" si="9"/>
        <v>-510</v>
      </c>
      <c r="I238" s="37">
        <f t="shared" si="10"/>
        <v>-5.3269270942134947E-2</v>
      </c>
      <c r="J238" s="37">
        <f t="shared" si="11"/>
        <v>-5.4591013772001817E-3</v>
      </c>
    </row>
    <row r="239" spans="1:10" ht="15" customHeight="1" x14ac:dyDescent="0.25">
      <c r="A239" s="39" t="s">
        <v>425</v>
      </c>
      <c r="B239" s="38" t="s">
        <v>468</v>
      </c>
      <c r="C239" s="13" t="s">
        <v>469</v>
      </c>
      <c r="E239" s="35">
        <v>19155</v>
      </c>
      <c r="F239" s="35">
        <v>22140</v>
      </c>
      <c r="H239" s="36">
        <f t="shared" si="9"/>
        <v>-2985</v>
      </c>
      <c r="I239" s="37">
        <f t="shared" si="10"/>
        <v>-0.1348238482384824</v>
      </c>
      <c r="J239" s="37">
        <f t="shared" si="11"/>
        <v>-1.4377852047637862E-2</v>
      </c>
    </row>
    <row r="240" spans="1:10" ht="15" customHeight="1" x14ac:dyDescent="0.25">
      <c r="A240" s="39" t="s">
        <v>470</v>
      </c>
      <c r="C240" s="26" t="s">
        <v>471</v>
      </c>
      <c r="E240" s="35">
        <v>225355</v>
      </c>
      <c r="F240" s="35">
        <v>233695</v>
      </c>
      <c r="H240" s="36">
        <f t="shared" si="9"/>
        <v>-8340</v>
      </c>
      <c r="I240" s="37">
        <f t="shared" si="10"/>
        <v>-3.5687541453604053E-2</v>
      </c>
      <c r="J240" s="37">
        <f t="shared" si="11"/>
        <v>-3.6273960225395863E-3</v>
      </c>
    </row>
    <row r="241" spans="1:10" ht="15" customHeight="1" x14ac:dyDescent="0.25">
      <c r="A241" s="39" t="s">
        <v>470</v>
      </c>
      <c r="B241" s="38" t="s">
        <v>472</v>
      </c>
      <c r="C241" s="39" t="s">
        <v>473</v>
      </c>
      <c r="E241" s="35">
        <v>5477</v>
      </c>
      <c r="F241" s="35">
        <v>5876</v>
      </c>
      <c r="H241" s="36">
        <f t="shared" si="9"/>
        <v>-399</v>
      </c>
      <c r="I241" s="37">
        <f t="shared" si="10"/>
        <v>-6.790333560245064E-2</v>
      </c>
      <c r="J241" s="37">
        <f t="shared" si="11"/>
        <v>-7.0072094656703499E-3</v>
      </c>
    </row>
    <row r="242" spans="1:10" ht="15" customHeight="1" x14ac:dyDescent="0.25">
      <c r="A242" s="39" t="s">
        <v>470</v>
      </c>
      <c r="B242" s="38" t="s">
        <v>474</v>
      </c>
      <c r="C242" s="39" t="s">
        <v>475</v>
      </c>
      <c r="E242" s="35">
        <v>21968</v>
      </c>
      <c r="F242" s="35">
        <v>23190</v>
      </c>
      <c r="H242" s="36">
        <f t="shared" si="9"/>
        <v>-1222</v>
      </c>
      <c r="I242" s="37">
        <f t="shared" si="10"/>
        <v>-5.2695127210004314E-2</v>
      </c>
      <c r="J242" s="37">
        <f t="shared" si="11"/>
        <v>-5.3988040153420958E-3</v>
      </c>
    </row>
    <row r="243" spans="1:10" ht="15" customHeight="1" x14ac:dyDescent="0.25">
      <c r="A243" s="39" t="s">
        <v>470</v>
      </c>
      <c r="B243" s="38" t="s">
        <v>476</v>
      </c>
      <c r="C243" s="39" t="s">
        <v>477</v>
      </c>
      <c r="E243" s="35">
        <v>9480</v>
      </c>
      <c r="F243" s="35">
        <v>8266</v>
      </c>
      <c r="H243" s="36">
        <f t="shared" si="9"/>
        <v>1214</v>
      </c>
      <c r="I243" s="37">
        <f t="shared" si="10"/>
        <v>0.14686668279699977</v>
      </c>
      <c r="J243" s="37">
        <f t="shared" si="11"/>
        <v>1.3797681403148854E-2</v>
      </c>
    </row>
    <row r="244" spans="1:10" ht="15" customHeight="1" x14ac:dyDescent="0.25">
      <c r="A244" s="39" t="s">
        <v>470</v>
      </c>
      <c r="B244" s="38" t="s">
        <v>478</v>
      </c>
      <c r="C244" s="39" t="s">
        <v>479</v>
      </c>
      <c r="E244" s="35">
        <v>3238</v>
      </c>
      <c r="F244" s="35">
        <v>3295</v>
      </c>
      <c r="H244" s="36">
        <f t="shared" si="9"/>
        <v>-57</v>
      </c>
      <c r="I244" s="37">
        <f t="shared" si="10"/>
        <v>-1.7298937784522003E-2</v>
      </c>
      <c r="J244" s="37">
        <f t="shared" si="11"/>
        <v>-1.7435095880924401E-3</v>
      </c>
    </row>
    <row r="245" spans="1:10" ht="15" customHeight="1" x14ac:dyDescent="0.25">
      <c r="A245" s="39" t="s">
        <v>470</v>
      </c>
      <c r="B245" s="38" t="s">
        <v>480</v>
      </c>
      <c r="C245" s="39" t="s">
        <v>481</v>
      </c>
      <c r="E245" s="35">
        <v>13391</v>
      </c>
      <c r="F245" s="35">
        <v>14405</v>
      </c>
      <c r="H245" s="36">
        <f t="shared" si="9"/>
        <v>-1014</v>
      </c>
      <c r="I245" s="37">
        <f t="shared" si="10"/>
        <v>-7.0392224921902113E-2</v>
      </c>
      <c r="J245" s="37">
        <f t="shared" si="11"/>
        <v>-7.2726780539975611E-3</v>
      </c>
    </row>
    <row r="246" spans="1:10" ht="15" customHeight="1" x14ac:dyDescent="0.25">
      <c r="A246" s="39" t="s">
        <v>470</v>
      </c>
      <c r="B246" s="38" t="s">
        <v>482</v>
      </c>
      <c r="C246" s="39" t="s">
        <v>483</v>
      </c>
      <c r="E246" s="35">
        <v>14470</v>
      </c>
      <c r="F246" s="35">
        <v>12899</v>
      </c>
      <c r="H246" s="36">
        <f t="shared" si="9"/>
        <v>1571</v>
      </c>
      <c r="I246" s="37">
        <f t="shared" si="10"/>
        <v>0.1217923870067447</v>
      </c>
      <c r="J246" s="37">
        <f t="shared" si="11"/>
        <v>1.1559070836869578E-2</v>
      </c>
    </row>
    <row r="247" spans="1:10" ht="15" customHeight="1" x14ac:dyDescent="0.25">
      <c r="A247" s="39" t="s">
        <v>470</v>
      </c>
      <c r="B247" s="38" t="s">
        <v>484</v>
      </c>
      <c r="C247" s="39" t="s">
        <v>408</v>
      </c>
      <c r="E247" s="35">
        <v>4194</v>
      </c>
      <c r="F247" s="35">
        <v>4484</v>
      </c>
      <c r="H247" s="36">
        <f t="shared" si="9"/>
        <v>-290</v>
      </c>
      <c r="I247" s="37">
        <f t="shared" si="10"/>
        <v>-6.4674397859054419E-2</v>
      </c>
      <c r="J247" s="37">
        <f t="shared" si="11"/>
        <v>-6.6637553238073632E-3</v>
      </c>
    </row>
    <row r="248" spans="1:10" ht="15" customHeight="1" x14ac:dyDescent="0.25">
      <c r="A248" s="39" t="s">
        <v>470</v>
      </c>
      <c r="B248" s="38" t="s">
        <v>485</v>
      </c>
      <c r="C248" s="39" t="s">
        <v>486</v>
      </c>
      <c r="E248" s="35">
        <v>11179</v>
      </c>
      <c r="F248" s="35">
        <v>10998</v>
      </c>
      <c r="H248" s="36">
        <f t="shared" si="9"/>
        <v>181</v>
      </c>
      <c r="I248" s="37">
        <f t="shared" si="10"/>
        <v>1.6457537734133477E-2</v>
      </c>
      <c r="J248" s="37">
        <f t="shared" si="11"/>
        <v>1.6336910418337514E-3</v>
      </c>
    </row>
    <row r="249" spans="1:10" ht="15" customHeight="1" x14ac:dyDescent="0.25">
      <c r="A249" s="39" t="s">
        <v>470</v>
      </c>
      <c r="B249" s="38" t="s">
        <v>487</v>
      </c>
      <c r="C249" s="39" t="s">
        <v>488</v>
      </c>
      <c r="E249" s="35">
        <v>4496</v>
      </c>
      <c r="F249" s="35">
        <v>4783</v>
      </c>
      <c r="H249" s="36">
        <f t="shared" si="9"/>
        <v>-287</v>
      </c>
      <c r="I249" s="37">
        <f t="shared" si="10"/>
        <v>-6.0004181476061048E-2</v>
      </c>
      <c r="J249" s="37">
        <f t="shared" si="11"/>
        <v>-6.168879060032828E-3</v>
      </c>
    </row>
    <row r="250" spans="1:10" ht="15" customHeight="1" x14ac:dyDescent="0.25">
      <c r="A250" s="39" t="s">
        <v>470</v>
      </c>
      <c r="B250" s="38" t="s">
        <v>489</v>
      </c>
      <c r="C250" s="39" t="s">
        <v>490</v>
      </c>
      <c r="E250" s="35">
        <v>13348</v>
      </c>
      <c r="F250" s="35">
        <v>14051</v>
      </c>
      <c r="H250" s="36">
        <f t="shared" si="9"/>
        <v>-703</v>
      </c>
      <c r="I250" s="37">
        <f t="shared" si="10"/>
        <v>-5.0032026190306743E-2</v>
      </c>
      <c r="J250" s="37">
        <f t="shared" si="11"/>
        <v>-5.1195508730219608E-3</v>
      </c>
    </row>
    <row r="251" spans="1:10" ht="15" customHeight="1" x14ac:dyDescent="0.25">
      <c r="A251" s="39" t="s">
        <v>470</v>
      </c>
      <c r="B251" s="38" t="s">
        <v>491</v>
      </c>
      <c r="C251" s="39" t="s">
        <v>492</v>
      </c>
      <c r="E251" s="35">
        <v>26136</v>
      </c>
      <c r="F251" s="35">
        <v>27765</v>
      </c>
      <c r="H251" s="36">
        <f t="shared" si="9"/>
        <v>-1629</v>
      </c>
      <c r="I251" s="37">
        <f t="shared" si="10"/>
        <v>-5.8670988654781202E-2</v>
      </c>
      <c r="J251" s="37">
        <f t="shared" si="11"/>
        <v>-6.0280142168593898E-3</v>
      </c>
    </row>
    <row r="252" spans="1:10" ht="15" customHeight="1" x14ac:dyDescent="0.25">
      <c r="A252" s="39" t="s">
        <v>470</v>
      </c>
      <c r="B252" s="38" t="s">
        <v>493</v>
      </c>
      <c r="C252" s="39" t="s">
        <v>494</v>
      </c>
      <c r="E252" s="35">
        <v>2574</v>
      </c>
      <c r="F252" s="35">
        <v>2878</v>
      </c>
      <c r="H252" s="36">
        <f t="shared" si="9"/>
        <v>-304</v>
      </c>
      <c r="I252" s="37">
        <f t="shared" si="10"/>
        <v>-0.10562890896455872</v>
      </c>
      <c r="J252" s="37">
        <f t="shared" si="11"/>
        <v>-1.1101369846008846E-2</v>
      </c>
    </row>
    <row r="253" spans="1:10" ht="15" customHeight="1" x14ac:dyDescent="0.25">
      <c r="A253" s="39" t="s">
        <v>470</v>
      </c>
      <c r="B253" s="38" t="s">
        <v>495</v>
      </c>
      <c r="C253" s="39" t="s">
        <v>496</v>
      </c>
      <c r="E253" s="35">
        <v>1384</v>
      </c>
      <c r="F253" s="35">
        <v>1394</v>
      </c>
      <c r="H253" s="36">
        <f t="shared" si="9"/>
        <v>-10</v>
      </c>
      <c r="I253" s="37">
        <f t="shared" si="10"/>
        <v>-7.1736011477761836E-3</v>
      </c>
      <c r="J253" s="37">
        <f t="shared" si="11"/>
        <v>-7.1968641569630787E-4</v>
      </c>
    </row>
    <row r="254" spans="1:10" ht="15" customHeight="1" x14ac:dyDescent="0.25">
      <c r="A254" s="39" t="s">
        <v>470</v>
      </c>
      <c r="B254" s="38" t="s">
        <v>497</v>
      </c>
      <c r="C254" s="39" t="s">
        <v>498</v>
      </c>
      <c r="E254" s="35">
        <v>2576</v>
      </c>
      <c r="F254" s="35">
        <v>3098</v>
      </c>
      <c r="H254" s="36">
        <f t="shared" si="9"/>
        <v>-522</v>
      </c>
      <c r="I254" s="37">
        <f t="shared" si="10"/>
        <v>-0.16849580374435119</v>
      </c>
      <c r="J254" s="37">
        <f t="shared" si="11"/>
        <v>-1.8282699438376793E-2</v>
      </c>
    </row>
    <row r="255" spans="1:10" ht="15" customHeight="1" x14ac:dyDescent="0.25">
      <c r="A255" s="39" t="s">
        <v>470</v>
      </c>
      <c r="B255" s="38" t="s">
        <v>499</v>
      </c>
      <c r="C255" s="39" t="s">
        <v>500</v>
      </c>
      <c r="E255" s="35">
        <v>7908</v>
      </c>
      <c r="F255" s="35">
        <v>8505</v>
      </c>
      <c r="H255" s="36">
        <f t="shared" si="9"/>
        <v>-597</v>
      </c>
      <c r="I255" s="37">
        <f t="shared" si="10"/>
        <v>-7.019400352733686E-2</v>
      </c>
      <c r="J255" s="37">
        <f t="shared" si="11"/>
        <v>-7.251512039664787E-3</v>
      </c>
    </row>
    <row r="256" spans="1:10" ht="15" customHeight="1" x14ac:dyDescent="0.25">
      <c r="A256" s="39" t="s">
        <v>470</v>
      </c>
      <c r="B256" s="38" t="s">
        <v>501</v>
      </c>
      <c r="C256" s="39" t="s">
        <v>502</v>
      </c>
      <c r="E256" s="35">
        <v>2896</v>
      </c>
      <c r="F256" s="35">
        <v>2830</v>
      </c>
      <c r="H256" s="36">
        <f t="shared" si="9"/>
        <v>66</v>
      </c>
      <c r="I256" s="37">
        <f t="shared" si="10"/>
        <v>2.3321554770318022E-2</v>
      </c>
      <c r="J256" s="37">
        <f t="shared" si="11"/>
        <v>2.3080357100087046E-3</v>
      </c>
    </row>
    <row r="257" spans="1:10" ht="15" customHeight="1" x14ac:dyDescent="0.25">
      <c r="A257" s="39" t="s">
        <v>470</v>
      </c>
      <c r="B257" s="38" t="s">
        <v>503</v>
      </c>
      <c r="C257" s="39" t="s">
        <v>504</v>
      </c>
      <c r="E257" s="35">
        <v>1628</v>
      </c>
      <c r="F257" s="35">
        <v>1664</v>
      </c>
      <c r="H257" s="36">
        <f t="shared" si="9"/>
        <v>-36</v>
      </c>
      <c r="I257" s="37">
        <f t="shared" si="10"/>
        <v>-2.1634615384615384E-2</v>
      </c>
      <c r="J257" s="37">
        <f t="shared" si="11"/>
        <v>-2.1848172865177595E-3</v>
      </c>
    </row>
    <row r="258" spans="1:10" ht="15" customHeight="1" x14ac:dyDescent="0.25">
      <c r="A258" s="39" t="s">
        <v>470</v>
      </c>
      <c r="B258" s="38" t="s">
        <v>505</v>
      </c>
      <c r="C258" s="39" t="s">
        <v>195</v>
      </c>
      <c r="E258" s="35">
        <v>38876</v>
      </c>
      <c r="F258" s="35">
        <v>41506</v>
      </c>
      <c r="H258" s="36">
        <f t="shared" si="9"/>
        <v>-2630</v>
      </c>
      <c r="I258" s="37">
        <f t="shared" si="10"/>
        <v>-6.3364332867537218E-2</v>
      </c>
      <c r="J258" s="37">
        <f t="shared" si="11"/>
        <v>-6.5247111727241291E-3</v>
      </c>
    </row>
    <row r="259" spans="1:10" ht="15" customHeight="1" x14ac:dyDescent="0.25">
      <c r="A259" s="39" t="s">
        <v>470</v>
      </c>
      <c r="B259" s="38" t="s">
        <v>506</v>
      </c>
      <c r="C259" s="39" t="s">
        <v>507</v>
      </c>
      <c r="E259" s="35">
        <v>2075</v>
      </c>
      <c r="F259" s="35">
        <v>2175</v>
      </c>
      <c r="H259" s="36">
        <f t="shared" si="9"/>
        <v>-100</v>
      </c>
      <c r="I259" s="37">
        <f t="shared" si="10"/>
        <v>-4.5977011494252873E-2</v>
      </c>
      <c r="J259" s="37">
        <f t="shared" si="11"/>
        <v>-4.6956916909831614E-3</v>
      </c>
    </row>
    <row r="260" spans="1:10" ht="15" customHeight="1" x14ac:dyDescent="0.25">
      <c r="A260" s="39" t="s">
        <v>470</v>
      </c>
      <c r="B260" s="38" t="s">
        <v>508</v>
      </c>
      <c r="C260" s="39" t="s">
        <v>509</v>
      </c>
      <c r="E260" s="35">
        <v>17664</v>
      </c>
      <c r="F260" s="35">
        <v>18867</v>
      </c>
      <c r="H260" s="36">
        <f t="shared" si="9"/>
        <v>-1203</v>
      </c>
      <c r="I260" s="37">
        <f t="shared" si="10"/>
        <v>-6.3762124344092855E-2</v>
      </c>
      <c r="J260" s="37">
        <f t="shared" si="11"/>
        <v>-6.5669123790820239E-3</v>
      </c>
    </row>
    <row r="261" spans="1:10" ht="15" customHeight="1" x14ac:dyDescent="0.25">
      <c r="A261" s="39" t="s">
        <v>470</v>
      </c>
      <c r="B261" s="38" t="s">
        <v>510</v>
      </c>
      <c r="C261" s="39" t="s">
        <v>511</v>
      </c>
      <c r="E261" s="35">
        <v>3023</v>
      </c>
      <c r="F261" s="35">
        <v>3707</v>
      </c>
      <c r="H261" s="36">
        <f t="shared" si="9"/>
        <v>-684</v>
      </c>
      <c r="I261" s="37">
        <f t="shared" si="10"/>
        <v>-0.18451578095495008</v>
      </c>
      <c r="J261" s="37">
        <f t="shared" si="11"/>
        <v>-2.0190702691952889E-2</v>
      </c>
    </row>
    <row r="262" spans="1:10" ht="15" customHeight="1" x14ac:dyDescent="0.25">
      <c r="A262" s="39" t="s">
        <v>470</v>
      </c>
      <c r="B262" s="38" t="s">
        <v>512</v>
      </c>
      <c r="C262" s="39" t="s">
        <v>513</v>
      </c>
      <c r="E262" s="35">
        <v>5210</v>
      </c>
      <c r="F262" s="35">
        <v>6226</v>
      </c>
      <c r="H262" s="36">
        <f t="shared" si="9"/>
        <v>-1016</v>
      </c>
      <c r="I262" s="37">
        <f t="shared" si="10"/>
        <v>-0.16318663668486991</v>
      </c>
      <c r="J262" s="37">
        <f t="shared" si="11"/>
        <v>-1.7657665223026808E-2</v>
      </c>
    </row>
    <row r="263" spans="1:10" ht="15" customHeight="1" x14ac:dyDescent="0.25">
      <c r="A263" s="39" t="s">
        <v>470</v>
      </c>
      <c r="B263" s="38" t="s">
        <v>514</v>
      </c>
      <c r="C263" s="39" t="s">
        <v>515</v>
      </c>
      <c r="E263" s="35">
        <v>2692</v>
      </c>
      <c r="F263" s="35">
        <v>2790</v>
      </c>
      <c r="H263" s="36">
        <f t="shared" si="9"/>
        <v>-98</v>
      </c>
      <c r="I263" s="37">
        <f t="shared" si="10"/>
        <v>-3.5125448028673838E-2</v>
      </c>
      <c r="J263" s="37">
        <f t="shared" si="11"/>
        <v>-3.5693331369306414E-3</v>
      </c>
    </row>
    <row r="264" spans="1:10" ht="15" customHeight="1" x14ac:dyDescent="0.25">
      <c r="A264" s="39" t="s">
        <v>470</v>
      </c>
      <c r="B264" s="38" t="s">
        <v>516</v>
      </c>
      <c r="C264" s="39" t="s">
        <v>517</v>
      </c>
      <c r="E264" s="35">
        <v>9472</v>
      </c>
      <c r="F264" s="35">
        <v>8043</v>
      </c>
      <c r="H264" s="36">
        <f t="shared" si="9"/>
        <v>1429</v>
      </c>
      <c r="I264" s="37">
        <f t="shared" si="10"/>
        <v>0.17767002362302622</v>
      </c>
      <c r="J264" s="37">
        <f t="shared" si="11"/>
        <v>1.6488248246078197E-2</v>
      </c>
    </row>
    <row r="265" spans="1:10" ht="15" customHeight="1" x14ac:dyDescent="0.25">
      <c r="A265" s="39" t="s">
        <v>518</v>
      </c>
      <c r="C265" s="26" t="s">
        <v>519</v>
      </c>
      <c r="E265" s="35">
        <v>206530</v>
      </c>
      <c r="F265" s="35">
        <v>195510</v>
      </c>
      <c r="H265" s="36">
        <f t="shared" si="9"/>
        <v>11020</v>
      </c>
      <c r="I265" s="37">
        <f t="shared" si="10"/>
        <v>5.6365403304178816E-2</v>
      </c>
      <c r="J265" s="37">
        <f t="shared" si="11"/>
        <v>5.4984765662402513E-3</v>
      </c>
    </row>
    <row r="266" spans="1:10" ht="15" customHeight="1" x14ac:dyDescent="0.25">
      <c r="A266" s="39" t="s">
        <v>518</v>
      </c>
      <c r="B266" s="38" t="s">
        <v>520</v>
      </c>
      <c r="C266" s="39" t="s">
        <v>521</v>
      </c>
      <c r="E266" s="35">
        <v>32697</v>
      </c>
      <c r="F266" s="35">
        <v>35821</v>
      </c>
      <c r="H266" s="36">
        <f t="shared" si="9"/>
        <v>-3124</v>
      </c>
      <c r="I266" s="37">
        <f t="shared" si="10"/>
        <v>-8.7211412300047461E-2</v>
      </c>
      <c r="J266" s="37">
        <f t="shared" si="11"/>
        <v>-9.0835909425611705E-3</v>
      </c>
    </row>
    <row r="267" spans="1:10" ht="15" customHeight="1" x14ac:dyDescent="0.25">
      <c r="A267" s="39" t="s">
        <v>518</v>
      </c>
      <c r="B267" s="38" t="s">
        <v>522</v>
      </c>
      <c r="C267" s="39" t="s">
        <v>523</v>
      </c>
      <c r="E267" s="35">
        <v>511</v>
      </c>
      <c r="F267" s="35">
        <v>668</v>
      </c>
      <c r="H267" s="36">
        <f t="shared" si="9"/>
        <v>-157</v>
      </c>
      <c r="I267" s="37">
        <f t="shared" si="10"/>
        <v>-0.23502994011976047</v>
      </c>
      <c r="J267" s="37">
        <f t="shared" si="11"/>
        <v>-2.6436140358640614E-2</v>
      </c>
    </row>
    <row r="268" spans="1:10" ht="15" customHeight="1" x14ac:dyDescent="0.25">
      <c r="A268" s="39" t="s">
        <v>518</v>
      </c>
      <c r="B268" s="38" t="s">
        <v>524</v>
      </c>
      <c r="C268" s="39" t="s">
        <v>525</v>
      </c>
      <c r="E268" s="35">
        <v>2426</v>
      </c>
      <c r="F268" s="35">
        <v>2622</v>
      </c>
      <c r="H268" s="36">
        <f t="shared" ref="H268:H331" si="12">E268-F268</f>
        <v>-196</v>
      </c>
      <c r="I268" s="37">
        <f t="shared" ref="I268:I331" si="13">H268/F268</f>
        <v>-7.4752097635392825E-2</v>
      </c>
      <c r="J268" s="37">
        <f t="shared" ref="J268:J331" si="14">(E268/F268)^(1/10)-1</f>
        <v>-7.7392540360510242E-3</v>
      </c>
    </row>
    <row r="269" spans="1:10" ht="15" customHeight="1" x14ac:dyDescent="0.25">
      <c r="A269" s="39" t="s">
        <v>518</v>
      </c>
      <c r="B269" s="38" t="s">
        <v>526</v>
      </c>
      <c r="C269" s="39" t="s">
        <v>527</v>
      </c>
      <c r="E269" s="35">
        <v>4690</v>
      </c>
      <c r="F269" s="35">
        <v>4818</v>
      </c>
      <c r="H269" s="36">
        <f t="shared" si="12"/>
        <v>-128</v>
      </c>
      <c r="I269" s="37">
        <f t="shared" si="13"/>
        <v>-2.6567040265670402E-2</v>
      </c>
      <c r="J269" s="37">
        <f t="shared" si="14"/>
        <v>-2.6890102909667979E-3</v>
      </c>
    </row>
    <row r="270" spans="1:10" ht="15" customHeight="1" x14ac:dyDescent="0.25">
      <c r="A270" s="39" t="s">
        <v>518</v>
      </c>
      <c r="B270" s="38" t="s">
        <v>528</v>
      </c>
      <c r="C270" s="39" t="s">
        <v>529</v>
      </c>
      <c r="E270" s="35">
        <v>40657</v>
      </c>
      <c r="F270" s="35">
        <v>36607</v>
      </c>
      <c r="H270" s="36">
        <f t="shared" si="12"/>
        <v>4050</v>
      </c>
      <c r="I270" s="37">
        <f t="shared" si="13"/>
        <v>0.11063457808615838</v>
      </c>
      <c r="J270" s="37">
        <f t="shared" si="14"/>
        <v>1.0548400605169261E-2</v>
      </c>
    </row>
    <row r="271" spans="1:10" ht="15" customHeight="1" x14ac:dyDescent="0.25">
      <c r="A271" s="39" t="s">
        <v>518</v>
      </c>
      <c r="B271" s="38" t="s">
        <v>530</v>
      </c>
      <c r="C271" s="39" t="s">
        <v>531</v>
      </c>
      <c r="E271" s="35">
        <v>69624</v>
      </c>
      <c r="F271" s="35">
        <v>53236</v>
      </c>
      <c r="H271" s="36">
        <f t="shared" si="12"/>
        <v>16388</v>
      </c>
      <c r="I271" s="37">
        <f t="shared" si="13"/>
        <v>0.30783680216394921</v>
      </c>
      <c r="J271" s="37">
        <f t="shared" si="14"/>
        <v>2.7200815260952416E-2</v>
      </c>
    </row>
    <row r="272" spans="1:10" ht="15" customHeight="1" x14ac:dyDescent="0.25">
      <c r="A272" s="39" t="s">
        <v>518</v>
      </c>
      <c r="B272" s="38" t="s">
        <v>532</v>
      </c>
      <c r="C272" s="39" t="s">
        <v>533</v>
      </c>
      <c r="E272" s="35">
        <v>14889</v>
      </c>
      <c r="F272" s="35">
        <v>19816</v>
      </c>
      <c r="H272" s="36">
        <f t="shared" si="12"/>
        <v>-4927</v>
      </c>
      <c r="I272" s="37">
        <f t="shared" si="13"/>
        <v>-0.24863746467501011</v>
      </c>
      <c r="J272" s="37">
        <f t="shared" si="14"/>
        <v>-2.8181966801910652E-2</v>
      </c>
    </row>
    <row r="273" spans="1:10" ht="15" customHeight="1" x14ac:dyDescent="0.25">
      <c r="A273" s="39" t="s">
        <v>518</v>
      </c>
      <c r="B273" s="38" t="s">
        <v>534</v>
      </c>
      <c r="C273" s="39" t="s">
        <v>535</v>
      </c>
      <c r="E273" s="35">
        <v>11235</v>
      </c>
      <c r="F273" s="35">
        <v>13370</v>
      </c>
      <c r="H273" s="36">
        <f t="shared" si="12"/>
        <v>-2135</v>
      </c>
      <c r="I273" s="37">
        <f t="shared" si="13"/>
        <v>-0.15968586387434555</v>
      </c>
      <c r="J273" s="37">
        <f t="shared" si="14"/>
        <v>-1.7247478130038685E-2</v>
      </c>
    </row>
    <row r="274" spans="1:10" ht="15" customHeight="1" x14ac:dyDescent="0.25">
      <c r="A274" s="39" t="s">
        <v>518</v>
      </c>
      <c r="B274" s="38" t="s">
        <v>536</v>
      </c>
      <c r="C274" s="39" t="s">
        <v>537</v>
      </c>
      <c r="E274" s="35">
        <v>8760</v>
      </c>
      <c r="F274" s="35">
        <v>9091</v>
      </c>
      <c r="H274" s="36">
        <f t="shared" si="12"/>
        <v>-331</v>
      </c>
      <c r="I274" s="37">
        <f t="shared" si="13"/>
        <v>-3.6409635903640963E-2</v>
      </c>
      <c r="J274" s="37">
        <f t="shared" si="14"/>
        <v>-3.7020313418598683E-3</v>
      </c>
    </row>
    <row r="275" spans="1:10" ht="15" customHeight="1" x14ac:dyDescent="0.25">
      <c r="A275" s="39" t="s">
        <v>518</v>
      </c>
      <c r="B275" s="38" t="s">
        <v>538</v>
      </c>
      <c r="C275" s="39" t="s">
        <v>539</v>
      </c>
      <c r="E275" s="35">
        <v>6855</v>
      </c>
      <c r="F275" s="35">
        <v>7040</v>
      </c>
      <c r="H275" s="36">
        <f t="shared" si="12"/>
        <v>-185</v>
      </c>
      <c r="I275" s="37">
        <f t="shared" si="13"/>
        <v>-2.6278409090909092E-2</v>
      </c>
      <c r="J275" s="37">
        <f t="shared" si="14"/>
        <v>-2.6594431144364439E-3</v>
      </c>
    </row>
    <row r="276" spans="1:10" ht="15" customHeight="1" x14ac:dyDescent="0.25">
      <c r="A276" s="39" t="s">
        <v>518</v>
      </c>
      <c r="B276" s="38" t="s">
        <v>540</v>
      </c>
      <c r="C276" s="39" t="s">
        <v>541</v>
      </c>
      <c r="E276" s="35">
        <v>7537</v>
      </c>
      <c r="F276" s="35">
        <v>5850</v>
      </c>
      <c r="H276" s="36">
        <f t="shared" si="12"/>
        <v>1687</v>
      </c>
      <c r="I276" s="37">
        <f t="shared" si="13"/>
        <v>0.28837606837606838</v>
      </c>
      <c r="J276" s="37">
        <f t="shared" si="14"/>
        <v>2.5661998550293719E-2</v>
      </c>
    </row>
    <row r="277" spans="1:10" ht="15" customHeight="1" x14ac:dyDescent="0.25">
      <c r="A277" s="39" t="s">
        <v>518</v>
      </c>
      <c r="B277" s="38" t="s">
        <v>542</v>
      </c>
      <c r="C277" s="39" t="s">
        <v>543</v>
      </c>
      <c r="E277" s="35">
        <v>6649</v>
      </c>
      <c r="F277" s="35">
        <v>6571</v>
      </c>
      <c r="H277" s="36">
        <f t="shared" si="12"/>
        <v>78</v>
      </c>
      <c r="I277" s="37">
        <f t="shared" si="13"/>
        <v>1.187033936995891E-2</v>
      </c>
      <c r="J277" s="37">
        <f t="shared" si="14"/>
        <v>1.1807404762713691E-3</v>
      </c>
    </row>
    <row r="278" spans="1:10" ht="15" customHeight="1" x14ac:dyDescent="0.25">
      <c r="A278" s="39" t="s">
        <v>544</v>
      </c>
      <c r="C278" s="26" t="s">
        <v>545</v>
      </c>
      <c r="E278" s="35">
        <v>104667</v>
      </c>
      <c r="F278" s="35">
        <v>112607</v>
      </c>
      <c r="H278" s="36">
        <f t="shared" si="12"/>
        <v>-7940</v>
      </c>
      <c r="I278" s="37">
        <f t="shared" si="13"/>
        <v>-7.0510714253998422E-2</v>
      </c>
      <c r="J278" s="37">
        <f t="shared" si="14"/>
        <v>-7.2853322451394975E-3</v>
      </c>
    </row>
    <row r="279" spans="1:10" ht="15" customHeight="1" x14ac:dyDescent="0.25">
      <c r="A279" s="39" t="s">
        <v>544</v>
      </c>
      <c r="B279" s="38" t="s">
        <v>546</v>
      </c>
      <c r="C279" s="39" t="s">
        <v>547</v>
      </c>
      <c r="E279" s="35">
        <v>4168</v>
      </c>
      <c r="F279" s="35">
        <v>4550</v>
      </c>
      <c r="H279" s="36">
        <f t="shared" si="12"/>
        <v>-382</v>
      </c>
      <c r="I279" s="37">
        <f t="shared" si="13"/>
        <v>-8.395604395604396E-2</v>
      </c>
      <c r="J279" s="37">
        <f t="shared" si="14"/>
        <v>-8.7307564966534468E-3</v>
      </c>
    </row>
    <row r="280" spans="1:10" ht="15" customHeight="1" x14ac:dyDescent="0.25">
      <c r="A280" s="39" t="s">
        <v>544</v>
      </c>
      <c r="B280" s="38" t="s">
        <v>548</v>
      </c>
      <c r="C280" s="39" t="s">
        <v>549</v>
      </c>
      <c r="E280" s="35">
        <v>3267</v>
      </c>
      <c r="F280" s="35">
        <v>3670</v>
      </c>
      <c r="H280" s="36">
        <f t="shared" si="12"/>
        <v>-403</v>
      </c>
      <c r="I280" s="37">
        <f t="shared" si="13"/>
        <v>-0.10980926430517711</v>
      </c>
      <c r="J280" s="37">
        <f t="shared" si="14"/>
        <v>-1.1564563324145793E-2</v>
      </c>
    </row>
    <row r="281" spans="1:10" ht="15" customHeight="1" x14ac:dyDescent="0.25">
      <c r="A281" s="39" t="s">
        <v>544</v>
      </c>
      <c r="B281" s="38" t="s">
        <v>550</v>
      </c>
      <c r="C281" s="39" t="s">
        <v>551</v>
      </c>
      <c r="E281" s="35">
        <v>671</v>
      </c>
      <c r="F281" s="35">
        <v>799</v>
      </c>
      <c r="H281" s="36">
        <f t="shared" si="12"/>
        <v>-128</v>
      </c>
      <c r="I281" s="37">
        <f t="shared" si="13"/>
        <v>-0.16020025031289112</v>
      </c>
      <c r="J281" s="37">
        <f t="shared" si="14"/>
        <v>-1.7307652516210581E-2</v>
      </c>
    </row>
    <row r="282" spans="1:10" ht="15" customHeight="1" x14ac:dyDescent="0.25">
      <c r="A282" s="39" t="s">
        <v>544</v>
      </c>
      <c r="B282" s="38" t="s">
        <v>552</v>
      </c>
      <c r="C282" s="39" t="s">
        <v>553</v>
      </c>
      <c r="E282" s="35">
        <v>901</v>
      </c>
      <c r="F282" s="35">
        <v>1023</v>
      </c>
      <c r="H282" s="36">
        <f t="shared" si="12"/>
        <v>-122</v>
      </c>
      <c r="I282" s="37">
        <f t="shared" si="13"/>
        <v>-0.11925708699902249</v>
      </c>
      <c r="J282" s="37">
        <f t="shared" si="14"/>
        <v>-1.2618659389914577E-2</v>
      </c>
    </row>
    <row r="283" spans="1:10" ht="15" customHeight="1" x14ac:dyDescent="0.25">
      <c r="A283" s="39" t="s">
        <v>544</v>
      </c>
      <c r="B283" s="38" t="s">
        <v>554</v>
      </c>
      <c r="C283" s="39" t="s">
        <v>555</v>
      </c>
      <c r="E283" s="35">
        <v>2115</v>
      </c>
      <c r="F283" s="35">
        <v>2299</v>
      </c>
      <c r="H283" s="36">
        <f t="shared" si="12"/>
        <v>-184</v>
      </c>
      <c r="I283" s="37">
        <f t="shared" si="13"/>
        <v>-8.003479773814702E-2</v>
      </c>
      <c r="J283" s="37">
        <f t="shared" si="14"/>
        <v>-8.3072458674843253E-3</v>
      </c>
    </row>
    <row r="284" spans="1:10" ht="15" customHeight="1" x14ac:dyDescent="0.25">
      <c r="A284" s="39" t="s">
        <v>544</v>
      </c>
      <c r="B284" s="38" t="s">
        <v>556</v>
      </c>
      <c r="C284" s="39" t="s">
        <v>557</v>
      </c>
      <c r="E284" s="35">
        <v>10391</v>
      </c>
      <c r="F284" s="35">
        <v>11239</v>
      </c>
      <c r="H284" s="36">
        <f t="shared" si="12"/>
        <v>-848</v>
      </c>
      <c r="I284" s="37">
        <f t="shared" si="13"/>
        <v>-7.5451552629237473E-2</v>
      </c>
      <c r="J284" s="37">
        <f t="shared" si="14"/>
        <v>-7.8142910015326361E-3</v>
      </c>
    </row>
    <row r="285" spans="1:10" ht="15" customHeight="1" x14ac:dyDescent="0.25">
      <c r="A285" s="39" t="s">
        <v>544</v>
      </c>
      <c r="B285" s="38" t="s">
        <v>558</v>
      </c>
      <c r="C285" s="39" t="s">
        <v>559</v>
      </c>
      <c r="E285" s="35">
        <v>4006</v>
      </c>
      <c r="F285" s="35">
        <v>4324</v>
      </c>
      <c r="H285" s="36">
        <f t="shared" si="12"/>
        <v>-318</v>
      </c>
      <c r="I285" s="37">
        <f t="shared" si="13"/>
        <v>-7.3543015726179467E-2</v>
      </c>
      <c r="J285" s="37">
        <f t="shared" si="14"/>
        <v>-7.6096650247028386E-3</v>
      </c>
    </row>
    <row r="286" spans="1:10" ht="15" customHeight="1" x14ac:dyDescent="0.25">
      <c r="A286" s="39" t="s">
        <v>544</v>
      </c>
      <c r="B286" s="38" t="s">
        <v>560</v>
      </c>
      <c r="C286" s="39" t="s">
        <v>561</v>
      </c>
      <c r="E286" s="35">
        <v>3467</v>
      </c>
      <c r="F286" s="35">
        <v>3760</v>
      </c>
      <c r="H286" s="36">
        <f t="shared" si="12"/>
        <v>-293</v>
      </c>
      <c r="I286" s="37">
        <f t="shared" si="13"/>
        <v>-7.7925531914893612E-2</v>
      </c>
      <c r="J286" s="37">
        <f t="shared" si="14"/>
        <v>-8.0801080789438817E-3</v>
      </c>
    </row>
    <row r="287" spans="1:10" ht="15" customHeight="1" x14ac:dyDescent="0.25">
      <c r="A287" s="39" t="s">
        <v>544</v>
      </c>
      <c r="B287" s="38" t="s">
        <v>562</v>
      </c>
      <c r="C287" s="39" t="s">
        <v>563</v>
      </c>
      <c r="E287" s="35">
        <v>2350</v>
      </c>
      <c r="F287" s="35">
        <v>2863</v>
      </c>
      <c r="H287" s="36">
        <f t="shared" si="12"/>
        <v>-513</v>
      </c>
      <c r="I287" s="37">
        <f t="shared" si="13"/>
        <v>-0.17918267551519385</v>
      </c>
      <c r="J287" s="37">
        <f t="shared" si="14"/>
        <v>-1.9551804770872816E-2</v>
      </c>
    </row>
    <row r="288" spans="1:10" ht="15" customHeight="1" x14ac:dyDescent="0.25">
      <c r="A288" s="39" t="s">
        <v>544</v>
      </c>
      <c r="B288" s="38" t="s">
        <v>564</v>
      </c>
      <c r="C288" s="39" t="s">
        <v>481</v>
      </c>
      <c r="E288" s="35">
        <v>2828</v>
      </c>
      <c r="F288" s="35">
        <v>3008</v>
      </c>
      <c r="H288" s="36">
        <f t="shared" si="12"/>
        <v>-180</v>
      </c>
      <c r="I288" s="37">
        <f t="shared" si="13"/>
        <v>-5.9840425531914897E-2</v>
      </c>
      <c r="J288" s="37">
        <f t="shared" si="14"/>
        <v>-6.1515669621046154E-3</v>
      </c>
    </row>
    <row r="289" spans="1:10" ht="15" customHeight="1" x14ac:dyDescent="0.25">
      <c r="A289" s="39" t="s">
        <v>544</v>
      </c>
      <c r="B289" s="38" t="s">
        <v>565</v>
      </c>
      <c r="C289" s="39" t="s">
        <v>566</v>
      </c>
      <c r="E289" s="35">
        <v>1156</v>
      </c>
      <c r="F289" s="35">
        <v>1268</v>
      </c>
      <c r="H289" s="36">
        <f t="shared" si="12"/>
        <v>-112</v>
      </c>
      <c r="I289" s="37">
        <f t="shared" si="13"/>
        <v>-8.8328075709779186E-2</v>
      </c>
      <c r="J289" s="37">
        <f t="shared" si="14"/>
        <v>-9.2048818671973676E-3</v>
      </c>
    </row>
    <row r="290" spans="1:10" ht="15" customHeight="1" x14ac:dyDescent="0.25">
      <c r="A290" s="39" t="s">
        <v>544</v>
      </c>
      <c r="B290" s="38" t="s">
        <v>567</v>
      </c>
      <c r="C290" s="39" t="s">
        <v>568</v>
      </c>
      <c r="E290" s="35">
        <v>1398</v>
      </c>
      <c r="F290" s="35">
        <v>1534</v>
      </c>
      <c r="H290" s="36">
        <f t="shared" si="12"/>
        <v>-136</v>
      </c>
      <c r="I290" s="37">
        <f t="shared" si="13"/>
        <v>-8.8657105606258155E-2</v>
      </c>
      <c r="J290" s="37">
        <f t="shared" si="14"/>
        <v>-9.240646286831633E-3</v>
      </c>
    </row>
    <row r="291" spans="1:10" ht="15" customHeight="1" x14ac:dyDescent="0.25">
      <c r="A291" s="39" t="s">
        <v>544</v>
      </c>
      <c r="B291" s="38" t="s">
        <v>569</v>
      </c>
      <c r="C291" s="39" t="s">
        <v>570</v>
      </c>
      <c r="E291" s="35">
        <v>1186</v>
      </c>
      <c r="F291" s="35">
        <v>1247</v>
      </c>
      <c r="H291" s="36">
        <f t="shared" si="12"/>
        <v>-61</v>
      </c>
      <c r="I291" s="37">
        <f t="shared" si="13"/>
        <v>-4.8917401764234161E-2</v>
      </c>
      <c r="J291" s="37">
        <f t="shared" si="14"/>
        <v>-5.002880310579938E-3</v>
      </c>
    </row>
    <row r="292" spans="1:10" ht="15" customHeight="1" x14ac:dyDescent="0.25">
      <c r="A292" s="39" t="s">
        <v>544</v>
      </c>
      <c r="B292" s="38" t="s">
        <v>571</v>
      </c>
      <c r="C292" s="39" t="s">
        <v>572</v>
      </c>
      <c r="E292" s="35">
        <v>2928</v>
      </c>
      <c r="F292" s="35">
        <v>3227</v>
      </c>
      <c r="H292" s="36">
        <f t="shared" si="12"/>
        <v>-299</v>
      </c>
      <c r="I292" s="37">
        <f t="shared" si="13"/>
        <v>-9.265571738456771E-2</v>
      </c>
      <c r="J292" s="37">
        <f t="shared" si="14"/>
        <v>-9.6762129481681169E-3</v>
      </c>
    </row>
    <row r="293" spans="1:10" ht="15" customHeight="1" x14ac:dyDescent="0.25">
      <c r="A293" s="39" t="s">
        <v>544</v>
      </c>
      <c r="B293" s="38" t="s">
        <v>573</v>
      </c>
      <c r="C293" s="39" t="s">
        <v>574</v>
      </c>
      <c r="E293" s="35">
        <v>4694</v>
      </c>
      <c r="F293" s="35">
        <v>5046</v>
      </c>
      <c r="H293" s="36">
        <f t="shared" si="12"/>
        <v>-352</v>
      </c>
      <c r="I293" s="37">
        <f t="shared" si="13"/>
        <v>-6.9758224336107802E-2</v>
      </c>
      <c r="J293" s="37">
        <f t="shared" si="14"/>
        <v>-7.204993957355188E-3</v>
      </c>
    </row>
    <row r="294" spans="1:10" ht="15" customHeight="1" x14ac:dyDescent="0.25">
      <c r="A294" s="39" t="s">
        <v>544</v>
      </c>
      <c r="B294" s="38" t="s">
        <v>575</v>
      </c>
      <c r="C294" s="39" t="s">
        <v>576</v>
      </c>
      <c r="E294" s="35">
        <v>3436</v>
      </c>
      <c r="F294" s="35">
        <v>3641</v>
      </c>
      <c r="H294" s="36">
        <f t="shared" si="12"/>
        <v>-205</v>
      </c>
      <c r="I294" s="37">
        <f t="shared" si="13"/>
        <v>-5.6303213402911285E-2</v>
      </c>
      <c r="J294" s="37">
        <f t="shared" si="14"/>
        <v>-5.778277671384946E-3</v>
      </c>
    </row>
    <row r="295" spans="1:10" ht="15" customHeight="1" x14ac:dyDescent="0.25">
      <c r="A295" s="39" t="s">
        <v>544</v>
      </c>
      <c r="B295" s="38" t="s">
        <v>577</v>
      </c>
      <c r="C295" s="39" t="s">
        <v>578</v>
      </c>
      <c r="E295" s="35">
        <v>3337</v>
      </c>
      <c r="F295" s="35">
        <v>3369</v>
      </c>
      <c r="H295" s="36">
        <f t="shared" si="12"/>
        <v>-32</v>
      </c>
      <c r="I295" s="37">
        <f t="shared" si="13"/>
        <v>-9.4983674680914221E-3</v>
      </c>
      <c r="J295" s="37">
        <f t="shared" si="14"/>
        <v>-9.5392119314419155E-4</v>
      </c>
    </row>
    <row r="296" spans="1:10" ht="15" customHeight="1" x14ac:dyDescent="0.25">
      <c r="A296" s="39" t="s">
        <v>544</v>
      </c>
      <c r="B296" s="38" t="s">
        <v>579</v>
      </c>
      <c r="C296" s="39" t="s">
        <v>580</v>
      </c>
      <c r="E296" s="35">
        <v>1328</v>
      </c>
      <c r="F296" s="35">
        <v>1171</v>
      </c>
      <c r="H296" s="36">
        <f t="shared" si="12"/>
        <v>157</v>
      </c>
      <c r="I296" s="37">
        <f t="shared" si="13"/>
        <v>0.13407344150298889</v>
      </c>
      <c r="J296" s="37">
        <f t="shared" si="14"/>
        <v>1.2661077914902785E-2</v>
      </c>
    </row>
    <row r="297" spans="1:10" ht="15" customHeight="1" x14ac:dyDescent="0.25">
      <c r="A297" s="39" t="s">
        <v>544</v>
      </c>
      <c r="B297" s="38" t="s">
        <v>581</v>
      </c>
      <c r="C297" s="39" t="s">
        <v>582</v>
      </c>
      <c r="E297" s="35">
        <v>5422</v>
      </c>
      <c r="F297" s="35">
        <v>6096</v>
      </c>
      <c r="H297" s="36">
        <f t="shared" si="12"/>
        <v>-674</v>
      </c>
      <c r="I297" s="37">
        <f t="shared" si="13"/>
        <v>-0.11056430446194225</v>
      </c>
      <c r="J297" s="37">
        <f t="shared" si="14"/>
        <v>-1.1648432254848018E-2</v>
      </c>
    </row>
    <row r="298" spans="1:10" ht="15" customHeight="1" x14ac:dyDescent="0.25">
      <c r="A298" s="39" t="s">
        <v>544</v>
      </c>
      <c r="B298" s="38" t="s">
        <v>583</v>
      </c>
      <c r="C298" s="39" t="s">
        <v>584</v>
      </c>
      <c r="E298" s="35">
        <v>1082</v>
      </c>
      <c r="F298" s="35">
        <v>1177</v>
      </c>
      <c r="H298" s="36">
        <f t="shared" si="12"/>
        <v>-95</v>
      </c>
      <c r="I298" s="37">
        <f t="shared" si="13"/>
        <v>-8.0713678844519965E-2</v>
      </c>
      <c r="J298" s="37">
        <f t="shared" si="14"/>
        <v>-8.3804513694928362E-3</v>
      </c>
    </row>
    <row r="299" spans="1:10" ht="15" customHeight="1" x14ac:dyDescent="0.25">
      <c r="A299" s="39" t="s">
        <v>544</v>
      </c>
      <c r="B299" s="38" t="s">
        <v>585</v>
      </c>
      <c r="C299" s="39" t="s">
        <v>586</v>
      </c>
      <c r="E299" s="35">
        <v>17989</v>
      </c>
      <c r="F299" s="35">
        <v>18993</v>
      </c>
      <c r="H299" s="36">
        <f t="shared" si="12"/>
        <v>-1004</v>
      </c>
      <c r="I299" s="37">
        <f t="shared" si="13"/>
        <v>-5.2861580582319802E-2</v>
      </c>
      <c r="J299" s="37">
        <f t="shared" si="14"/>
        <v>-5.4162817904399585E-3</v>
      </c>
    </row>
    <row r="300" spans="1:10" ht="15" customHeight="1" x14ac:dyDescent="0.25">
      <c r="A300" s="39" t="s">
        <v>544</v>
      </c>
      <c r="B300" s="38" t="s">
        <v>587</v>
      </c>
      <c r="C300" s="39" t="s">
        <v>588</v>
      </c>
      <c r="E300" s="35">
        <v>13443</v>
      </c>
      <c r="F300" s="35">
        <v>14530</v>
      </c>
      <c r="H300" s="36">
        <f t="shared" si="12"/>
        <v>-1087</v>
      </c>
      <c r="I300" s="37">
        <f t="shared" si="13"/>
        <v>-7.4810736407432896E-2</v>
      </c>
      <c r="J300" s="37">
        <f t="shared" si="14"/>
        <v>-7.7455427950960942E-3</v>
      </c>
    </row>
    <row r="301" spans="1:10" ht="15" customHeight="1" x14ac:dyDescent="0.25">
      <c r="A301" s="39" t="s">
        <v>544</v>
      </c>
      <c r="B301" s="38" t="s">
        <v>589</v>
      </c>
      <c r="C301" s="39" t="s">
        <v>590</v>
      </c>
      <c r="E301" s="35">
        <v>463</v>
      </c>
      <c r="F301" s="35">
        <v>527</v>
      </c>
      <c r="H301" s="36">
        <f t="shared" si="12"/>
        <v>-64</v>
      </c>
      <c r="I301" s="37">
        <f t="shared" si="13"/>
        <v>-0.12144212523719165</v>
      </c>
      <c r="J301" s="37">
        <f t="shared" si="14"/>
        <v>-1.2863893084515521E-2</v>
      </c>
    </row>
    <row r="302" spans="1:10" ht="15" customHeight="1" x14ac:dyDescent="0.25">
      <c r="A302" s="39" t="s">
        <v>544</v>
      </c>
      <c r="B302" s="38" t="s">
        <v>591</v>
      </c>
      <c r="C302" s="39" t="s">
        <v>592</v>
      </c>
      <c r="E302" s="35">
        <v>5019</v>
      </c>
      <c r="F302" s="35">
        <v>5483</v>
      </c>
      <c r="H302" s="36">
        <f t="shared" si="12"/>
        <v>-464</v>
      </c>
      <c r="I302" s="37">
        <f t="shared" si="13"/>
        <v>-8.4625205179646182E-2</v>
      </c>
      <c r="J302" s="37">
        <f t="shared" si="14"/>
        <v>-8.8031915673810746E-3</v>
      </c>
    </row>
    <row r="303" spans="1:10" ht="15" customHeight="1" x14ac:dyDescent="0.25">
      <c r="A303" s="39" t="s">
        <v>544</v>
      </c>
      <c r="B303" s="38" t="s">
        <v>593</v>
      </c>
      <c r="C303" s="39" t="s">
        <v>594</v>
      </c>
      <c r="E303" s="35">
        <v>5026</v>
      </c>
      <c r="F303" s="35">
        <v>4706</v>
      </c>
      <c r="H303" s="36">
        <f t="shared" si="12"/>
        <v>320</v>
      </c>
      <c r="I303" s="37">
        <f t="shared" si="13"/>
        <v>6.7998300042498933E-2</v>
      </c>
      <c r="J303" s="37">
        <f t="shared" si="14"/>
        <v>6.6003014983875286E-3</v>
      </c>
    </row>
    <row r="304" spans="1:10" ht="15" customHeight="1" x14ac:dyDescent="0.25">
      <c r="A304" s="39" t="s">
        <v>544</v>
      </c>
      <c r="B304" s="38" t="s">
        <v>595</v>
      </c>
      <c r="C304" s="39" t="s">
        <v>596</v>
      </c>
      <c r="E304" s="35">
        <v>2596</v>
      </c>
      <c r="F304" s="35">
        <v>3057</v>
      </c>
      <c r="H304" s="36">
        <f t="shared" si="12"/>
        <v>-461</v>
      </c>
      <c r="I304" s="37">
        <f t="shared" si="13"/>
        <v>-0.15080143931959436</v>
      </c>
      <c r="J304" s="37">
        <f t="shared" si="14"/>
        <v>-1.6213349864680371E-2</v>
      </c>
    </row>
    <row r="305" spans="1:10" ht="15" customHeight="1" x14ac:dyDescent="0.25">
      <c r="A305" s="39" t="s">
        <v>597</v>
      </c>
      <c r="C305" s="26" t="s">
        <v>598</v>
      </c>
      <c r="E305" s="35">
        <v>168580</v>
      </c>
      <c r="F305" s="35">
        <v>199909</v>
      </c>
      <c r="H305" s="36">
        <f t="shared" si="12"/>
        <v>-31329</v>
      </c>
      <c r="I305" s="37">
        <f t="shared" si="13"/>
        <v>-0.15671630591919322</v>
      </c>
      <c r="J305" s="37">
        <f t="shared" si="14"/>
        <v>-1.6900737554985668E-2</v>
      </c>
    </row>
    <row r="306" spans="1:10" ht="15" customHeight="1" x14ac:dyDescent="0.25">
      <c r="A306" s="39" t="s">
        <v>597</v>
      </c>
      <c r="B306" s="38" t="s">
        <v>599</v>
      </c>
      <c r="C306" s="39" t="s">
        <v>600</v>
      </c>
      <c r="E306" s="35">
        <v>11910</v>
      </c>
      <c r="F306" s="35">
        <v>14301</v>
      </c>
      <c r="H306" s="36">
        <f t="shared" si="12"/>
        <v>-2391</v>
      </c>
      <c r="I306" s="37">
        <f t="shared" si="13"/>
        <v>-0.16719110551709671</v>
      </c>
      <c r="J306" s="37">
        <f t="shared" si="14"/>
        <v>-1.8128768605860768E-2</v>
      </c>
    </row>
    <row r="307" spans="1:10" ht="15" customHeight="1" x14ac:dyDescent="0.25">
      <c r="A307" s="39" t="s">
        <v>597</v>
      </c>
      <c r="B307" s="38" t="s">
        <v>601</v>
      </c>
      <c r="C307" s="39" t="s">
        <v>602</v>
      </c>
      <c r="E307" s="35">
        <v>17587</v>
      </c>
      <c r="F307" s="35">
        <v>21188</v>
      </c>
      <c r="H307" s="36">
        <f t="shared" si="12"/>
        <v>-3601</v>
      </c>
      <c r="I307" s="37">
        <f t="shared" si="13"/>
        <v>-0.16995469133471777</v>
      </c>
      <c r="J307" s="37">
        <f t="shared" si="14"/>
        <v>-1.8455079473468694E-2</v>
      </c>
    </row>
    <row r="308" spans="1:10" ht="15" customHeight="1" x14ac:dyDescent="0.25">
      <c r="A308" s="39" t="s">
        <v>597</v>
      </c>
      <c r="B308" s="38" t="s">
        <v>603</v>
      </c>
      <c r="C308" s="39" t="s">
        <v>39</v>
      </c>
      <c r="E308" s="35">
        <v>55199</v>
      </c>
      <c r="F308" s="35">
        <v>64530</v>
      </c>
      <c r="H308" s="36">
        <f t="shared" si="12"/>
        <v>-9331</v>
      </c>
      <c r="I308" s="37">
        <f t="shared" si="13"/>
        <v>-0.14459941112660779</v>
      </c>
      <c r="J308" s="37">
        <f t="shared" si="14"/>
        <v>-1.5497202612252292E-2</v>
      </c>
    </row>
    <row r="309" spans="1:10" ht="15" customHeight="1" x14ac:dyDescent="0.25">
      <c r="A309" s="39" t="s">
        <v>597</v>
      </c>
      <c r="B309" s="38" t="s">
        <v>604</v>
      </c>
      <c r="C309" s="39" t="s">
        <v>605</v>
      </c>
      <c r="E309" s="35">
        <v>2739</v>
      </c>
      <c r="F309" s="35">
        <v>3088</v>
      </c>
      <c r="H309" s="36">
        <f t="shared" si="12"/>
        <v>-349</v>
      </c>
      <c r="I309" s="37">
        <f t="shared" si="13"/>
        <v>-0.11301813471502591</v>
      </c>
      <c r="J309" s="37">
        <f t="shared" si="14"/>
        <v>-1.1921443915603236E-2</v>
      </c>
    </row>
    <row r="310" spans="1:10" ht="15" customHeight="1" x14ac:dyDescent="0.25">
      <c r="A310" s="39" t="s">
        <v>597</v>
      </c>
      <c r="B310" s="38" t="s">
        <v>606</v>
      </c>
      <c r="C310" s="39" t="s">
        <v>607</v>
      </c>
      <c r="E310" s="35">
        <v>1685</v>
      </c>
      <c r="F310" s="35">
        <v>1786</v>
      </c>
      <c r="H310" s="36">
        <f t="shared" si="12"/>
        <v>-101</v>
      </c>
      <c r="I310" s="37">
        <f t="shared" si="13"/>
        <v>-5.6550951847704367E-2</v>
      </c>
      <c r="J310" s="37">
        <f t="shared" si="14"/>
        <v>-5.8043809758290266E-3</v>
      </c>
    </row>
    <row r="311" spans="1:10" ht="15" customHeight="1" x14ac:dyDescent="0.25">
      <c r="A311" s="39" t="s">
        <v>597</v>
      </c>
      <c r="B311" s="38" t="s">
        <v>608</v>
      </c>
      <c r="C311" s="39" t="s">
        <v>410</v>
      </c>
      <c r="E311" s="35">
        <v>13108</v>
      </c>
      <c r="F311" s="35">
        <v>14551</v>
      </c>
      <c r="H311" s="36">
        <f t="shared" si="12"/>
        <v>-1443</v>
      </c>
      <c r="I311" s="37">
        <f t="shared" si="13"/>
        <v>-9.9168442031475498E-2</v>
      </c>
      <c r="J311" s="37">
        <f t="shared" si="14"/>
        <v>-1.0389352826722931E-2</v>
      </c>
    </row>
    <row r="312" spans="1:10" ht="15" customHeight="1" x14ac:dyDescent="0.25">
      <c r="A312" s="39" t="s">
        <v>597</v>
      </c>
      <c r="B312" s="38" t="s">
        <v>609</v>
      </c>
      <c r="C312" s="39" t="s">
        <v>412</v>
      </c>
      <c r="E312" s="35">
        <v>18370</v>
      </c>
      <c r="F312" s="35">
        <v>22003</v>
      </c>
      <c r="H312" s="36">
        <f t="shared" si="12"/>
        <v>-3633</v>
      </c>
      <c r="I312" s="37">
        <f t="shared" si="13"/>
        <v>-0.16511384811162114</v>
      </c>
      <c r="J312" s="37">
        <f t="shared" si="14"/>
        <v>-1.7884137020866109E-2</v>
      </c>
    </row>
    <row r="313" spans="1:10" ht="15" customHeight="1" x14ac:dyDescent="0.25">
      <c r="A313" s="39" t="s">
        <v>597</v>
      </c>
      <c r="B313" s="38" t="s">
        <v>610</v>
      </c>
      <c r="C313" s="39" t="s">
        <v>611</v>
      </c>
      <c r="E313" s="35">
        <v>2466</v>
      </c>
      <c r="F313" s="35">
        <v>2432</v>
      </c>
      <c r="H313" s="36">
        <f t="shared" si="12"/>
        <v>34</v>
      </c>
      <c r="I313" s="37">
        <f t="shared" si="13"/>
        <v>1.3980263157894737E-2</v>
      </c>
      <c r="J313" s="37">
        <f t="shared" si="14"/>
        <v>1.3893082596032613E-3</v>
      </c>
    </row>
    <row r="314" spans="1:10" ht="15" customHeight="1" x14ac:dyDescent="0.25">
      <c r="A314" s="39" t="s">
        <v>597</v>
      </c>
      <c r="B314" s="38" t="s">
        <v>612</v>
      </c>
      <c r="C314" s="39" t="s">
        <v>613</v>
      </c>
      <c r="E314" s="35">
        <v>17446</v>
      </c>
      <c r="F314" s="35">
        <v>19794</v>
      </c>
      <c r="H314" s="36">
        <f t="shared" si="12"/>
        <v>-2348</v>
      </c>
      <c r="I314" s="37">
        <f t="shared" si="13"/>
        <v>-0.11862180458724866</v>
      </c>
      <c r="J314" s="37">
        <f t="shared" si="14"/>
        <v>-1.2547462394610132E-2</v>
      </c>
    </row>
    <row r="315" spans="1:10" ht="15" customHeight="1" x14ac:dyDescent="0.25">
      <c r="A315" s="39" t="s">
        <v>597</v>
      </c>
      <c r="B315" s="38" t="s">
        <v>614</v>
      </c>
      <c r="C315" s="39" t="s">
        <v>615</v>
      </c>
      <c r="E315" s="35">
        <v>9336</v>
      </c>
      <c r="F315" s="35">
        <v>10708</v>
      </c>
      <c r="H315" s="36">
        <f t="shared" si="12"/>
        <v>-1372</v>
      </c>
      <c r="I315" s="37">
        <f t="shared" si="13"/>
        <v>-0.12812850205453866</v>
      </c>
      <c r="J315" s="37">
        <f t="shared" si="14"/>
        <v>-1.3617751030937764E-2</v>
      </c>
    </row>
    <row r="316" spans="1:10" ht="15" customHeight="1" x14ac:dyDescent="0.25">
      <c r="A316" s="39" t="s">
        <v>597</v>
      </c>
      <c r="B316" s="38" t="s">
        <v>616</v>
      </c>
      <c r="C316" s="39" t="s">
        <v>617</v>
      </c>
      <c r="E316" s="35">
        <v>8510</v>
      </c>
      <c r="F316" s="35">
        <v>11442</v>
      </c>
      <c r="H316" s="36">
        <f t="shared" si="12"/>
        <v>-2932</v>
      </c>
      <c r="I316" s="37">
        <f t="shared" si="13"/>
        <v>-0.25624890753364798</v>
      </c>
      <c r="J316" s="37">
        <f t="shared" si="14"/>
        <v>-2.9170953420147527E-2</v>
      </c>
    </row>
    <row r="317" spans="1:10" ht="15" customHeight="1" x14ac:dyDescent="0.25">
      <c r="A317" s="39" t="s">
        <v>597</v>
      </c>
      <c r="B317" s="38" t="s">
        <v>618</v>
      </c>
      <c r="C317" s="39" t="s">
        <v>619</v>
      </c>
      <c r="E317" s="35">
        <v>10224</v>
      </c>
      <c r="F317" s="35">
        <v>14086</v>
      </c>
      <c r="H317" s="36">
        <f t="shared" si="12"/>
        <v>-3862</v>
      </c>
      <c r="I317" s="37">
        <f t="shared" si="13"/>
        <v>-0.27417293766860712</v>
      </c>
      <c r="J317" s="37">
        <f t="shared" si="14"/>
        <v>-3.1536370108184442E-2</v>
      </c>
    </row>
    <row r="318" spans="1:10" ht="15" customHeight="1" x14ac:dyDescent="0.25">
      <c r="A318" s="39" t="s">
        <v>620</v>
      </c>
      <c r="C318" s="26" t="s">
        <v>621</v>
      </c>
      <c r="E318" s="35">
        <v>333158</v>
      </c>
      <c r="F318" s="35">
        <v>398724</v>
      </c>
      <c r="H318" s="36">
        <f t="shared" si="12"/>
        <v>-65566</v>
      </c>
      <c r="I318" s="37">
        <f t="shared" si="13"/>
        <v>-0.16443956220342895</v>
      </c>
      <c r="J318" s="37">
        <f t="shared" si="14"/>
        <v>-1.780484640976987E-2</v>
      </c>
    </row>
    <row r="319" spans="1:10" ht="15" customHeight="1" x14ac:dyDescent="0.25">
      <c r="A319" s="39" t="s">
        <v>620</v>
      </c>
      <c r="B319" s="38" t="s">
        <v>622</v>
      </c>
      <c r="C319" s="39" t="s">
        <v>623</v>
      </c>
      <c r="E319" s="35">
        <v>5586</v>
      </c>
      <c r="F319" s="35">
        <v>7812</v>
      </c>
      <c r="H319" s="36">
        <f t="shared" si="12"/>
        <v>-2226</v>
      </c>
      <c r="I319" s="37">
        <f t="shared" si="13"/>
        <v>-0.28494623655913981</v>
      </c>
      <c r="J319" s="37">
        <f t="shared" si="14"/>
        <v>-3.2983532836422969E-2</v>
      </c>
    </row>
    <row r="320" spans="1:10" ht="15" customHeight="1" x14ac:dyDescent="0.25">
      <c r="A320" s="39" t="s">
        <v>620</v>
      </c>
      <c r="B320" s="38" t="s">
        <v>624</v>
      </c>
      <c r="C320" s="39" t="s">
        <v>625</v>
      </c>
      <c r="E320" s="35">
        <v>2612</v>
      </c>
      <c r="F320" s="35">
        <v>3031</v>
      </c>
      <c r="H320" s="36">
        <f t="shared" si="12"/>
        <v>-419</v>
      </c>
      <c r="I320" s="37">
        <f t="shared" si="13"/>
        <v>-0.13823820521280106</v>
      </c>
      <c r="J320" s="37">
        <f t="shared" si="14"/>
        <v>-1.4767513411019562E-2</v>
      </c>
    </row>
    <row r="321" spans="1:10" ht="15" customHeight="1" x14ac:dyDescent="0.25">
      <c r="A321" s="39" t="s">
        <v>620</v>
      </c>
      <c r="B321" s="38" t="s">
        <v>626</v>
      </c>
      <c r="C321" s="39" t="s">
        <v>627</v>
      </c>
      <c r="E321" s="35">
        <v>3390</v>
      </c>
      <c r="F321" s="35">
        <v>4291</v>
      </c>
      <c r="H321" s="36">
        <f t="shared" si="12"/>
        <v>-901</v>
      </c>
      <c r="I321" s="37">
        <f t="shared" si="13"/>
        <v>-0.20997436494989513</v>
      </c>
      <c r="J321" s="37">
        <f t="shared" si="14"/>
        <v>-2.3293409140720533E-2</v>
      </c>
    </row>
    <row r="322" spans="1:10" ht="15" customHeight="1" x14ac:dyDescent="0.25">
      <c r="A322" s="39" t="s">
        <v>620</v>
      </c>
      <c r="B322" s="38" t="s">
        <v>628</v>
      </c>
      <c r="C322" s="39" t="s">
        <v>629</v>
      </c>
      <c r="E322" s="35">
        <v>27185</v>
      </c>
      <c r="F322" s="35">
        <v>30887</v>
      </c>
      <c r="H322" s="36">
        <f t="shared" si="12"/>
        <v>-3702</v>
      </c>
      <c r="I322" s="37">
        <f t="shared" si="13"/>
        <v>-0.11985625020235051</v>
      </c>
      <c r="J322" s="37">
        <f t="shared" si="14"/>
        <v>-1.268585081940643E-2</v>
      </c>
    </row>
    <row r="323" spans="1:10" ht="15" customHeight="1" x14ac:dyDescent="0.25">
      <c r="A323" s="39" t="s">
        <v>620</v>
      </c>
      <c r="B323" s="38" t="s">
        <v>630</v>
      </c>
      <c r="C323" s="39" t="s">
        <v>631</v>
      </c>
      <c r="E323" s="35">
        <v>28304</v>
      </c>
      <c r="F323" s="35">
        <v>39577</v>
      </c>
      <c r="H323" s="36">
        <f t="shared" si="12"/>
        <v>-11273</v>
      </c>
      <c r="I323" s="37">
        <f t="shared" si="13"/>
        <v>-0.28483715289183109</v>
      </c>
      <c r="J323" s="37">
        <f t="shared" si="14"/>
        <v>-3.2968781713192508E-2</v>
      </c>
    </row>
    <row r="324" spans="1:10" ht="15" customHeight="1" x14ac:dyDescent="0.25">
      <c r="A324" s="39" t="s">
        <v>620</v>
      </c>
      <c r="B324" s="38" t="s">
        <v>632</v>
      </c>
      <c r="C324" s="39" t="s">
        <v>633</v>
      </c>
      <c r="E324" s="35">
        <v>1846</v>
      </c>
      <c r="F324" s="35">
        <v>1810</v>
      </c>
      <c r="H324" s="36">
        <f t="shared" si="12"/>
        <v>36</v>
      </c>
      <c r="I324" s="37">
        <f t="shared" si="13"/>
        <v>1.9889502762430938E-2</v>
      </c>
      <c r="J324" s="37">
        <f t="shared" si="14"/>
        <v>1.9713696794920743E-3</v>
      </c>
    </row>
    <row r="325" spans="1:10" ht="15" customHeight="1" x14ac:dyDescent="0.25">
      <c r="A325" s="39" t="s">
        <v>620</v>
      </c>
      <c r="B325" s="38" t="s">
        <v>634</v>
      </c>
      <c r="C325" s="39" t="s">
        <v>635</v>
      </c>
      <c r="E325" s="35">
        <v>8212</v>
      </c>
      <c r="F325" s="35">
        <v>8886</v>
      </c>
      <c r="H325" s="36">
        <f t="shared" si="12"/>
        <v>-674</v>
      </c>
      <c r="I325" s="37">
        <f t="shared" si="13"/>
        <v>-7.58496511366194E-2</v>
      </c>
      <c r="J325" s="37">
        <f t="shared" si="14"/>
        <v>-7.8570215048653358E-3</v>
      </c>
    </row>
    <row r="326" spans="1:10" ht="15" customHeight="1" x14ac:dyDescent="0.25">
      <c r="A326" s="39" t="s">
        <v>620</v>
      </c>
      <c r="B326" s="38" t="s">
        <v>636</v>
      </c>
      <c r="C326" s="39" t="s">
        <v>637</v>
      </c>
      <c r="E326" s="35">
        <v>3043</v>
      </c>
      <c r="F326" s="35">
        <v>3717</v>
      </c>
      <c r="H326" s="36">
        <f t="shared" si="12"/>
        <v>-674</v>
      </c>
      <c r="I326" s="37">
        <f t="shared" si="13"/>
        <v>-0.18132902878665591</v>
      </c>
      <c r="J326" s="37">
        <f t="shared" si="14"/>
        <v>-1.980848411706071E-2</v>
      </c>
    </row>
    <row r="327" spans="1:10" ht="15" customHeight="1" x14ac:dyDescent="0.25">
      <c r="A327" s="39" t="s">
        <v>620</v>
      </c>
      <c r="B327" s="38" t="s">
        <v>638</v>
      </c>
      <c r="C327" s="39" t="s">
        <v>639</v>
      </c>
      <c r="E327" s="35">
        <v>9259</v>
      </c>
      <c r="F327" s="35">
        <v>9952</v>
      </c>
      <c r="H327" s="36">
        <f t="shared" si="12"/>
        <v>-693</v>
      </c>
      <c r="I327" s="37">
        <f t="shared" si="13"/>
        <v>-6.9634244372990359E-2</v>
      </c>
      <c r="J327" s="37">
        <f t="shared" si="14"/>
        <v>-7.1917630629806384E-3</v>
      </c>
    </row>
    <row r="328" spans="1:10" ht="15" customHeight="1" x14ac:dyDescent="0.25">
      <c r="A328" s="39" t="s">
        <v>620</v>
      </c>
      <c r="B328" s="38" t="s">
        <v>640</v>
      </c>
      <c r="C328" s="39" t="s">
        <v>641</v>
      </c>
      <c r="E328" s="35">
        <v>8331</v>
      </c>
      <c r="F328" s="35">
        <v>9748</v>
      </c>
      <c r="H328" s="36">
        <f t="shared" si="12"/>
        <v>-1417</v>
      </c>
      <c r="I328" s="37">
        <f t="shared" si="13"/>
        <v>-0.14536315141567502</v>
      </c>
      <c r="J328" s="37">
        <f t="shared" si="14"/>
        <v>-1.5585138806382348E-2</v>
      </c>
    </row>
    <row r="329" spans="1:10" ht="15" customHeight="1" x14ac:dyDescent="0.25">
      <c r="A329" s="39" t="s">
        <v>620</v>
      </c>
      <c r="B329" s="38" t="s">
        <v>642</v>
      </c>
      <c r="C329" s="39" t="s">
        <v>643</v>
      </c>
      <c r="E329" s="35">
        <v>5555</v>
      </c>
      <c r="F329" s="35">
        <v>6074</v>
      </c>
      <c r="H329" s="36">
        <f t="shared" si="12"/>
        <v>-519</v>
      </c>
      <c r="I329" s="37">
        <f t="shared" si="13"/>
        <v>-8.5446163977609485E-2</v>
      </c>
      <c r="J329" s="37">
        <f t="shared" si="14"/>
        <v>-8.8921234826487838E-3</v>
      </c>
    </row>
    <row r="330" spans="1:10" ht="15" customHeight="1" x14ac:dyDescent="0.25">
      <c r="A330" s="39" t="s">
        <v>620</v>
      </c>
      <c r="B330" s="38" t="s">
        <v>644</v>
      </c>
      <c r="C330" s="39" t="s">
        <v>492</v>
      </c>
      <c r="E330" s="35">
        <v>30185</v>
      </c>
      <c r="F330" s="35">
        <v>30576</v>
      </c>
      <c r="H330" s="36">
        <f t="shared" si="12"/>
        <v>-391</v>
      </c>
      <c r="I330" s="37">
        <f t="shared" si="13"/>
        <v>-1.2787807430664573E-2</v>
      </c>
      <c r="J330" s="37">
        <f t="shared" si="14"/>
        <v>-1.2861996602274717E-3</v>
      </c>
    </row>
    <row r="331" spans="1:10" ht="15" customHeight="1" x14ac:dyDescent="0.25">
      <c r="A331" s="39" t="s">
        <v>620</v>
      </c>
      <c r="B331" s="38" t="s">
        <v>645</v>
      </c>
      <c r="C331" s="39" t="s">
        <v>646</v>
      </c>
      <c r="E331" s="35">
        <v>10322</v>
      </c>
      <c r="F331" s="35">
        <v>14761</v>
      </c>
      <c r="H331" s="36">
        <f t="shared" si="12"/>
        <v>-4439</v>
      </c>
      <c r="I331" s="37">
        <f t="shared" si="13"/>
        <v>-0.30072488313799878</v>
      </c>
      <c r="J331" s="37">
        <f t="shared" si="14"/>
        <v>-3.5138877765551801E-2</v>
      </c>
    </row>
    <row r="332" spans="1:10" ht="15" customHeight="1" x14ac:dyDescent="0.25">
      <c r="A332" s="39" t="s">
        <v>620</v>
      </c>
      <c r="B332" s="38" t="s">
        <v>647</v>
      </c>
      <c r="C332" s="39" t="s">
        <v>648</v>
      </c>
      <c r="E332" s="35">
        <v>12614</v>
      </c>
      <c r="F332" s="35">
        <v>15946</v>
      </c>
      <c r="H332" s="36">
        <f t="shared" ref="H332:H395" si="15">E332-F332</f>
        <v>-3332</v>
      </c>
      <c r="I332" s="37">
        <f t="shared" ref="I332:I395" si="16">H332/F332</f>
        <v>-0.20895522388059701</v>
      </c>
      <c r="J332" s="37">
        <f t="shared" ref="J332:J395" si="17">(E332/F332)^(1/10)-1</f>
        <v>-2.3167486083083388E-2</v>
      </c>
    </row>
    <row r="333" spans="1:10" ht="15" customHeight="1" x14ac:dyDescent="0.25">
      <c r="A333" s="39" t="s">
        <v>620</v>
      </c>
      <c r="B333" s="38" t="s">
        <v>649</v>
      </c>
      <c r="C333" s="39" t="s">
        <v>650</v>
      </c>
      <c r="E333" s="35">
        <v>40394</v>
      </c>
      <c r="F333" s="35">
        <v>43782</v>
      </c>
      <c r="H333" s="36">
        <f t="shared" si="15"/>
        <v>-3388</v>
      </c>
      <c r="I333" s="37">
        <f t="shared" si="16"/>
        <v>-7.7383399570599795E-2</v>
      </c>
      <c r="J333" s="37">
        <f t="shared" si="17"/>
        <v>-8.0218037172862244E-3</v>
      </c>
    </row>
    <row r="334" spans="1:10" ht="15" customHeight="1" x14ac:dyDescent="0.25">
      <c r="A334" s="39" t="s">
        <v>620</v>
      </c>
      <c r="B334" s="38" t="s">
        <v>651</v>
      </c>
      <c r="C334" s="39" t="s">
        <v>652</v>
      </c>
      <c r="E334" s="35">
        <v>4153</v>
      </c>
      <c r="F334" s="35">
        <v>6104</v>
      </c>
      <c r="H334" s="36">
        <f t="shared" si="15"/>
        <v>-1951</v>
      </c>
      <c r="I334" s="37">
        <f t="shared" si="16"/>
        <v>-0.3196264744429882</v>
      </c>
      <c r="J334" s="37">
        <f t="shared" si="17"/>
        <v>-3.7779200106171307E-2</v>
      </c>
    </row>
    <row r="335" spans="1:10" ht="15" customHeight="1" x14ac:dyDescent="0.25">
      <c r="A335" s="39" t="s">
        <v>620</v>
      </c>
      <c r="B335" s="38" t="s">
        <v>653</v>
      </c>
      <c r="C335" s="39" t="s">
        <v>654</v>
      </c>
      <c r="E335" s="35">
        <v>14251</v>
      </c>
      <c r="F335" s="35">
        <v>18271</v>
      </c>
      <c r="H335" s="36">
        <f t="shared" si="15"/>
        <v>-4020</v>
      </c>
      <c r="I335" s="37">
        <f t="shared" si="16"/>
        <v>-0.22002079798587926</v>
      </c>
      <c r="J335" s="37">
        <f t="shared" si="17"/>
        <v>-2.4542612279497167E-2</v>
      </c>
    </row>
    <row r="336" spans="1:10" ht="15" customHeight="1" x14ac:dyDescent="0.25">
      <c r="A336" s="39" t="s">
        <v>620</v>
      </c>
      <c r="B336" s="38" t="s">
        <v>655</v>
      </c>
      <c r="C336" s="39" t="s">
        <v>656</v>
      </c>
      <c r="E336" s="35">
        <v>6696</v>
      </c>
      <c r="F336" s="35">
        <v>8615</v>
      </c>
      <c r="H336" s="36">
        <f t="shared" si="15"/>
        <v>-1919</v>
      </c>
      <c r="I336" s="37">
        <f t="shared" si="16"/>
        <v>-0.22275101567034242</v>
      </c>
      <c r="J336" s="37">
        <f t="shared" si="17"/>
        <v>-2.4884597723563995E-2</v>
      </c>
    </row>
    <row r="337" spans="1:10" ht="15" customHeight="1" x14ac:dyDescent="0.25">
      <c r="A337" s="39" t="s">
        <v>620</v>
      </c>
      <c r="B337" s="38" t="s">
        <v>657</v>
      </c>
      <c r="C337" s="39" t="s">
        <v>658</v>
      </c>
      <c r="E337" s="35">
        <v>22366</v>
      </c>
      <c r="F337" s="35">
        <v>25350</v>
      </c>
      <c r="H337" s="36">
        <f t="shared" si="15"/>
        <v>-2984</v>
      </c>
      <c r="I337" s="37">
        <f t="shared" si="16"/>
        <v>-0.11771203155818541</v>
      </c>
      <c r="J337" s="37">
        <f t="shared" si="17"/>
        <v>-1.2445583237777558E-2</v>
      </c>
    </row>
    <row r="338" spans="1:10" ht="15" customHeight="1" x14ac:dyDescent="0.25">
      <c r="A338" s="39" t="s">
        <v>620</v>
      </c>
      <c r="B338" s="38" t="s">
        <v>659</v>
      </c>
      <c r="C338" s="39" t="s">
        <v>660</v>
      </c>
      <c r="E338" s="35">
        <v>5948</v>
      </c>
      <c r="F338" s="35">
        <v>6638</v>
      </c>
      <c r="H338" s="36">
        <f t="shared" si="15"/>
        <v>-690</v>
      </c>
      <c r="I338" s="37">
        <f t="shared" si="16"/>
        <v>-0.1039469719795119</v>
      </c>
      <c r="J338" s="37">
        <f t="shared" si="17"/>
        <v>-1.0915556673558924E-2</v>
      </c>
    </row>
    <row r="339" spans="1:10" ht="15" customHeight="1" x14ac:dyDescent="0.25">
      <c r="A339" s="39" t="s">
        <v>620</v>
      </c>
      <c r="B339" s="38" t="s">
        <v>661</v>
      </c>
      <c r="C339" s="39" t="s">
        <v>662</v>
      </c>
      <c r="E339" s="35">
        <v>16098</v>
      </c>
      <c r="F339" s="35">
        <v>20978</v>
      </c>
      <c r="H339" s="36">
        <f t="shared" si="15"/>
        <v>-4880</v>
      </c>
      <c r="I339" s="37">
        <f t="shared" si="16"/>
        <v>-0.23262465439984745</v>
      </c>
      <c r="J339" s="37">
        <f t="shared" si="17"/>
        <v>-2.6130456173620975E-2</v>
      </c>
    </row>
    <row r="340" spans="1:10" ht="15" customHeight="1" x14ac:dyDescent="0.25">
      <c r="A340" s="39" t="s">
        <v>620</v>
      </c>
      <c r="B340" s="38" t="s">
        <v>663</v>
      </c>
      <c r="C340" s="39" t="s">
        <v>664</v>
      </c>
      <c r="E340" s="35">
        <v>11588</v>
      </c>
      <c r="F340" s="35">
        <v>13850</v>
      </c>
      <c r="H340" s="36">
        <f t="shared" si="15"/>
        <v>-2262</v>
      </c>
      <c r="I340" s="37">
        <f t="shared" si="16"/>
        <v>-0.16332129963898917</v>
      </c>
      <c r="J340" s="37">
        <f t="shared" si="17"/>
        <v>-1.767347456678714E-2</v>
      </c>
    </row>
    <row r="341" spans="1:10" ht="15" customHeight="1" x14ac:dyDescent="0.25">
      <c r="A341" s="39" t="s">
        <v>620</v>
      </c>
      <c r="B341" s="38" t="s">
        <v>665</v>
      </c>
      <c r="C341" s="39" t="s">
        <v>666</v>
      </c>
      <c r="E341" s="35">
        <v>8804</v>
      </c>
      <c r="F341" s="35">
        <v>10737</v>
      </c>
      <c r="H341" s="36">
        <f t="shared" si="15"/>
        <v>-1933</v>
      </c>
      <c r="I341" s="37">
        <f t="shared" si="16"/>
        <v>-0.18003166620098723</v>
      </c>
      <c r="J341" s="37">
        <f t="shared" si="17"/>
        <v>-1.9653262068093813E-2</v>
      </c>
    </row>
    <row r="342" spans="1:10" ht="15" customHeight="1" x14ac:dyDescent="0.25">
      <c r="A342" s="39" t="s">
        <v>620</v>
      </c>
      <c r="B342" s="38" t="s">
        <v>667</v>
      </c>
      <c r="C342" s="39" t="s">
        <v>668</v>
      </c>
      <c r="E342" s="35">
        <v>6144</v>
      </c>
      <c r="F342" s="35">
        <v>6800</v>
      </c>
      <c r="H342" s="36">
        <f t="shared" si="15"/>
        <v>-656</v>
      </c>
      <c r="I342" s="37">
        <f t="shared" si="16"/>
        <v>-9.6470588235294114E-2</v>
      </c>
      <c r="J342" s="37">
        <f t="shared" si="17"/>
        <v>-1.0093378118314678E-2</v>
      </c>
    </row>
    <row r="343" spans="1:10" ht="15" customHeight="1" x14ac:dyDescent="0.25">
      <c r="A343" s="39" t="s">
        <v>620</v>
      </c>
      <c r="B343" s="38" t="s">
        <v>669</v>
      </c>
      <c r="C343" s="39" t="s">
        <v>670</v>
      </c>
      <c r="E343" s="35">
        <v>40272</v>
      </c>
      <c r="F343" s="35">
        <v>50531</v>
      </c>
      <c r="H343" s="36">
        <f t="shared" si="15"/>
        <v>-10259</v>
      </c>
      <c r="I343" s="37">
        <f t="shared" si="16"/>
        <v>-0.20302388632720508</v>
      </c>
      <c r="J343" s="37">
        <f t="shared" si="17"/>
        <v>-2.2437506399309415E-2</v>
      </c>
    </row>
    <row r="344" spans="1:10" ht="15" customHeight="1" x14ac:dyDescent="0.25">
      <c r="A344" s="39" t="s">
        <v>671</v>
      </c>
      <c r="C344" s="26" t="s">
        <v>672</v>
      </c>
      <c r="E344" s="35">
        <v>460825</v>
      </c>
      <c r="F344" s="35">
        <v>483435</v>
      </c>
      <c r="H344" s="36">
        <f t="shared" si="15"/>
        <v>-22610</v>
      </c>
      <c r="I344" s="37">
        <f t="shared" si="16"/>
        <v>-4.6769472628171313E-2</v>
      </c>
      <c r="J344" s="37">
        <f t="shared" si="17"/>
        <v>-4.7783977652883225E-3</v>
      </c>
    </row>
    <row r="345" spans="1:10" ht="15" customHeight="1" x14ac:dyDescent="0.25">
      <c r="A345" s="39" t="s">
        <v>671</v>
      </c>
      <c r="B345" s="38" t="s">
        <v>673</v>
      </c>
      <c r="C345" s="39" t="s">
        <v>674</v>
      </c>
      <c r="E345" s="35">
        <v>12820</v>
      </c>
      <c r="F345" s="35">
        <v>12757</v>
      </c>
      <c r="H345" s="36">
        <f t="shared" si="15"/>
        <v>63</v>
      </c>
      <c r="I345" s="37">
        <f t="shared" si="16"/>
        <v>4.9384651563847302E-3</v>
      </c>
      <c r="J345" s="37">
        <f t="shared" si="17"/>
        <v>4.9275245626256847E-4</v>
      </c>
    </row>
    <row r="346" spans="1:10" ht="15" customHeight="1" x14ac:dyDescent="0.25">
      <c r="A346" s="39" t="s">
        <v>671</v>
      </c>
      <c r="B346" s="38" t="s">
        <v>675</v>
      </c>
      <c r="C346" s="39" t="s">
        <v>676</v>
      </c>
      <c r="E346" s="35">
        <v>435</v>
      </c>
      <c r="F346" s="35">
        <v>461</v>
      </c>
      <c r="H346" s="36">
        <f t="shared" si="15"/>
        <v>-26</v>
      </c>
      <c r="I346" s="37">
        <f t="shared" si="16"/>
        <v>-5.6399132321041212E-2</v>
      </c>
      <c r="J346" s="37">
        <f t="shared" si="17"/>
        <v>-5.7883835693262053E-3</v>
      </c>
    </row>
    <row r="347" spans="1:10" ht="15" customHeight="1" x14ac:dyDescent="0.25">
      <c r="A347" s="39" t="s">
        <v>671</v>
      </c>
      <c r="B347" s="38" t="s">
        <v>677</v>
      </c>
      <c r="C347" s="39" t="s">
        <v>678</v>
      </c>
      <c r="E347" s="35">
        <v>1477</v>
      </c>
      <c r="F347" s="35">
        <v>1629</v>
      </c>
      <c r="H347" s="36">
        <f t="shared" si="15"/>
        <v>-152</v>
      </c>
      <c r="I347" s="37">
        <f t="shared" si="16"/>
        <v>-9.3308778391651317E-2</v>
      </c>
      <c r="J347" s="37">
        <f t="shared" si="17"/>
        <v>-9.7475145950987052E-3</v>
      </c>
    </row>
    <row r="348" spans="1:10" ht="15" customHeight="1" x14ac:dyDescent="0.25">
      <c r="A348" s="39" t="s">
        <v>671</v>
      </c>
      <c r="B348" s="38" t="s">
        <v>679</v>
      </c>
      <c r="C348" s="39" t="s">
        <v>680</v>
      </c>
      <c r="E348" s="35">
        <v>5284</v>
      </c>
      <c r="F348" s="35">
        <v>3511</v>
      </c>
      <c r="H348" s="36">
        <f t="shared" si="15"/>
        <v>1773</v>
      </c>
      <c r="I348" s="37">
        <f t="shared" si="16"/>
        <v>0.50498433494730843</v>
      </c>
      <c r="J348" s="37">
        <f t="shared" si="17"/>
        <v>4.17252666764929E-2</v>
      </c>
    </row>
    <row r="349" spans="1:10" ht="15" customHeight="1" x14ac:dyDescent="0.25">
      <c r="A349" s="39" t="s">
        <v>671</v>
      </c>
      <c r="B349" s="38" t="s">
        <v>681</v>
      </c>
      <c r="C349" s="39" t="s">
        <v>682</v>
      </c>
      <c r="E349" s="35">
        <v>3748</v>
      </c>
      <c r="F349" s="35">
        <v>3937</v>
      </c>
      <c r="H349" s="36">
        <f t="shared" si="15"/>
        <v>-189</v>
      </c>
      <c r="I349" s="37">
        <f t="shared" si="16"/>
        <v>-4.8006096012192023E-2</v>
      </c>
      <c r="J349" s="37">
        <f t="shared" si="17"/>
        <v>-4.9075830286811062E-3</v>
      </c>
    </row>
    <row r="350" spans="1:10" ht="15" customHeight="1" x14ac:dyDescent="0.25">
      <c r="A350" s="39" t="s">
        <v>671</v>
      </c>
      <c r="B350" s="38" t="s">
        <v>683</v>
      </c>
      <c r="C350" s="39" t="s">
        <v>684</v>
      </c>
      <c r="E350" s="35">
        <v>1702</v>
      </c>
      <c r="F350" s="35">
        <v>1794</v>
      </c>
      <c r="H350" s="36">
        <f t="shared" si="15"/>
        <v>-92</v>
      </c>
      <c r="I350" s="37">
        <f t="shared" si="16"/>
        <v>-5.128205128205128E-2</v>
      </c>
      <c r="J350" s="37">
        <f t="shared" si="17"/>
        <v>-5.2505408190105518E-3</v>
      </c>
    </row>
    <row r="351" spans="1:10" ht="15" customHeight="1" x14ac:dyDescent="0.25">
      <c r="A351" s="39" t="s">
        <v>671</v>
      </c>
      <c r="B351" s="38" t="s">
        <v>685</v>
      </c>
      <c r="C351" s="39" t="s">
        <v>686</v>
      </c>
      <c r="E351" s="35">
        <v>4605</v>
      </c>
      <c r="F351" s="35">
        <v>4520</v>
      </c>
      <c r="H351" s="36">
        <f t="shared" si="15"/>
        <v>85</v>
      </c>
      <c r="I351" s="37">
        <f t="shared" si="16"/>
        <v>1.8805309734513276E-2</v>
      </c>
      <c r="J351" s="37">
        <f t="shared" si="17"/>
        <v>1.8648041750217725E-3</v>
      </c>
    </row>
    <row r="352" spans="1:10" ht="15" customHeight="1" x14ac:dyDescent="0.25">
      <c r="A352" s="39" t="s">
        <v>671</v>
      </c>
      <c r="B352" s="38" t="s">
        <v>687</v>
      </c>
      <c r="C352" s="39" t="s">
        <v>688</v>
      </c>
      <c r="E352" s="35">
        <v>3119</v>
      </c>
      <c r="F352" s="35">
        <v>3114</v>
      </c>
      <c r="H352" s="36">
        <f t="shared" si="15"/>
        <v>5</v>
      </c>
      <c r="I352" s="37">
        <f t="shared" si="16"/>
        <v>1.6056518946692357E-3</v>
      </c>
      <c r="J352" s="37">
        <f t="shared" si="17"/>
        <v>1.6044929199687807E-4</v>
      </c>
    </row>
    <row r="353" spans="1:10" ht="15" customHeight="1" x14ac:dyDescent="0.25">
      <c r="A353" s="39" t="s">
        <v>671</v>
      </c>
      <c r="B353" s="38" t="s">
        <v>689</v>
      </c>
      <c r="C353" s="39" t="s">
        <v>690</v>
      </c>
      <c r="E353" s="35">
        <v>4500</v>
      </c>
      <c r="F353" s="35">
        <v>4396</v>
      </c>
      <c r="H353" s="36">
        <f t="shared" si="15"/>
        <v>104</v>
      </c>
      <c r="I353" s="37">
        <f t="shared" si="16"/>
        <v>2.3657870791628753E-2</v>
      </c>
      <c r="J353" s="37">
        <f t="shared" si="17"/>
        <v>2.3409718292450865E-3</v>
      </c>
    </row>
    <row r="354" spans="1:10" ht="15" customHeight="1" x14ac:dyDescent="0.25">
      <c r="A354" s="39" t="s">
        <v>671</v>
      </c>
      <c r="B354" s="38" t="s">
        <v>691</v>
      </c>
      <c r="C354" s="39" t="s">
        <v>692</v>
      </c>
      <c r="E354" s="35">
        <v>8469</v>
      </c>
      <c r="F354" s="35">
        <v>9042</v>
      </c>
      <c r="H354" s="36">
        <f t="shared" si="15"/>
        <v>-573</v>
      </c>
      <c r="I354" s="37">
        <f t="shared" si="16"/>
        <v>-6.3370935633709352E-2</v>
      </c>
      <c r="J354" s="37">
        <f t="shared" si="17"/>
        <v>-6.5254115203693397E-3</v>
      </c>
    </row>
    <row r="355" spans="1:10" ht="15" customHeight="1" x14ac:dyDescent="0.25">
      <c r="A355" s="39" t="s">
        <v>671</v>
      </c>
      <c r="B355" s="38" t="s">
        <v>693</v>
      </c>
      <c r="C355" s="39" t="s">
        <v>694</v>
      </c>
      <c r="E355" s="35">
        <v>731</v>
      </c>
      <c r="F355" s="35">
        <v>649</v>
      </c>
      <c r="H355" s="36">
        <f t="shared" si="15"/>
        <v>82</v>
      </c>
      <c r="I355" s="37">
        <f t="shared" si="16"/>
        <v>0.1263482280431433</v>
      </c>
      <c r="J355" s="37">
        <f t="shared" si="17"/>
        <v>1.1969137951162168E-2</v>
      </c>
    </row>
    <row r="356" spans="1:10" ht="15" customHeight="1" x14ac:dyDescent="0.25">
      <c r="A356" s="39" t="s">
        <v>671</v>
      </c>
      <c r="B356" s="38" t="s">
        <v>695</v>
      </c>
      <c r="C356" s="39" t="s">
        <v>696</v>
      </c>
      <c r="E356" s="35">
        <v>7572</v>
      </c>
      <c r="F356" s="35">
        <v>8129</v>
      </c>
      <c r="H356" s="36">
        <f t="shared" si="15"/>
        <v>-557</v>
      </c>
      <c r="I356" s="37">
        <f t="shared" si="16"/>
        <v>-6.8520113175052286E-2</v>
      </c>
      <c r="J356" s="37">
        <f t="shared" si="17"/>
        <v>-7.0729363536007339E-3</v>
      </c>
    </row>
    <row r="357" spans="1:10" ht="15" customHeight="1" x14ac:dyDescent="0.25">
      <c r="A357" s="39" t="s">
        <v>671</v>
      </c>
      <c r="B357" s="38" t="s">
        <v>697</v>
      </c>
      <c r="C357" s="39" t="s">
        <v>698</v>
      </c>
      <c r="E357" s="35">
        <v>1630</v>
      </c>
      <c r="F357" s="35">
        <v>1513</v>
      </c>
      <c r="H357" s="36">
        <f t="shared" si="15"/>
        <v>117</v>
      </c>
      <c r="I357" s="37">
        <f t="shared" si="16"/>
        <v>7.7329808327825517E-2</v>
      </c>
      <c r="J357" s="37">
        <f t="shared" si="17"/>
        <v>7.4763675134361662E-3</v>
      </c>
    </row>
    <row r="358" spans="1:10" ht="15" customHeight="1" x14ac:dyDescent="0.25">
      <c r="A358" s="39" t="s">
        <v>671</v>
      </c>
      <c r="B358" s="38" t="s">
        <v>699</v>
      </c>
      <c r="C358" s="39" t="s">
        <v>700</v>
      </c>
      <c r="E358" s="35">
        <v>5664</v>
      </c>
      <c r="F358" s="35">
        <v>5661</v>
      </c>
      <c r="H358" s="36">
        <f t="shared" si="15"/>
        <v>3</v>
      </c>
      <c r="I358" s="37">
        <f t="shared" si="16"/>
        <v>5.2994170641229468E-4</v>
      </c>
      <c r="J358" s="37">
        <f t="shared" si="17"/>
        <v>5.2981537161711501E-5</v>
      </c>
    </row>
    <row r="359" spans="1:10" ht="15" customHeight="1" x14ac:dyDescent="0.25">
      <c r="A359" s="39" t="s">
        <v>671</v>
      </c>
      <c r="B359" s="38" t="s">
        <v>701</v>
      </c>
      <c r="C359" s="39" t="s">
        <v>702</v>
      </c>
      <c r="E359" s="35">
        <v>1148</v>
      </c>
      <c r="F359" s="35">
        <v>1132</v>
      </c>
      <c r="H359" s="36">
        <f t="shared" si="15"/>
        <v>16</v>
      </c>
      <c r="I359" s="37">
        <f t="shared" si="16"/>
        <v>1.4134275618374558E-2</v>
      </c>
      <c r="J359" s="37">
        <f t="shared" si="17"/>
        <v>1.4045172233765335E-3</v>
      </c>
    </row>
    <row r="360" spans="1:10" ht="15" customHeight="1" x14ac:dyDescent="0.25">
      <c r="A360" s="39" t="s">
        <v>671</v>
      </c>
      <c r="B360" s="38" t="s">
        <v>703</v>
      </c>
      <c r="C360" s="39" t="s">
        <v>704</v>
      </c>
      <c r="E360" s="35">
        <v>4060</v>
      </c>
      <c r="F360" s="35">
        <v>4957</v>
      </c>
      <c r="H360" s="36">
        <f t="shared" si="15"/>
        <v>-897</v>
      </c>
      <c r="I360" s="37">
        <f t="shared" si="16"/>
        <v>-0.18095622352229171</v>
      </c>
      <c r="J360" s="37">
        <f t="shared" si="17"/>
        <v>-1.9763857434361376E-2</v>
      </c>
    </row>
    <row r="361" spans="1:10" ht="15" customHeight="1" x14ac:dyDescent="0.25">
      <c r="A361" s="39" t="s">
        <v>671</v>
      </c>
      <c r="B361" s="38" t="s">
        <v>705</v>
      </c>
      <c r="C361" s="39" t="s">
        <v>706</v>
      </c>
      <c r="E361" s="35">
        <v>26399</v>
      </c>
      <c r="F361" s="35">
        <v>28427</v>
      </c>
      <c r="H361" s="36">
        <f t="shared" si="15"/>
        <v>-2028</v>
      </c>
      <c r="I361" s="37">
        <f t="shared" si="16"/>
        <v>-7.1340626868821894E-2</v>
      </c>
      <c r="J361" s="37">
        <f t="shared" si="17"/>
        <v>-7.3740043415232437E-3</v>
      </c>
    </row>
    <row r="362" spans="1:10" ht="15" customHeight="1" x14ac:dyDescent="0.25">
      <c r="A362" s="39" t="s">
        <v>671</v>
      </c>
      <c r="B362" s="38" t="s">
        <v>707</v>
      </c>
      <c r="C362" s="39" t="s">
        <v>708</v>
      </c>
      <c r="E362" s="35">
        <v>16173</v>
      </c>
      <c r="F362" s="35">
        <v>17550</v>
      </c>
      <c r="H362" s="36">
        <f t="shared" si="15"/>
        <v>-1377</v>
      </c>
      <c r="I362" s="37">
        <f t="shared" si="16"/>
        <v>-7.8461538461538458E-2</v>
      </c>
      <c r="J362" s="37">
        <f t="shared" si="17"/>
        <v>-8.1377839722700518E-3</v>
      </c>
    </row>
    <row r="363" spans="1:10" ht="15" customHeight="1" x14ac:dyDescent="0.25">
      <c r="A363" s="39" t="s">
        <v>671</v>
      </c>
      <c r="B363" s="38" t="s">
        <v>709</v>
      </c>
      <c r="C363" s="39" t="s">
        <v>710</v>
      </c>
      <c r="E363" s="35">
        <v>3928</v>
      </c>
      <c r="F363" s="35">
        <v>4461</v>
      </c>
      <c r="H363" s="36">
        <f t="shared" si="15"/>
        <v>-533</v>
      </c>
      <c r="I363" s="37">
        <f t="shared" si="16"/>
        <v>-0.11947993723380408</v>
      </c>
      <c r="J363" s="37">
        <f t="shared" si="17"/>
        <v>-1.2643645480428733E-2</v>
      </c>
    </row>
    <row r="364" spans="1:10" ht="15" customHeight="1" x14ac:dyDescent="0.25">
      <c r="A364" s="39" t="s">
        <v>671</v>
      </c>
      <c r="B364" s="38" t="s">
        <v>711</v>
      </c>
      <c r="C364" s="39" t="s">
        <v>712</v>
      </c>
      <c r="E364" s="35">
        <v>11994</v>
      </c>
      <c r="F364" s="35">
        <v>12498</v>
      </c>
      <c r="H364" s="36">
        <f t="shared" si="15"/>
        <v>-504</v>
      </c>
      <c r="I364" s="37">
        <f t="shared" si="16"/>
        <v>-4.0326452232357174E-2</v>
      </c>
      <c r="J364" s="37">
        <f t="shared" si="17"/>
        <v>-4.1077506925643048E-3</v>
      </c>
    </row>
    <row r="365" spans="1:10" ht="15" customHeight="1" x14ac:dyDescent="0.25">
      <c r="A365" s="39" t="s">
        <v>671</v>
      </c>
      <c r="B365" s="38" t="s">
        <v>713</v>
      </c>
      <c r="C365" s="39" t="s">
        <v>714</v>
      </c>
      <c r="E365" s="35">
        <v>40545</v>
      </c>
      <c r="F365" s="35">
        <v>42088</v>
      </c>
      <c r="H365" s="36">
        <f t="shared" si="15"/>
        <v>-1543</v>
      </c>
      <c r="I365" s="37">
        <f t="shared" si="16"/>
        <v>-3.6661281125261354E-2</v>
      </c>
      <c r="J365" s="37">
        <f t="shared" si="17"/>
        <v>-3.7280530935294154E-3</v>
      </c>
    </row>
    <row r="366" spans="1:10" ht="15" customHeight="1" x14ac:dyDescent="0.25">
      <c r="A366" s="39" t="s">
        <v>671</v>
      </c>
      <c r="B366" s="38" t="s">
        <v>715</v>
      </c>
      <c r="C366" s="39" t="s">
        <v>716</v>
      </c>
      <c r="E366" s="35">
        <v>768</v>
      </c>
      <c r="F366" s="35">
        <v>797</v>
      </c>
      <c r="H366" s="36">
        <f t="shared" si="15"/>
        <v>-29</v>
      </c>
      <c r="I366" s="37">
        <f t="shared" si="16"/>
        <v>-3.6386449184441658E-2</v>
      </c>
      <c r="J366" s="37">
        <f t="shared" si="17"/>
        <v>-3.6996339921187005E-3</v>
      </c>
    </row>
    <row r="367" spans="1:10" ht="15" customHeight="1" x14ac:dyDescent="0.25">
      <c r="A367" s="39" t="s">
        <v>671</v>
      </c>
      <c r="B367" s="38" t="s">
        <v>717</v>
      </c>
      <c r="C367" s="39" t="s">
        <v>718</v>
      </c>
      <c r="E367" s="35">
        <v>6136</v>
      </c>
      <c r="F367" s="35">
        <v>7616</v>
      </c>
      <c r="H367" s="36">
        <f t="shared" si="15"/>
        <v>-1480</v>
      </c>
      <c r="I367" s="37">
        <f t="shared" si="16"/>
        <v>-0.19432773109243698</v>
      </c>
      <c r="J367" s="37">
        <f t="shared" si="17"/>
        <v>-2.1376046725341324E-2</v>
      </c>
    </row>
    <row r="368" spans="1:10" ht="15" customHeight="1" x14ac:dyDescent="0.25">
      <c r="A368" s="39" t="s">
        <v>671</v>
      </c>
      <c r="B368" s="38" t="s">
        <v>719</v>
      </c>
      <c r="C368" s="39" t="s">
        <v>720</v>
      </c>
      <c r="E368" s="35">
        <v>4754</v>
      </c>
      <c r="F368" s="35">
        <v>5142</v>
      </c>
      <c r="H368" s="36">
        <f t="shared" si="15"/>
        <v>-388</v>
      </c>
      <c r="I368" s="37">
        <f t="shared" si="16"/>
        <v>-7.5457020614546871E-2</v>
      </c>
      <c r="J368" s="37">
        <f t="shared" si="17"/>
        <v>-7.8148778038074074E-3</v>
      </c>
    </row>
    <row r="369" spans="1:10" ht="15" customHeight="1" x14ac:dyDescent="0.25">
      <c r="A369" s="39" t="s">
        <v>671</v>
      </c>
      <c r="B369" s="38" t="s">
        <v>721</v>
      </c>
      <c r="C369" s="39" t="s">
        <v>722</v>
      </c>
      <c r="E369" s="35">
        <v>1199</v>
      </c>
      <c r="F369" s="35">
        <v>1277</v>
      </c>
      <c r="H369" s="36">
        <f t="shared" si="15"/>
        <v>-78</v>
      </c>
      <c r="I369" s="37">
        <f t="shared" si="16"/>
        <v>-6.1080657791699293E-2</v>
      </c>
      <c r="J369" s="37">
        <f t="shared" si="17"/>
        <v>-6.2827505654293736E-3</v>
      </c>
    </row>
    <row r="370" spans="1:10" ht="15" customHeight="1" x14ac:dyDescent="0.25">
      <c r="A370" s="39" t="s">
        <v>671</v>
      </c>
      <c r="B370" s="38" t="s">
        <v>723</v>
      </c>
      <c r="C370" s="39" t="s">
        <v>724</v>
      </c>
      <c r="E370" s="35">
        <v>5504</v>
      </c>
      <c r="F370" s="35">
        <v>5577</v>
      </c>
      <c r="H370" s="36">
        <f t="shared" si="15"/>
        <v>-73</v>
      </c>
      <c r="I370" s="37">
        <f t="shared" si="16"/>
        <v>-1.3089474627936167E-2</v>
      </c>
      <c r="J370" s="37">
        <f t="shared" si="17"/>
        <v>-1.3167220374644684E-3</v>
      </c>
    </row>
    <row r="371" spans="1:10" ht="15" customHeight="1" x14ac:dyDescent="0.25">
      <c r="A371" s="39" t="s">
        <v>671</v>
      </c>
      <c r="B371" s="38" t="s">
        <v>725</v>
      </c>
      <c r="C371" s="39" t="s">
        <v>726</v>
      </c>
      <c r="E371" s="35">
        <v>206</v>
      </c>
      <c r="F371" s="35">
        <v>178</v>
      </c>
      <c r="H371" s="36">
        <f t="shared" si="15"/>
        <v>28</v>
      </c>
      <c r="I371" s="37">
        <f t="shared" si="16"/>
        <v>0.15730337078651685</v>
      </c>
      <c r="J371" s="37">
        <f t="shared" si="17"/>
        <v>1.4716498696318414E-2</v>
      </c>
    </row>
    <row r="372" spans="1:10" ht="15" customHeight="1" x14ac:dyDescent="0.25">
      <c r="A372" s="39" t="s">
        <v>671</v>
      </c>
      <c r="B372" s="38" t="s">
        <v>727</v>
      </c>
      <c r="C372" s="39" t="s">
        <v>728</v>
      </c>
      <c r="E372" s="35">
        <v>13133</v>
      </c>
      <c r="F372" s="35">
        <v>15939</v>
      </c>
      <c r="H372" s="36">
        <f t="shared" si="15"/>
        <v>-2806</v>
      </c>
      <c r="I372" s="37">
        <f t="shared" si="16"/>
        <v>-0.17604617604617603</v>
      </c>
      <c r="J372" s="37">
        <f t="shared" si="17"/>
        <v>-1.9177799491006176E-2</v>
      </c>
    </row>
    <row r="373" spans="1:10" ht="15" customHeight="1" x14ac:dyDescent="0.25">
      <c r="A373" s="39" t="s">
        <v>671</v>
      </c>
      <c r="B373" s="38" t="s">
        <v>729</v>
      </c>
      <c r="C373" s="39" t="s">
        <v>730</v>
      </c>
      <c r="E373" s="35">
        <v>32140</v>
      </c>
      <c r="F373" s="35">
        <v>32685</v>
      </c>
      <c r="H373" s="36">
        <f t="shared" si="15"/>
        <v>-545</v>
      </c>
      <c r="I373" s="37">
        <f t="shared" si="16"/>
        <v>-1.6674315435214932E-2</v>
      </c>
      <c r="J373" s="37">
        <f t="shared" si="17"/>
        <v>-1.6800767638113223E-3</v>
      </c>
    </row>
    <row r="374" spans="1:10" ht="15" customHeight="1" x14ac:dyDescent="0.25">
      <c r="A374" s="39" t="s">
        <v>671</v>
      </c>
      <c r="B374" s="38" t="s">
        <v>731</v>
      </c>
      <c r="C374" s="39" t="s">
        <v>732</v>
      </c>
      <c r="E374" s="35">
        <v>5335</v>
      </c>
      <c r="F374" s="35">
        <v>5405</v>
      </c>
      <c r="H374" s="36">
        <f t="shared" si="15"/>
        <v>-70</v>
      </c>
      <c r="I374" s="37">
        <f t="shared" si="16"/>
        <v>-1.2950971322849213E-2</v>
      </c>
      <c r="J374" s="37">
        <f t="shared" si="17"/>
        <v>-1.3027073728567595E-3</v>
      </c>
    </row>
    <row r="375" spans="1:10" ht="15" customHeight="1" x14ac:dyDescent="0.25">
      <c r="A375" s="39" t="s">
        <v>671</v>
      </c>
      <c r="B375" s="38" t="s">
        <v>733</v>
      </c>
      <c r="C375" s="39" t="s">
        <v>734</v>
      </c>
      <c r="E375" s="35">
        <v>28433</v>
      </c>
      <c r="F375" s="35">
        <v>30362</v>
      </c>
      <c r="H375" s="36">
        <f t="shared" si="15"/>
        <v>-1929</v>
      </c>
      <c r="I375" s="37">
        <f t="shared" si="16"/>
        <v>-6.3533364073512941E-2</v>
      </c>
      <c r="J375" s="37">
        <f t="shared" si="17"/>
        <v>-6.5426415133105209E-3</v>
      </c>
    </row>
    <row r="376" spans="1:10" ht="15" customHeight="1" x14ac:dyDescent="0.25">
      <c r="A376" s="39" t="s">
        <v>671</v>
      </c>
      <c r="B376" s="38" t="s">
        <v>735</v>
      </c>
      <c r="C376" s="39" t="s">
        <v>736</v>
      </c>
      <c r="E376" s="35">
        <v>6359</v>
      </c>
      <c r="F376" s="35">
        <v>6524</v>
      </c>
      <c r="H376" s="36">
        <f t="shared" si="15"/>
        <v>-165</v>
      </c>
      <c r="I376" s="37">
        <f t="shared" si="16"/>
        <v>-2.5291232372777438E-2</v>
      </c>
      <c r="J376" s="37">
        <f t="shared" si="17"/>
        <v>-2.5583770083833501E-3</v>
      </c>
    </row>
    <row r="377" spans="1:10" ht="15" customHeight="1" x14ac:dyDescent="0.25">
      <c r="A377" s="39" t="s">
        <v>671</v>
      </c>
      <c r="B377" s="38" t="s">
        <v>737</v>
      </c>
      <c r="C377" s="39" t="s">
        <v>738</v>
      </c>
      <c r="E377" s="35">
        <v>57142</v>
      </c>
      <c r="F377" s="35">
        <v>59702</v>
      </c>
      <c r="H377" s="36">
        <f t="shared" si="15"/>
        <v>-2560</v>
      </c>
      <c r="I377" s="37">
        <f t="shared" si="16"/>
        <v>-4.287963552309805E-2</v>
      </c>
      <c r="J377" s="37">
        <f t="shared" si="17"/>
        <v>-4.3730226426332841E-3</v>
      </c>
    </row>
    <row r="378" spans="1:10" ht="15" customHeight="1" x14ac:dyDescent="0.25">
      <c r="A378" s="39" t="s">
        <v>671</v>
      </c>
      <c r="B378" s="38" t="s">
        <v>739</v>
      </c>
      <c r="C378" s="39" t="s">
        <v>740</v>
      </c>
      <c r="E378" s="35">
        <v>8111</v>
      </c>
      <c r="F378" s="35">
        <v>8993</v>
      </c>
      <c r="H378" s="36">
        <f t="shared" si="15"/>
        <v>-882</v>
      </c>
      <c r="I378" s="37">
        <f t="shared" si="16"/>
        <v>-9.807628155231847E-2</v>
      </c>
      <c r="J378" s="37">
        <f t="shared" si="17"/>
        <v>-1.0269438685697296E-2</v>
      </c>
    </row>
    <row r="379" spans="1:10" ht="15" customHeight="1" x14ac:dyDescent="0.25">
      <c r="A379" s="39" t="s">
        <v>671</v>
      </c>
      <c r="B379" s="38" t="s">
        <v>741</v>
      </c>
      <c r="C379" s="39" t="s">
        <v>742</v>
      </c>
      <c r="E379" s="35">
        <v>2908</v>
      </c>
      <c r="F379" s="35">
        <v>3149</v>
      </c>
      <c r="H379" s="36">
        <f t="shared" si="15"/>
        <v>-241</v>
      </c>
      <c r="I379" s="37">
        <f t="shared" si="16"/>
        <v>-7.6532232454747537E-2</v>
      </c>
      <c r="J379" s="37">
        <f t="shared" si="17"/>
        <v>-7.9303259684220251E-3</v>
      </c>
    </row>
    <row r="380" spans="1:10" ht="15" customHeight="1" x14ac:dyDescent="0.25">
      <c r="A380" s="39" t="s">
        <v>671</v>
      </c>
      <c r="B380" s="38" t="s">
        <v>743</v>
      </c>
      <c r="C380" s="39" t="s">
        <v>744</v>
      </c>
      <c r="E380" s="35">
        <v>12558</v>
      </c>
      <c r="F380" s="35">
        <v>13578</v>
      </c>
      <c r="H380" s="36">
        <f t="shared" si="15"/>
        <v>-1020</v>
      </c>
      <c r="I380" s="37">
        <f t="shared" si="16"/>
        <v>-7.5121520106053913E-2</v>
      </c>
      <c r="J380" s="37">
        <f t="shared" si="17"/>
        <v>-7.7788790157791166E-3</v>
      </c>
    </row>
    <row r="381" spans="1:10" ht="15" customHeight="1" x14ac:dyDescent="0.25">
      <c r="A381" s="39" t="s">
        <v>671</v>
      </c>
      <c r="B381" s="38" t="s">
        <v>745</v>
      </c>
      <c r="C381" s="39" t="s">
        <v>746</v>
      </c>
      <c r="E381" s="35">
        <v>3041</v>
      </c>
      <c r="F381" s="35">
        <v>3571</v>
      </c>
      <c r="H381" s="36">
        <f t="shared" si="15"/>
        <v>-530</v>
      </c>
      <c r="I381" s="37">
        <f t="shared" si="16"/>
        <v>-0.14841781013721647</v>
      </c>
      <c r="J381" s="37">
        <f t="shared" si="17"/>
        <v>-1.5937557375678812E-2</v>
      </c>
    </row>
    <row r="382" spans="1:10" ht="15" customHeight="1" x14ac:dyDescent="0.25">
      <c r="A382" s="39" t="s">
        <v>671</v>
      </c>
      <c r="B382" s="38" t="s">
        <v>747</v>
      </c>
      <c r="C382" s="39" t="s">
        <v>748</v>
      </c>
      <c r="E382" s="35">
        <v>19270</v>
      </c>
      <c r="F382" s="35">
        <v>20447</v>
      </c>
      <c r="H382" s="36">
        <f t="shared" si="15"/>
        <v>-1177</v>
      </c>
      <c r="I382" s="37">
        <f t="shared" si="16"/>
        <v>-5.7563456741820319E-2</v>
      </c>
      <c r="J382" s="37">
        <f t="shared" si="17"/>
        <v>-5.9111291252172959E-3</v>
      </c>
    </row>
    <row r="383" spans="1:10" ht="15" customHeight="1" x14ac:dyDescent="0.25">
      <c r="A383" s="39" t="s">
        <v>671</v>
      </c>
      <c r="B383" s="38" t="s">
        <v>749</v>
      </c>
      <c r="C383" s="39" t="s">
        <v>750</v>
      </c>
      <c r="E383" s="35">
        <v>5155</v>
      </c>
      <c r="F383" s="35">
        <v>5276</v>
      </c>
      <c r="H383" s="36">
        <f t="shared" si="15"/>
        <v>-121</v>
      </c>
      <c r="I383" s="37">
        <f t="shared" si="16"/>
        <v>-2.2934040940106142E-2</v>
      </c>
      <c r="J383" s="37">
        <f t="shared" si="17"/>
        <v>-2.317422359663257E-3</v>
      </c>
    </row>
    <row r="384" spans="1:10" ht="15" customHeight="1" x14ac:dyDescent="0.25">
      <c r="A384" s="39" t="s">
        <v>671</v>
      </c>
      <c r="B384" s="38" t="s">
        <v>751</v>
      </c>
      <c r="C384" s="39" t="s">
        <v>752</v>
      </c>
      <c r="E384" s="35">
        <v>6458</v>
      </c>
      <c r="F384" s="35">
        <v>6147</v>
      </c>
      <c r="H384" s="36">
        <f t="shared" si="15"/>
        <v>311</v>
      </c>
      <c r="I384" s="37">
        <f t="shared" si="16"/>
        <v>5.0593785586464941E-2</v>
      </c>
      <c r="J384" s="37">
        <f t="shared" si="17"/>
        <v>4.9477513379501126E-3</v>
      </c>
    </row>
    <row r="385" spans="1:10" ht="15" customHeight="1" x14ac:dyDescent="0.25">
      <c r="A385" s="39" t="s">
        <v>671</v>
      </c>
      <c r="B385" s="38" t="s">
        <v>753</v>
      </c>
      <c r="C385" s="39" t="s">
        <v>754</v>
      </c>
      <c r="E385" s="35">
        <v>630</v>
      </c>
      <c r="F385" s="35">
        <v>776</v>
      </c>
      <c r="H385" s="36">
        <f t="shared" si="15"/>
        <v>-146</v>
      </c>
      <c r="I385" s="37">
        <f t="shared" si="16"/>
        <v>-0.18814432989690721</v>
      </c>
      <c r="J385" s="37">
        <f t="shared" si="17"/>
        <v>-2.0627550492803071E-2</v>
      </c>
    </row>
    <row r="386" spans="1:10" ht="15" customHeight="1" x14ac:dyDescent="0.25">
      <c r="A386" s="39" t="s">
        <v>671</v>
      </c>
      <c r="B386" s="38" t="s">
        <v>755</v>
      </c>
      <c r="C386" s="39" t="s">
        <v>756</v>
      </c>
      <c r="E386" s="35">
        <v>6635</v>
      </c>
      <c r="F386" s="35">
        <v>6771</v>
      </c>
      <c r="H386" s="36">
        <f t="shared" si="15"/>
        <v>-136</v>
      </c>
      <c r="I386" s="37">
        <f t="shared" si="16"/>
        <v>-2.0085659429921725E-2</v>
      </c>
      <c r="J386" s="37">
        <f t="shared" si="17"/>
        <v>-2.026954818842408E-3</v>
      </c>
    </row>
    <row r="387" spans="1:10" ht="15" customHeight="1" x14ac:dyDescent="0.25">
      <c r="A387" s="39" t="s">
        <v>671</v>
      </c>
      <c r="B387" s="38" t="s">
        <v>757</v>
      </c>
      <c r="C387" s="39" t="s">
        <v>758</v>
      </c>
      <c r="E387" s="35">
        <v>1271</v>
      </c>
      <c r="F387" s="35">
        <v>1279</v>
      </c>
      <c r="H387" s="36">
        <f t="shared" si="15"/>
        <v>-8</v>
      </c>
      <c r="I387" s="37">
        <f t="shared" si="16"/>
        <v>-6.2548866301798279E-3</v>
      </c>
      <c r="J387" s="37">
        <f t="shared" si="17"/>
        <v>-6.2725623144543885E-4</v>
      </c>
    </row>
    <row r="388" spans="1:10" ht="15" customHeight="1" x14ac:dyDescent="0.25">
      <c r="A388" s="39" t="s">
        <v>671</v>
      </c>
      <c r="B388" s="38" t="s">
        <v>759</v>
      </c>
      <c r="C388" s="39" t="s">
        <v>760</v>
      </c>
      <c r="E388" s="35">
        <v>1771</v>
      </c>
      <c r="F388" s="35">
        <v>1786</v>
      </c>
      <c r="H388" s="36">
        <f t="shared" si="15"/>
        <v>-15</v>
      </c>
      <c r="I388" s="37">
        <f t="shared" si="16"/>
        <v>-8.3986562150055993E-3</v>
      </c>
      <c r="J388" s="37">
        <f t="shared" si="17"/>
        <v>-8.4305679312379755E-4</v>
      </c>
    </row>
    <row r="389" spans="1:10" ht="15" customHeight="1" x14ac:dyDescent="0.25">
      <c r="A389" s="39" t="s">
        <v>671</v>
      </c>
      <c r="B389" s="38" t="s">
        <v>761</v>
      </c>
      <c r="C389" s="39" t="s">
        <v>762</v>
      </c>
      <c r="E389" s="35">
        <v>3700</v>
      </c>
      <c r="F389" s="35">
        <v>3573</v>
      </c>
      <c r="H389" s="36">
        <f t="shared" si="15"/>
        <v>127</v>
      </c>
      <c r="I389" s="37">
        <f t="shared" si="16"/>
        <v>3.554436048138819E-2</v>
      </c>
      <c r="J389" s="37">
        <f t="shared" si="17"/>
        <v>3.4988307291392573E-3</v>
      </c>
    </row>
    <row r="390" spans="1:10" ht="15" customHeight="1" x14ac:dyDescent="0.25">
      <c r="A390" s="39" t="s">
        <v>671</v>
      </c>
      <c r="B390" s="38" t="s">
        <v>763</v>
      </c>
      <c r="C390" s="39" t="s">
        <v>764</v>
      </c>
      <c r="E390" s="35">
        <v>557</v>
      </c>
      <c r="F390" s="35">
        <v>727</v>
      </c>
      <c r="H390" s="36">
        <f t="shared" si="15"/>
        <v>-170</v>
      </c>
      <c r="I390" s="37">
        <f t="shared" si="16"/>
        <v>-0.23383768913342504</v>
      </c>
      <c r="J390" s="37">
        <f t="shared" si="17"/>
        <v>-2.628451100033169E-2</v>
      </c>
    </row>
    <row r="391" spans="1:10" ht="15" customHeight="1" x14ac:dyDescent="0.25">
      <c r="A391" s="39" t="s">
        <v>671</v>
      </c>
      <c r="B391" s="38" t="s">
        <v>765</v>
      </c>
      <c r="C391" s="39" t="s">
        <v>766</v>
      </c>
      <c r="E391" s="35">
        <v>2591</v>
      </c>
      <c r="F391" s="35">
        <v>2875</v>
      </c>
      <c r="H391" s="36">
        <f t="shared" si="15"/>
        <v>-284</v>
      </c>
      <c r="I391" s="37">
        <f t="shared" si="16"/>
        <v>-9.8782608695652169E-2</v>
      </c>
      <c r="J391" s="37">
        <f t="shared" si="17"/>
        <v>-1.0346975181160123E-2</v>
      </c>
    </row>
    <row r="392" spans="1:10" ht="15" customHeight="1" x14ac:dyDescent="0.25">
      <c r="A392" s="39" t="s">
        <v>671</v>
      </c>
      <c r="B392" s="38" t="s">
        <v>767</v>
      </c>
      <c r="C392" s="39" t="s">
        <v>768</v>
      </c>
      <c r="E392" s="35">
        <v>4463</v>
      </c>
      <c r="F392" s="35">
        <v>4447</v>
      </c>
      <c r="H392" s="36">
        <f t="shared" si="15"/>
        <v>16</v>
      </c>
      <c r="I392" s="37">
        <f t="shared" si="16"/>
        <v>3.5979311895659996E-3</v>
      </c>
      <c r="J392" s="37">
        <f t="shared" si="17"/>
        <v>3.59211913010693E-4</v>
      </c>
    </row>
    <row r="393" spans="1:10" ht="15" customHeight="1" x14ac:dyDescent="0.25">
      <c r="A393" s="39" t="s">
        <v>671</v>
      </c>
      <c r="B393" s="38" t="s">
        <v>769</v>
      </c>
      <c r="C393" s="39" t="s">
        <v>770</v>
      </c>
      <c r="E393" s="35">
        <v>14085</v>
      </c>
      <c r="F393" s="35">
        <v>14003</v>
      </c>
      <c r="H393" s="36">
        <f t="shared" si="15"/>
        <v>82</v>
      </c>
      <c r="I393" s="37">
        <f t="shared" si="16"/>
        <v>5.8558880239948582E-3</v>
      </c>
      <c r="J393" s="37">
        <f t="shared" si="17"/>
        <v>5.840513871002706E-4</v>
      </c>
    </row>
    <row r="394" spans="1:10" ht="15" customHeight="1" x14ac:dyDescent="0.25">
      <c r="A394" s="39" t="s">
        <v>671</v>
      </c>
      <c r="B394" s="38" t="s">
        <v>771</v>
      </c>
      <c r="C394" s="39" t="s">
        <v>772</v>
      </c>
      <c r="E394" s="35">
        <v>4499</v>
      </c>
      <c r="F394" s="35">
        <v>5227</v>
      </c>
      <c r="H394" s="36">
        <f t="shared" si="15"/>
        <v>-728</v>
      </c>
      <c r="I394" s="37">
        <f t="shared" si="16"/>
        <v>-0.13927683183470441</v>
      </c>
      <c r="J394" s="37">
        <f t="shared" si="17"/>
        <v>-1.4886321660195434E-2</v>
      </c>
    </row>
    <row r="395" spans="1:10" ht="15" customHeight="1" x14ac:dyDescent="0.25">
      <c r="A395" s="39" t="s">
        <v>671</v>
      </c>
      <c r="B395" s="38" t="s">
        <v>773</v>
      </c>
      <c r="C395" s="39" t="s">
        <v>774</v>
      </c>
      <c r="E395" s="35">
        <v>5950</v>
      </c>
      <c r="F395" s="35">
        <v>6116</v>
      </c>
      <c r="H395" s="36">
        <f t="shared" si="15"/>
        <v>-166</v>
      </c>
      <c r="I395" s="37">
        <f t="shared" si="16"/>
        <v>-2.7141922825376062E-2</v>
      </c>
      <c r="J395" s="37">
        <f t="shared" si="17"/>
        <v>-2.7479243758473659E-3</v>
      </c>
    </row>
    <row r="396" spans="1:10" ht="15" customHeight="1" x14ac:dyDescent="0.25">
      <c r="A396" s="39" t="s">
        <v>671</v>
      </c>
      <c r="B396" s="38" t="s">
        <v>775</v>
      </c>
      <c r="C396" s="39" t="s">
        <v>776</v>
      </c>
      <c r="E396" s="35">
        <v>23242</v>
      </c>
      <c r="F396" s="35">
        <v>23925</v>
      </c>
      <c r="H396" s="36">
        <f t="shared" ref="H396:H459" si="18">E396-F396</f>
        <v>-683</v>
      </c>
      <c r="I396" s="37">
        <f t="shared" ref="I396:I459" si="19">H396/F396</f>
        <v>-2.8547544409613376E-2</v>
      </c>
      <c r="J396" s="37">
        <f t="shared" ref="J396:J459" si="20">(E396/F396)^(1/10)-1</f>
        <v>-2.8921048376577829E-3</v>
      </c>
    </row>
    <row r="397" spans="1:10" ht="15" customHeight="1" x14ac:dyDescent="0.25">
      <c r="A397" s="39" t="s">
        <v>671</v>
      </c>
      <c r="B397" s="38" t="s">
        <v>777</v>
      </c>
      <c r="C397" s="39" t="s">
        <v>778</v>
      </c>
      <c r="E397" s="35">
        <v>6818</v>
      </c>
      <c r="F397" s="35">
        <v>7339</v>
      </c>
      <c r="H397" s="36">
        <f t="shared" si="18"/>
        <v>-521</v>
      </c>
      <c r="I397" s="37">
        <f t="shared" si="19"/>
        <v>-7.0990598174138164E-2</v>
      </c>
      <c r="J397" s="37">
        <f t="shared" si="20"/>
        <v>-7.3365967974894364E-3</v>
      </c>
    </row>
    <row r="398" spans="1:10" ht="15" customHeight="1" x14ac:dyDescent="0.25">
      <c r="A398" s="39" t="s">
        <v>779</v>
      </c>
      <c r="C398" s="26" t="s">
        <v>780</v>
      </c>
      <c r="E398" s="35">
        <v>341175</v>
      </c>
      <c r="F398" s="35">
        <v>369551</v>
      </c>
      <c r="H398" s="36">
        <f t="shared" si="18"/>
        <v>-28376</v>
      </c>
      <c r="I398" s="37">
        <f t="shared" si="19"/>
        <v>-7.6785071613931499E-2</v>
      </c>
      <c r="J398" s="37">
        <f t="shared" si="20"/>
        <v>-7.9574915047734285E-3</v>
      </c>
    </row>
    <row r="399" spans="1:10" ht="15" customHeight="1" x14ac:dyDescent="0.25">
      <c r="A399" s="39" t="s">
        <v>779</v>
      </c>
      <c r="B399" s="38" t="s">
        <v>781</v>
      </c>
      <c r="C399" s="39" t="s">
        <v>782</v>
      </c>
      <c r="E399" s="35">
        <v>5600</v>
      </c>
      <c r="F399" s="35">
        <v>5968</v>
      </c>
      <c r="H399" s="36">
        <f t="shared" si="18"/>
        <v>-368</v>
      </c>
      <c r="I399" s="37">
        <f t="shared" si="19"/>
        <v>-6.1662198391420911E-2</v>
      </c>
      <c r="J399" s="37">
        <f t="shared" si="20"/>
        <v>-6.3443158170568559E-3</v>
      </c>
    </row>
    <row r="400" spans="1:10" ht="15" customHeight="1" x14ac:dyDescent="0.25">
      <c r="A400" s="39" t="s">
        <v>779</v>
      </c>
      <c r="B400" s="38" t="s">
        <v>783</v>
      </c>
      <c r="C400" s="39" t="s">
        <v>784</v>
      </c>
      <c r="E400" s="35">
        <v>3626</v>
      </c>
      <c r="F400" s="35">
        <v>3798</v>
      </c>
      <c r="H400" s="36">
        <f t="shared" si="18"/>
        <v>-172</v>
      </c>
      <c r="I400" s="37">
        <f t="shared" si="19"/>
        <v>-4.528699315429173E-2</v>
      </c>
      <c r="J400" s="37">
        <f t="shared" si="20"/>
        <v>-4.623727512996334E-3</v>
      </c>
    </row>
    <row r="401" spans="1:10" ht="15" customHeight="1" x14ac:dyDescent="0.25">
      <c r="A401" s="39" t="s">
        <v>779</v>
      </c>
      <c r="B401" s="38" t="s">
        <v>785</v>
      </c>
      <c r="C401" s="39" t="s">
        <v>786</v>
      </c>
      <c r="E401" s="35">
        <v>5987</v>
      </c>
      <c r="F401" s="35">
        <v>6266</v>
      </c>
      <c r="H401" s="36">
        <f t="shared" si="18"/>
        <v>-279</v>
      </c>
      <c r="I401" s="37">
        <f t="shared" si="19"/>
        <v>-4.4526013405681457E-2</v>
      </c>
      <c r="J401" s="37">
        <f t="shared" si="20"/>
        <v>-4.5444168062640511E-3</v>
      </c>
    </row>
    <row r="402" spans="1:10" ht="15" customHeight="1" x14ac:dyDescent="0.25">
      <c r="A402" s="39" t="s">
        <v>779</v>
      </c>
      <c r="B402" s="38" t="s">
        <v>787</v>
      </c>
      <c r="C402" s="39" t="s">
        <v>788</v>
      </c>
      <c r="E402" s="35">
        <v>7159</v>
      </c>
      <c r="F402" s="35">
        <v>7825</v>
      </c>
      <c r="H402" s="36">
        <f t="shared" si="18"/>
        <v>-666</v>
      </c>
      <c r="I402" s="37">
        <f t="shared" si="19"/>
        <v>-8.5111821086261974E-2</v>
      </c>
      <c r="J402" s="37">
        <f t="shared" si="20"/>
        <v>-8.8558964877357704E-3</v>
      </c>
    </row>
    <row r="403" spans="1:10" ht="15" customHeight="1" x14ac:dyDescent="0.25">
      <c r="A403" s="39" t="s">
        <v>779</v>
      </c>
      <c r="B403" s="38" t="s">
        <v>789</v>
      </c>
      <c r="C403" s="39" t="s">
        <v>790</v>
      </c>
      <c r="E403" s="35">
        <v>8549</v>
      </c>
      <c r="F403" s="35">
        <v>9197</v>
      </c>
      <c r="H403" s="36">
        <f t="shared" si="18"/>
        <v>-648</v>
      </c>
      <c r="I403" s="37">
        <f t="shared" si="19"/>
        <v>-7.0457757964553655E-2</v>
      </c>
      <c r="J403" s="37">
        <f t="shared" si="20"/>
        <v>-7.2796765438495337E-3</v>
      </c>
    </row>
    <row r="404" spans="1:10" ht="15" customHeight="1" x14ac:dyDescent="0.25">
      <c r="A404" s="39" t="s">
        <v>779</v>
      </c>
      <c r="B404" s="38" t="s">
        <v>791</v>
      </c>
      <c r="C404" s="39" t="s">
        <v>792</v>
      </c>
      <c r="E404" s="35">
        <v>1276</v>
      </c>
      <c r="F404" s="35">
        <v>1344</v>
      </c>
      <c r="H404" s="36">
        <f t="shared" si="18"/>
        <v>-68</v>
      </c>
      <c r="I404" s="37">
        <f t="shared" si="19"/>
        <v>-5.0595238095238096E-2</v>
      </c>
      <c r="J404" s="37">
        <f t="shared" si="20"/>
        <v>-5.1785505526522613E-3</v>
      </c>
    </row>
    <row r="405" spans="1:10" ht="15" customHeight="1" x14ac:dyDescent="0.25">
      <c r="A405" s="39" t="s">
        <v>779</v>
      </c>
      <c r="B405" s="38" t="s">
        <v>793</v>
      </c>
      <c r="C405" s="39" t="s">
        <v>794</v>
      </c>
      <c r="E405" s="35">
        <v>6377</v>
      </c>
      <c r="F405" s="35">
        <v>7034</v>
      </c>
      <c r="H405" s="36">
        <f t="shared" si="18"/>
        <v>-657</v>
      </c>
      <c r="I405" s="37">
        <f t="shared" si="19"/>
        <v>-9.3403468865510375E-2</v>
      </c>
      <c r="J405" s="37">
        <f t="shared" si="20"/>
        <v>-9.7578568022163026E-3</v>
      </c>
    </row>
    <row r="406" spans="1:10" ht="15" customHeight="1" x14ac:dyDescent="0.25">
      <c r="A406" s="39" t="s">
        <v>779</v>
      </c>
      <c r="B406" s="38" t="s">
        <v>795</v>
      </c>
      <c r="C406" s="39" t="s">
        <v>796</v>
      </c>
      <c r="E406" s="35">
        <v>13485</v>
      </c>
      <c r="F406" s="35">
        <v>14186</v>
      </c>
      <c r="H406" s="36">
        <f t="shared" si="18"/>
        <v>-701</v>
      </c>
      <c r="I406" s="37">
        <f t="shared" si="19"/>
        <v>-4.9414916114479061E-2</v>
      </c>
      <c r="J406" s="37">
        <f t="shared" si="20"/>
        <v>-5.0549411843925363E-3</v>
      </c>
    </row>
    <row r="407" spans="1:10" ht="15" customHeight="1" x14ac:dyDescent="0.25">
      <c r="A407" s="39" t="s">
        <v>779</v>
      </c>
      <c r="B407" s="38" t="s">
        <v>797</v>
      </c>
      <c r="C407" s="39" t="s">
        <v>798</v>
      </c>
      <c r="E407" s="35">
        <v>2726</v>
      </c>
      <c r="F407" s="35">
        <v>4071</v>
      </c>
      <c r="H407" s="36">
        <f t="shared" si="18"/>
        <v>-1345</v>
      </c>
      <c r="I407" s="37">
        <f t="shared" si="19"/>
        <v>-0.33038565463031194</v>
      </c>
      <c r="J407" s="37">
        <f t="shared" si="20"/>
        <v>-3.9311758951953157E-2</v>
      </c>
    </row>
    <row r="408" spans="1:10" ht="15" customHeight="1" x14ac:dyDescent="0.25">
      <c r="A408" s="39" t="s">
        <v>779</v>
      </c>
      <c r="B408" s="38" t="s">
        <v>799</v>
      </c>
      <c r="C408" s="39" t="s">
        <v>800</v>
      </c>
      <c r="E408" s="35">
        <v>8450</v>
      </c>
      <c r="F408" s="35">
        <v>9042</v>
      </c>
      <c r="H408" s="36">
        <f t="shared" si="18"/>
        <v>-592</v>
      </c>
      <c r="I408" s="37">
        <f t="shared" si="19"/>
        <v>-6.5472240654722402E-2</v>
      </c>
      <c r="J408" s="37">
        <f t="shared" si="20"/>
        <v>-6.7485205161779138E-3</v>
      </c>
    </row>
    <row r="409" spans="1:10" ht="15" customHeight="1" x14ac:dyDescent="0.25">
      <c r="A409" s="39" t="s">
        <v>779</v>
      </c>
      <c r="B409" s="38" t="s">
        <v>801</v>
      </c>
      <c r="C409" s="39" t="s">
        <v>802</v>
      </c>
      <c r="E409" s="35">
        <v>9410</v>
      </c>
      <c r="F409" s="35">
        <v>9664</v>
      </c>
      <c r="H409" s="36">
        <f t="shared" si="18"/>
        <v>-254</v>
      </c>
      <c r="I409" s="37">
        <f t="shared" si="19"/>
        <v>-2.6283112582781456E-2</v>
      </c>
      <c r="J409" s="37">
        <f t="shared" si="20"/>
        <v>-2.6599248736419723E-3</v>
      </c>
    </row>
    <row r="410" spans="1:10" ht="15" customHeight="1" x14ac:dyDescent="0.25">
      <c r="A410" s="39" t="s">
        <v>779</v>
      </c>
      <c r="B410" s="38" t="s">
        <v>803</v>
      </c>
      <c r="C410" s="39" t="s">
        <v>804</v>
      </c>
      <c r="E410" s="35">
        <v>10880</v>
      </c>
      <c r="F410" s="35">
        <v>11297</v>
      </c>
      <c r="H410" s="36">
        <f t="shared" si="18"/>
        <v>-417</v>
      </c>
      <c r="I410" s="37">
        <f t="shared" si="19"/>
        <v>-3.6912454633973621E-2</v>
      </c>
      <c r="J410" s="37">
        <f t="shared" si="20"/>
        <v>-3.7540321682499878E-3</v>
      </c>
    </row>
    <row r="411" spans="1:10" ht="15" customHeight="1" x14ac:dyDescent="0.25">
      <c r="A411" s="39" t="s">
        <v>779</v>
      </c>
      <c r="B411" s="38" t="s">
        <v>805</v>
      </c>
      <c r="C411" s="39" t="s">
        <v>806</v>
      </c>
      <c r="E411" s="35">
        <v>3305</v>
      </c>
      <c r="F411" s="35">
        <v>3503</v>
      </c>
      <c r="H411" s="36">
        <f t="shared" si="18"/>
        <v>-198</v>
      </c>
      <c r="I411" s="37">
        <f t="shared" si="19"/>
        <v>-5.6522980302597774E-2</v>
      </c>
      <c r="J411" s="37">
        <f t="shared" si="20"/>
        <v>-5.8014334063081208E-3</v>
      </c>
    </row>
    <row r="412" spans="1:10" ht="15" customHeight="1" x14ac:dyDescent="0.25">
      <c r="A412" s="39" t="s">
        <v>779</v>
      </c>
      <c r="B412" s="38" t="s">
        <v>807</v>
      </c>
      <c r="C412" s="39" t="s">
        <v>808</v>
      </c>
      <c r="E412" s="35">
        <v>16605</v>
      </c>
      <c r="F412" s="35">
        <v>18373</v>
      </c>
      <c r="H412" s="36">
        <f t="shared" si="18"/>
        <v>-1768</v>
      </c>
      <c r="I412" s="37">
        <f t="shared" si="19"/>
        <v>-9.6228160888259945E-2</v>
      </c>
      <c r="J412" s="37">
        <f t="shared" si="20"/>
        <v>-1.006682098993894E-2</v>
      </c>
    </row>
    <row r="413" spans="1:10" ht="15" customHeight="1" x14ac:dyDescent="0.25">
      <c r="A413" s="39" t="s">
        <v>779</v>
      </c>
      <c r="B413" s="38" t="s">
        <v>809</v>
      </c>
      <c r="C413" s="39" t="s">
        <v>810</v>
      </c>
      <c r="E413" s="35">
        <v>8192</v>
      </c>
      <c r="F413" s="35">
        <v>9204</v>
      </c>
      <c r="H413" s="36">
        <f t="shared" si="18"/>
        <v>-1012</v>
      </c>
      <c r="I413" s="37">
        <f t="shared" si="19"/>
        <v>-0.1099521946979574</v>
      </c>
      <c r="J413" s="37">
        <f t="shared" si="20"/>
        <v>-1.1580434942244255E-2</v>
      </c>
    </row>
    <row r="414" spans="1:10" ht="15" customHeight="1" x14ac:dyDescent="0.25">
      <c r="A414" s="39" t="s">
        <v>779</v>
      </c>
      <c r="B414" s="38" t="s">
        <v>811</v>
      </c>
      <c r="C414" s="39" t="s">
        <v>812</v>
      </c>
      <c r="E414" s="35">
        <v>8040</v>
      </c>
      <c r="F414" s="35">
        <v>8399</v>
      </c>
      <c r="H414" s="36">
        <f t="shared" si="18"/>
        <v>-359</v>
      </c>
      <c r="I414" s="37">
        <f t="shared" si="19"/>
        <v>-4.2743183712346706E-2</v>
      </c>
      <c r="J414" s="37">
        <f t="shared" si="20"/>
        <v>-4.3588294027814278E-3</v>
      </c>
    </row>
    <row r="415" spans="1:10" ht="15" customHeight="1" x14ac:dyDescent="0.25">
      <c r="A415" s="39" t="s">
        <v>779</v>
      </c>
      <c r="B415" s="38" t="s">
        <v>813</v>
      </c>
      <c r="C415" s="39" t="s">
        <v>814</v>
      </c>
      <c r="E415" s="35">
        <v>6576</v>
      </c>
      <c r="F415" s="35">
        <v>7385</v>
      </c>
      <c r="H415" s="36">
        <f t="shared" si="18"/>
        <v>-809</v>
      </c>
      <c r="I415" s="37">
        <f t="shared" si="19"/>
        <v>-0.10954637779282329</v>
      </c>
      <c r="J415" s="37">
        <f t="shared" si="20"/>
        <v>-1.1535377239719202E-2</v>
      </c>
    </row>
    <row r="416" spans="1:10" ht="15" customHeight="1" x14ac:dyDescent="0.25">
      <c r="A416" s="39" t="s">
        <v>779</v>
      </c>
      <c r="B416" s="38" t="s">
        <v>815</v>
      </c>
      <c r="C416" s="39" t="s">
        <v>816</v>
      </c>
      <c r="E416" s="35">
        <v>12482</v>
      </c>
      <c r="F416" s="35">
        <v>12840</v>
      </c>
      <c r="H416" s="36">
        <f t="shared" si="18"/>
        <v>-358</v>
      </c>
      <c r="I416" s="37">
        <f t="shared" si="19"/>
        <v>-2.7881619937694703E-2</v>
      </c>
      <c r="J416" s="37">
        <f t="shared" si="20"/>
        <v>-2.8237748016851638E-3</v>
      </c>
    </row>
    <row r="417" spans="1:10" ht="15" customHeight="1" x14ac:dyDescent="0.25">
      <c r="A417" s="39" t="s">
        <v>779</v>
      </c>
      <c r="B417" s="38" t="s">
        <v>817</v>
      </c>
      <c r="C417" s="39" t="s">
        <v>818</v>
      </c>
      <c r="E417" s="35">
        <v>4321</v>
      </c>
      <c r="F417" s="35">
        <v>4641</v>
      </c>
      <c r="H417" s="36">
        <f t="shared" si="18"/>
        <v>-320</v>
      </c>
      <c r="I417" s="37">
        <f t="shared" si="19"/>
        <v>-6.8950657185951308E-2</v>
      </c>
      <c r="J417" s="37">
        <f t="shared" si="20"/>
        <v>-7.1188404843250952E-3</v>
      </c>
    </row>
    <row r="418" spans="1:10" ht="15" customHeight="1" x14ac:dyDescent="0.25">
      <c r="A418" s="39" t="s">
        <v>779</v>
      </c>
      <c r="B418" s="38" t="s">
        <v>819</v>
      </c>
      <c r="C418" s="39" t="s">
        <v>820</v>
      </c>
      <c r="E418" s="35">
        <v>4929</v>
      </c>
      <c r="F418" s="35">
        <v>5300</v>
      </c>
      <c r="H418" s="36">
        <f t="shared" si="18"/>
        <v>-371</v>
      </c>
      <c r="I418" s="37">
        <f t="shared" si="19"/>
        <v>-7.0000000000000007E-2</v>
      </c>
      <c r="J418" s="37">
        <f t="shared" si="20"/>
        <v>-7.2308003397830722E-3</v>
      </c>
    </row>
    <row r="419" spans="1:10" ht="15" customHeight="1" x14ac:dyDescent="0.25">
      <c r="A419" s="39" t="s">
        <v>779</v>
      </c>
      <c r="B419" s="38" t="s">
        <v>821</v>
      </c>
      <c r="C419" s="39" t="s">
        <v>822</v>
      </c>
      <c r="E419" s="35">
        <v>2178</v>
      </c>
      <c r="F419" s="35">
        <v>2413</v>
      </c>
      <c r="H419" s="36">
        <f t="shared" si="18"/>
        <v>-235</v>
      </c>
      <c r="I419" s="37">
        <f t="shared" si="19"/>
        <v>-9.738914214670534E-2</v>
      </c>
      <c r="J419" s="37">
        <f t="shared" si="20"/>
        <v>-1.0194060933604865E-2</v>
      </c>
    </row>
    <row r="420" spans="1:10" ht="15" customHeight="1" x14ac:dyDescent="0.25">
      <c r="A420" s="39" t="s">
        <v>779</v>
      </c>
      <c r="B420" s="38" t="s">
        <v>823</v>
      </c>
      <c r="C420" s="39" t="s">
        <v>824</v>
      </c>
      <c r="E420" s="35">
        <v>15009</v>
      </c>
      <c r="F420" s="35">
        <v>16134</v>
      </c>
      <c r="H420" s="36">
        <f t="shared" si="18"/>
        <v>-1125</v>
      </c>
      <c r="I420" s="37">
        <f t="shared" si="19"/>
        <v>-6.9728523614726659E-2</v>
      </c>
      <c r="J420" s="37">
        <f t="shared" si="20"/>
        <v>-7.2018242110601927E-3</v>
      </c>
    </row>
    <row r="421" spans="1:10" ht="15" customHeight="1" x14ac:dyDescent="0.25">
      <c r="A421" s="39" t="s">
        <v>779</v>
      </c>
      <c r="B421" s="38" t="s">
        <v>825</v>
      </c>
      <c r="C421" s="39" t="s">
        <v>826</v>
      </c>
      <c r="E421" s="35">
        <v>17253</v>
      </c>
      <c r="F421" s="35">
        <v>17893</v>
      </c>
      <c r="H421" s="36">
        <f t="shared" si="18"/>
        <v>-640</v>
      </c>
      <c r="I421" s="37">
        <f t="shared" si="19"/>
        <v>-3.576817749958084E-2</v>
      </c>
      <c r="J421" s="37">
        <f t="shared" si="20"/>
        <v>-3.635728028395957E-3</v>
      </c>
    </row>
    <row r="422" spans="1:10" ht="15" customHeight="1" x14ac:dyDescent="0.25">
      <c r="A422" s="39" t="s">
        <v>779</v>
      </c>
      <c r="B422" s="38" t="s">
        <v>827</v>
      </c>
      <c r="C422" s="39" t="s">
        <v>828</v>
      </c>
      <c r="E422" s="35">
        <v>4675</v>
      </c>
      <c r="F422" s="35">
        <v>4731</v>
      </c>
      <c r="H422" s="36">
        <f t="shared" si="18"/>
        <v>-56</v>
      </c>
      <c r="I422" s="37">
        <f t="shared" si="19"/>
        <v>-1.1836820968082858E-2</v>
      </c>
      <c r="J422" s="37">
        <f t="shared" si="20"/>
        <v>-1.1900347372274522E-3</v>
      </c>
    </row>
    <row r="423" spans="1:10" ht="15" customHeight="1" x14ac:dyDescent="0.25">
      <c r="A423" s="39" t="s">
        <v>779</v>
      </c>
      <c r="B423" s="38" t="s">
        <v>829</v>
      </c>
      <c r="C423" s="39" t="s">
        <v>830</v>
      </c>
      <c r="E423" s="35">
        <v>9198</v>
      </c>
      <c r="F423" s="35">
        <v>8561</v>
      </c>
      <c r="H423" s="36">
        <f t="shared" si="18"/>
        <v>637</v>
      </c>
      <c r="I423" s="37">
        <f t="shared" si="19"/>
        <v>7.4407195421095668E-2</v>
      </c>
      <c r="J423" s="37">
        <f t="shared" si="20"/>
        <v>7.202722050047905E-3</v>
      </c>
    </row>
    <row r="424" spans="1:10" ht="15" customHeight="1" x14ac:dyDescent="0.25">
      <c r="A424" s="39" t="s">
        <v>779</v>
      </c>
      <c r="B424" s="38" t="s">
        <v>831</v>
      </c>
      <c r="C424" s="39" t="s">
        <v>832</v>
      </c>
      <c r="E424" s="35">
        <v>3285</v>
      </c>
      <c r="F424" s="35">
        <v>3638</v>
      </c>
      <c r="H424" s="36">
        <f t="shared" si="18"/>
        <v>-353</v>
      </c>
      <c r="I424" s="37">
        <f t="shared" si="19"/>
        <v>-9.7031335898845522E-2</v>
      </c>
      <c r="J424" s="37">
        <f t="shared" si="20"/>
        <v>-1.0154830784187885E-2</v>
      </c>
    </row>
    <row r="425" spans="1:10" ht="15" customHeight="1" x14ac:dyDescent="0.25">
      <c r="A425" s="39" t="s">
        <v>779</v>
      </c>
      <c r="B425" s="38" t="s">
        <v>833</v>
      </c>
      <c r="C425" s="39" t="s">
        <v>834</v>
      </c>
      <c r="E425" s="35">
        <v>4478</v>
      </c>
      <c r="F425" s="35">
        <v>4267</v>
      </c>
      <c r="H425" s="36">
        <f t="shared" si="18"/>
        <v>211</v>
      </c>
      <c r="I425" s="37">
        <f t="shared" si="19"/>
        <v>4.9449261776423718E-2</v>
      </c>
      <c r="J425" s="37">
        <f t="shared" si="20"/>
        <v>4.8382179584651741E-3</v>
      </c>
    </row>
    <row r="426" spans="1:10" ht="15" customHeight="1" x14ac:dyDescent="0.25">
      <c r="A426" s="39" t="s">
        <v>779</v>
      </c>
      <c r="B426" s="38" t="s">
        <v>835</v>
      </c>
      <c r="C426" s="39" t="s">
        <v>836</v>
      </c>
      <c r="E426" s="35">
        <v>18399</v>
      </c>
      <c r="F426" s="35">
        <v>20522</v>
      </c>
      <c r="H426" s="36">
        <f t="shared" si="18"/>
        <v>-2123</v>
      </c>
      <c r="I426" s="37">
        <f t="shared" si="19"/>
        <v>-0.10344995614462528</v>
      </c>
      <c r="J426" s="37">
        <f t="shared" si="20"/>
        <v>-1.0860708583567136E-2</v>
      </c>
    </row>
    <row r="427" spans="1:10" ht="15" customHeight="1" x14ac:dyDescent="0.25">
      <c r="A427" s="39" t="s">
        <v>779</v>
      </c>
      <c r="B427" s="38" t="s">
        <v>837</v>
      </c>
      <c r="C427" s="39" t="s">
        <v>838</v>
      </c>
      <c r="E427" s="35">
        <v>2162</v>
      </c>
      <c r="F427" s="35">
        <v>2410</v>
      </c>
      <c r="H427" s="36">
        <f t="shared" si="18"/>
        <v>-248</v>
      </c>
      <c r="I427" s="37">
        <f t="shared" si="19"/>
        <v>-0.10290456431535269</v>
      </c>
      <c r="J427" s="37">
        <f t="shared" si="20"/>
        <v>-1.080055345099229E-2</v>
      </c>
    </row>
    <row r="428" spans="1:10" ht="15" customHeight="1" x14ac:dyDescent="0.25">
      <c r="A428" s="39" t="s">
        <v>779</v>
      </c>
      <c r="B428" s="38" t="s">
        <v>839</v>
      </c>
      <c r="C428" s="39" t="s">
        <v>840</v>
      </c>
      <c r="E428" s="35">
        <v>24960</v>
      </c>
      <c r="F428" s="35">
        <v>30214</v>
      </c>
      <c r="H428" s="36">
        <f t="shared" si="18"/>
        <v>-5254</v>
      </c>
      <c r="I428" s="37">
        <f t="shared" si="19"/>
        <v>-0.17389289733236249</v>
      </c>
      <c r="J428" s="37">
        <f t="shared" si="20"/>
        <v>-1.8921777381419314E-2</v>
      </c>
    </row>
    <row r="429" spans="1:10" ht="15" customHeight="1" x14ac:dyDescent="0.25">
      <c r="A429" s="39" t="s">
        <v>779</v>
      </c>
      <c r="B429" s="38" t="s">
        <v>841</v>
      </c>
      <c r="C429" s="39" t="s">
        <v>842</v>
      </c>
      <c r="E429" s="35">
        <v>13461</v>
      </c>
      <c r="F429" s="35">
        <v>14342</v>
      </c>
      <c r="H429" s="36">
        <f t="shared" si="18"/>
        <v>-881</v>
      </c>
      <c r="I429" s="37">
        <f t="shared" si="19"/>
        <v>-6.1427973783293822E-2</v>
      </c>
      <c r="J429" s="37">
        <f t="shared" si="20"/>
        <v>-6.3195153162091122E-3</v>
      </c>
    </row>
    <row r="430" spans="1:10" ht="15" customHeight="1" x14ac:dyDescent="0.25">
      <c r="A430" s="39" t="s">
        <v>779</v>
      </c>
      <c r="B430" s="38" t="s">
        <v>843</v>
      </c>
      <c r="C430" s="39" t="s">
        <v>844</v>
      </c>
      <c r="E430" s="35">
        <v>17750</v>
      </c>
      <c r="F430" s="35">
        <v>19376</v>
      </c>
      <c r="H430" s="36">
        <f t="shared" si="18"/>
        <v>-1626</v>
      </c>
      <c r="I430" s="37">
        <f t="shared" si="19"/>
        <v>-8.3918249380677129E-2</v>
      </c>
      <c r="J430" s="37">
        <f t="shared" si="20"/>
        <v>-8.7266667469941828E-3</v>
      </c>
    </row>
    <row r="431" spans="1:10" ht="15" customHeight="1" x14ac:dyDescent="0.25">
      <c r="A431" s="39" t="s">
        <v>779</v>
      </c>
      <c r="B431" s="38" t="s">
        <v>845</v>
      </c>
      <c r="C431" s="39" t="s">
        <v>846</v>
      </c>
      <c r="E431" s="35">
        <v>3269</v>
      </c>
      <c r="F431" s="35">
        <v>3014</v>
      </c>
      <c r="H431" s="36">
        <f t="shared" si="18"/>
        <v>255</v>
      </c>
      <c r="I431" s="37">
        <f t="shared" si="19"/>
        <v>8.4605175846051761E-2</v>
      </c>
      <c r="J431" s="37">
        <f t="shared" si="20"/>
        <v>8.1546724350693989E-3</v>
      </c>
    </row>
    <row r="432" spans="1:10" ht="15" customHeight="1" x14ac:dyDescent="0.25">
      <c r="A432" s="39" t="s">
        <v>779</v>
      </c>
      <c r="B432" s="38" t="s">
        <v>847</v>
      </c>
      <c r="C432" s="39" t="s">
        <v>848</v>
      </c>
      <c r="E432" s="35">
        <v>4273</v>
      </c>
      <c r="F432" s="35">
        <v>4703</v>
      </c>
      <c r="H432" s="36">
        <f t="shared" si="18"/>
        <v>-430</v>
      </c>
      <c r="I432" s="37">
        <f t="shared" si="19"/>
        <v>-9.1431001488411656E-2</v>
      </c>
      <c r="J432" s="37">
        <f t="shared" si="20"/>
        <v>-9.5426220675399742E-3</v>
      </c>
    </row>
    <row r="433" spans="1:10" ht="15" customHeight="1" x14ac:dyDescent="0.25">
      <c r="A433" s="39" t="s">
        <v>779</v>
      </c>
      <c r="B433" s="38" t="s">
        <v>849</v>
      </c>
      <c r="C433" s="39" t="s">
        <v>850</v>
      </c>
      <c r="E433" s="35">
        <v>17804</v>
      </c>
      <c r="F433" s="35">
        <v>18919</v>
      </c>
      <c r="H433" s="36">
        <f t="shared" si="18"/>
        <v>-1115</v>
      </c>
      <c r="I433" s="37">
        <f t="shared" si="19"/>
        <v>-5.8935461705164123E-2</v>
      </c>
      <c r="J433" s="37">
        <f t="shared" si="20"/>
        <v>-6.0559440949115029E-3</v>
      </c>
    </row>
    <row r="434" spans="1:10" ht="15" customHeight="1" x14ac:dyDescent="0.25">
      <c r="A434" s="39" t="s">
        <v>779</v>
      </c>
      <c r="B434" s="38" t="s">
        <v>851</v>
      </c>
      <c r="C434" s="39" t="s">
        <v>852</v>
      </c>
      <c r="E434" s="35">
        <v>16865</v>
      </c>
      <c r="F434" s="35">
        <v>19041</v>
      </c>
      <c r="H434" s="36">
        <f t="shared" si="18"/>
        <v>-2176</v>
      </c>
      <c r="I434" s="37">
        <f t="shared" si="19"/>
        <v>-0.1142797121999895</v>
      </c>
      <c r="J434" s="37">
        <f t="shared" si="20"/>
        <v>-1.2062070941970093E-2</v>
      </c>
    </row>
    <row r="435" spans="1:10" ht="15" customHeight="1" x14ac:dyDescent="0.25">
      <c r="A435" s="39" t="s">
        <v>779</v>
      </c>
      <c r="B435" s="38" t="s">
        <v>853</v>
      </c>
      <c r="C435" s="39" t="s">
        <v>854</v>
      </c>
      <c r="E435" s="35">
        <v>177</v>
      </c>
      <c r="F435" s="35">
        <v>288</v>
      </c>
      <c r="H435" s="36">
        <f t="shared" si="18"/>
        <v>-111</v>
      </c>
      <c r="I435" s="37">
        <f t="shared" si="19"/>
        <v>-0.38541666666666669</v>
      </c>
      <c r="J435" s="37">
        <f t="shared" si="20"/>
        <v>-4.7515147272679248E-2</v>
      </c>
    </row>
    <row r="436" spans="1:10" ht="15" customHeight="1" x14ac:dyDescent="0.25">
      <c r="A436" s="39" t="s">
        <v>779</v>
      </c>
      <c r="B436" s="38" t="s">
        <v>855</v>
      </c>
      <c r="C436" s="39" t="s">
        <v>195</v>
      </c>
      <c r="E436" s="35">
        <v>15209</v>
      </c>
      <c r="F436" s="35">
        <v>16590</v>
      </c>
      <c r="H436" s="36">
        <f t="shared" si="18"/>
        <v>-1381</v>
      </c>
      <c r="I436" s="37">
        <f t="shared" si="19"/>
        <v>-8.3242917420132609E-2</v>
      </c>
      <c r="J436" s="37">
        <f t="shared" si="20"/>
        <v>-8.6536146871355468E-3</v>
      </c>
    </row>
    <row r="437" spans="1:10" ht="15" customHeight="1" x14ac:dyDescent="0.25">
      <c r="A437" s="39" t="s">
        <v>779</v>
      </c>
      <c r="B437" s="38" t="s">
        <v>856</v>
      </c>
      <c r="C437" s="39" t="s">
        <v>857</v>
      </c>
      <c r="E437" s="35">
        <v>2795</v>
      </c>
      <c r="F437" s="35">
        <v>3158</v>
      </c>
      <c r="H437" s="36">
        <f t="shared" si="18"/>
        <v>-363</v>
      </c>
      <c r="I437" s="37">
        <f t="shared" si="19"/>
        <v>-0.1149461684610513</v>
      </c>
      <c r="J437" s="37">
        <f t="shared" si="20"/>
        <v>-1.2136433071209929E-2</v>
      </c>
    </row>
    <row r="438" spans="1:10" ht="15" customHeight="1" x14ac:dyDescent="0.25">
      <c r="A438" s="39" t="s">
        <v>858</v>
      </c>
      <c r="C438" s="26" t="s">
        <v>859</v>
      </c>
      <c r="E438" s="35">
        <v>520578</v>
      </c>
      <c r="F438" s="35">
        <v>495534</v>
      </c>
      <c r="H438" s="36">
        <f t="shared" si="18"/>
        <v>25044</v>
      </c>
      <c r="I438" s="37">
        <f t="shared" si="19"/>
        <v>5.0539418082311202E-2</v>
      </c>
      <c r="J438" s="37">
        <f t="shared" si="20"/>
        <v>4.9425506815052866E-3</v>
      </c>
    </row>
    <row r="439" spans="1:10" ht="15" customHeight="1" x14ac:dyDescent="0.25">
      <c r="A439" s="39" t="s">
        <v>858</v>
      </c>
      <c r="B439" s="38" t="s">
        <v>860</v>
      </c>
      <c r="C439" s="39" t="s">
        <v>861</v>
      </c>
      <c r="E439" s="35">
        <v>19461</v>
      </c>
      <c r="F439" s="35">
        <v>18215</v>
      </c>
      <c r="H439" s="36">
        <f t="shared" si="18"/>
        <v>1246</v>
      </c>
      <c r="I439" s="37">
        <f t="shared" si="19"/>
        <v>6.8405160581937963E-2</v>
      </c>
      <c r="J439" s="37">
        <f t="shared" si="20"/>
        <v>6.638641985447391E-3</v>
      </c>
    </row>
    <row r="440" spans="1:10" ht="15" customHeight="1" x14ac:dyDescent="0.25">
      <c r="A440" s="39" t="s">
        <v>858</v>
      </c>
      <c r="B440" s="38" t="s">
        <v>862</v>
      </c>
      <c r="C440" s="39" t="s">
        <v>863</v>
      </c>
      <c r="E440" s="35">
        <v>601</v>
      </c>
      <c r="F440" s="35">
        <v>555</v>
      </c>
      <c r="H440" s="36">
        <f t="shared" si="18"/>
        <v>46</v>
      </c>
      <c r="I440" s="37">
        <f t="shared" si="19"/>
        <v>8.2882882882882883E-2</v>
      </c>
      <c r="J440" s="37">
        <f t="shared" si="20"/>
        <v>7.9944685443151808E-3</v>
      </c>
    </row>
    <row r="441" spans="1:10" ht="15" customHeight="1" x14ac:dyDescent="0.25">
      <c r="A441" s="39" t="s">
        <v>858</v>
      </c>
      <c r="B441" s="38" t="s">
        <v>864</v>
      </c>
      <c r="C441" s="39" t="s">
        <v>865</v>
      </c>
      <c r="E441" s="35">
        <v>865</v>
      </c>
      <c r="F441" s="35">
        <v>944</v>
      </c>
      <c r="H441" s="36">
        <f t="shared" si="18"/>
        <v>-79</v>
      </c>
      <c r="I441" s="37">
        <f t="shared" si="19"/>
        <v>-8.3686440677966101E-2</v>
      </c>
      <c r="J441" s="37">
        <f t="shared" si="20"/>
        <v>-8.701586056998778E-3</v>
      </c>
    </row>
    <row r="442" spans="1:10" ht="15" customHeight="1" x14ac:dyDescent="0.25">
      <c r="A442" s="39" t="s">
        <v>858</v>
      </c>
      <c r="B442" s="38" t="s">
        <v>866</v>
      </c>
      <c r="C442" s="39" t="s">
        <v>867</v>
      </c>
      <c r="E442" s="35">
        <v>906</v>
      </c>
      <c r="F442" s="35">
        <v>1040</v>
      </c>
      <c r="H442" s="36">
        <f t="shared" si="18"/>
        <v>-134</v>
      </c>
      <c r="I442" s="37">
        <f t="shared" si="19"/>
        <v>-0.12884615384615383</v>
      </c>
      <c r="J442" s="37">
        <f t="shared" si="20"/>
        <v>-1.3698971867576182E-2</v>
      </c>
    </row>
    <row r="443" spans="1:10" ht="15" customHeight="1" x14ac:dyDescent="0.25">
      <c r="A443" s="39" t="s">
        <v>858</v>
      </c>
      <c r="B443" s="38" t="s">
        <v>868</v>
      </c>
      <c r="C443" s="39" t="s">
        <v>869</v>
      </c>
      <c r="E443" s="35">
        <v>8765</v>
      </c>
      <c r="F443" s="35">
        <v>9679</v>
      </c>
      <c r="H443" s="36">
        <f t="shared" si="18"/>
        <v>-914</v>
      </c>
      <c r="I443" s="37">
        <f t="shared" si="19"/>
        <v>-9.4431242896993492E-2</v>
      </c>
      <c r="J443" s="37">
        <f t="shared" si="20"/>
        <v>-9.8701741008522248E-3</v>
      </c>
    </row>
    <row r="444" spans="1:10" ht="15" customHeight="1" x14ac:dyDescent="0.25">
      <c r="A444" s="39" t="s">
        <v>858</v>
      </c>
      <c r="B444" s="38" t="s">
        <v>870</v>
      </c>
      <c r="C444" s="39" t="s">
        <v>871</v>
      </c>
      <c r="E444" s="35">
        <v>37056</v>
      </c>
      <c r="F444" s="35">
        <v>37723</v>
      </c>
      <c r="H444" s="36">
        <f t="shared" si="18"/>
        <v>-667</v>
      </c>
      <c r="I444" s="37">
        <f t="shared" si="19"/>
        <v>-1.7681520557749915E-2</v>
      </c>
      <c r="J444" s="37">
        <f t="shared" si="20"/>
        <v>-1.7823802758945018E-3</v>
      </c>
    </row>
    <row r="445" spans="1:10" ht="15" customHeight="1" x14ac:dyDescent="0.25">
      <c r="A445" s="39" t="s">
        <v>858</v>
      </c>
      <c r="B445" s="38" t="s">
        <v>872</v>
      </c>
      <c r="C445" s="39" t="s">
        <v>873</v>
      </c>
      <c r="E445" s="35">
        <v>59338</v>
      </c>
      <c r="F445" s="35">
        <v>66372</v>
      </c>
      <c r="H445" s="36">
        <f t="shared" si="18"/>
        <v>-7034</v>
      </c>
      <c r="I445" s="37">
        <f t="shared" si="19"/>
        <v>-0.10597842463689508</v>
      </c>
      <c r="J445" s="37">
        <f t="shared" si="20"/>
        <v>-1.1140022299200192E-2</v>
      </c>
    </row>
    <row r="446" spans="1:10" ht="15" customHeight="1" x14ac:dyDescent="0.25">
      <c r="A446" s="39" t="s">
        <v>858</v>
      </c>
      <c r="B446" s="38" t="s">
        <v>874</v>
      </c>
      <c r="C446" s="39" t="s">
        <v>875</v>
      </c>
      <c r="E446" s="35">
        <v>1519</v>
      </c>
      <c r="F446" s="35">
        <v>1510</v>
      </c>
      <c r="H446" s="36">
        <f t="shared" si="18"/>
        <v>9</v>
      </c>
      <c r="I446" s="37">
        <f t="shared" si="19"/>
        <v>5.9602649006622521E-3</v>
      </c>
      <c r="J446" s="37">
        <f t="shared" si="20"/>
        <v>5.9443388451829726E-4</v>
      </c>
    </row>
    <row r="447" spans="1:10" ht="15" customHeight="1" x14ac:dyDescent="0.25">
      <c r="A447" s="39" t="s">
        <v>858</v>
      </c>
      <c r="B447" s="38" t="s">
        <v>876</v>
      </c>
      <c r="C447" s="39" t="s">
        <v>877</v>
      </c>
      <c r="E447" s="35">
        <v>381</v>
      </c>
      <c r="F447" s="35">
        <v>331</v>
      </c>
      <c r="H447" s="36">
        <f t="shared" si="18"/>
        <v>50</v>
      </c>
      <c r="I447" s="37">
        <f t="shared" si="19"/>
        <v>0.15105740181268881</v>
      </c>
      <c r="J447" s="37">
        <f t="shared" si="20"/>
        <v>1.4167521369705227E-2</v>
      </c>
    </row>
    <row r="448" spans="1:10" ht="15" customHeight="1" x14ac:dyDescent="0.25">
      <c r="A448" s="39" t="s">
        <v>858</v>
      </c>
      <c r="B448" s="38" t="s">
        <v>878</v>
      </c>
      <c r="C448" s="39" t="s">
        <v>879</v>
      </c>
      <c r="E448" s="35">
        <v>1487</v>
      </c>
      <c r="F448" s="35">
        <v>1576</v>
      </c>
      <c r="H448" s="36">
        <f t="shared" si="18"/>
        <v>-89</v>
      </c>
      <c r="I448" s="37">
        <f t="shared" si="19"/>
        <v>-5.6472081218274114E-2</v>
      </c>
      <c r="J448" s="37">
        <f t="shared" si="20"/>
        <v>-5.796069993404207E-3</v>
      </c>
    </row>
    <row r="449" spans="1:10" ht="15" customHeight="1" x14ac:dyDescent="0.25">
      <c r="A449" s="39" t="s">
        <v>858</v>
      </c>
      <c r="B449" s="38" t="s">
        <v>880</v>
      </c>
      <c r="C449" s="39" t="s">
        <v>881</v>
      </c>
      <c r="E449" s="35">
        <v>44395</v>
      </c>
      <c r="F449" s="35">
        <v>45632</v>
      </c>
      <c r="H449" s="36">
        <f t="shared" si="18"/>
        <v>-1237</v>
      </c>
      <c r="I449" s="37">
        <f t="shared" si="19"/>
        <v>-2.7108169705469847E-2</v>
      </c>
      <c r="J449" s="37">
        <f t="shared" si="20"/>
        <v>-2.7444644833759524E-3</v>
      </c>
    </row>
    <row r="450" spans="1:10" ht="15" customHeight="1" x14ac:dyDescent="0.25">
      <c r="A450" s="39" t="s">
        <v>858</v>
      </c>
      <c r="B450" s="38" t="s">
        <v>882</v>
      </c>
      <c r="C450" s="39" t="s">
        <v>883</v>
      </c>
      <c r="E450" s="35">
        <v>25091</v>
      </c>
      <c r="F450" s="35">
        <v>25659</v>
      </c>
      <c r="H450" s="36">
        <f t="shared" si="18"/>
        <v>-568</v>
      </c>
      <c r="I450" s="37">
        <f t="shared" si="19"/>
        <v>-2.213648232588955E-2</v>
      </c>
      <c r="J450" s="37">
        <f t="shared" si="20"/>
        <v>-2.2360135056463948E-3</v>
      </c>
    </row>
    <row r="451" spans="1:10" ht="15" customHeight="1" x14ac:dyDescent="0.25">
      <c r="A451" s="39" t="s">
        <v>858</v>
      </c>
      <c r="B451" s="38" t="s">
        <v>884</v>
      </c>
      <c r="C451" s="39" t="s">
        <v>885</v>
      </c>
      <c r="E451" s="35">
        <v>1680</v>
      </c>
      <c r="F451" s="35">
        <v>1880</v>
      </c>
      <c r="H451" s="36">
        <f t="shared" si="18"/>
        <v>-200</v>
      </c>
      <c r="I451" s="37">
        <f t="shared" si="19"/>
        <v>-0.10638297872340426</v>
      </c>
      <c r="J451" s="37">
        <f t="shared" si="20"/>
        <v>-1.1184778358881764E-2</v>
      </c>
    </row>
    <row r="452" spans="1:10" ht="15" customHeight="1" x14ac:dyDescent="0.25">
      <c r="A452" s="39" t="s">
        <v>858</v>
      </c>
      <c r="B452" s="38" t="s">
        <v>886</v>
      </c>
      <c r="C452" s="39" t="s">
        <v>887</v>
      </c>
      <c r="E452" s="35">
        <v>111388</v>
      </c>
      <c r="F452" s="35">
        <v>70005</v>
      </c>
      <c r="H452" s="36">
        <f t="shared" si="18"/>
        <v>41383</v>
      </c>
      <c r="I452" s="37">
        <f t="shared" si="19"/>
        <v>0.59114348975073205</v>
      </c>
      <c r="J452" s="37">
        <f t="shared" si="20"/>
        <v>4.7540770074894878E-2</v>
      </c>
    </row>
    <row r="453" spans="1:10" ht="15" customHeight="1" x14ac:dyDescent="0.25">
      <c r="A453" s="39" t="s">
        <v>858</v>
      </c>
      <c r="B453" s="38" t="s">
        <v>888</v>
      </c>
      <c r="C453" s="39" t="s">
        <v>889</v>
      </c>
      <c r="E453" s="35">
        <v>1657</v>
      </c>
      <c r="F453" s="35">
        <v>1800</v>
      </c>
      <c r="H453" s="36">
        <f t="shared" si="18"/>
        <v>-143</v>
      </c>
      <c r="I453" s="37">
        <f t="shared" si="19"/>
        <v>-7.9444444444444443E-2</v>
      </c>
      <c r="J453" s="37">
        <f t="shared" si="20"/>
        <v>-8.2436260598602873E-3</v>
      </c>
    </row>
    <row r="454" spans="1:10" ht="15" customHeight="1" x14ac:dyDescent="0.25">
      <c r="A454" s="39" t="s">
        <v>858</v>
      </c>
      <c r="B454" s="38" t="s">
        <v>890</v>
      </c>
      <c r="C454" s="39" t="s">
        <v>891</v>
      </c>
      <c r="E454" s="35">
        <v>17859</v>
      </c>
      <c r="F454" s="35">
        <v>18272</v>
      </c>
      <c r="H454" s="36">
        <f t="shared" si="18"/>
        <v>-413</v>
      </c>
      <c r="I454" s="37">
        <f t="shared" si="19"/>
        <v>-2.2602889667250436E-2</v>
      </c>
      <c r="J454" s="37">
        <f t="shared" si="20"/>
        <v>-2.2836136413819652E-3</v>
      </c>
    </row>
    <row r="455" spans="1:10" ht="15" customHeight="1" x14ac:dyDescent="0.25">
      <c r="A455" s="39" t="s">
        <v>858</v>
      </c>
      <c r="B455" s="38" t="s">
        <v>892</v>
      </c>
      <c r="C455" s="39" t="s">
        <v>893</v>
      </c>
      <c r="E455" s="35">
        <v>2953</v>
      </c>
      <c r="F455" s="35">
        <v>2885</v>
      </c>
      <c r="H455" s="36">
        <f t="shared" si="18"/>
        <v>68</v>
      </c>
      <c r="I455" s="37">
        <f t="shared" si="19"/>
        <v>2.3570190641247834E-2</v>
      </c>
      <c r="J455" s="37">
        <f t="shared" si="20"/>
        <v>2.3323860705353194E-3</v>
      </c>
    </row>
    <row r="456" spans="1:10" ht="15" customHeight="1" x14ac:dyDescent="0.25">
      <c r="A456" s="39" t="s">
        <v>858</v>
      </c>
      <c r="B456" s="38" t="s">
        <v>894</v>
      </c>
      <c r="C456" s="39" t="s">
        <v>895</v>
      </c>
      <c r="E456" s="35">
        <v>37442</v>
      </c>
      <c r="F456" s="35">
        <v>38215</v>
      </c>
      <c r="H456" s="36">
        <f t="shared" si="18"/>
        <v>-773</v>
      </c>
      <c r="I456" s="37">
        <f t="shared" si="19"/>
        <v>-2.0227659296087924E-2</v>
      </c>
      <c r="J456" s="37">
        <f t="shared" si="20"/>
        <v>-2.0414174381588879E-3</v>
      </c>
    </row>
    <row r="457" spans="1:10" ht="15" customHeight="1" x14ac:dyDescent="0.25">
      <c r="A457" s="39" t="s">
        <v>858</v>
      </c>
      <c r="B457" s="38" t="s">
        <v>896</v>
      </c>
      <c r="C457" s="39" t="s">
        <v>897</v>
      </c>
      <c r="E457" s="35">
        <v>305</v>
      </c>
      <c r="F457" s="35">
        <v>279</v>
      </c>
      <c r="H457" s="36">
        <f t="shared" si="18"/>
        <v>26</v>
      </c>
      <c r="I457" s="37">
        <f t="shared" si="19"/>
        <v>9.3189964157706098E-2</v>
      </c>
      <c r="J457" s="37">
        <f t="shared" si="20"/>
        <v>8.9498116783381931E-3</v>
      </c>
    </row>
    <row r="458" spans="1:10" ht="15" customHeight="1" x14ac:dyDescent="0.25">
      <c r="A458" s="39" t="s">
        <v>858</v>
      </c>
      <c r="B458" s="38" t="s">
        <v>898</v>
      </c>
      <c r="C458" s="39" t="s">
        <v>748</v>
      </c>
      <c r="E458" s="35">
        <v>8004</v>
      </c>
      <c r="F458" s="35">
        <v>7879</v>
      </c>
      <c r="H458" s="36">
        <f t="shared" si="18"/>
        <v>125</v>
      </c>
      <c r="I458" s="37">
        <f t="shared" si="19"/>
        <v>1.5864957481913949E-2</v>
      </c>
      <c r="J458" s="37">
        <f t="shared" si="20"/>
        <v>1.5752819008372221E-3</v>
      </c>
    </row>
    <row r="459" spans="1:10" ht="15" customHeight="1" x14ac:dyDescent="0.25">
      <c r="A459" s="39" t="s">
        <v>858</v>
      </c>
      <c r="B459" s="38" t="s">
        <v>899</v>
      </c>
      <c r="C459" s="39" t="s">
        <v>900</v>
      </c>
      <c r="E459" s="35">
        <v>1623</v>
      </c>
      <c r="F459" s="35">
        <v>1836</v>
      </c>
      <c r="H459" s="36">
        <f t="shared" si="18"/>
        <v>-213</v>
      </c>
      <c r="I459" s="37">
        <f t="shared" si="19"/>
        <v>-0.11601307189542484</v>
      </c>
      <c r="J459" s="37">
        <f t="shared" si="20"/>
        <v>-1.2255581439397645E-2</v>
      </c>
    </row>
    <row r="460" spans="1:10" ht="15" customHeight="1" x14ac:dyDescent="0.25">
      <c r="A460" s="39" t="s">
        <v>858</v>
      </c>
      <c r="B460" s="38" t="s">
        <v>901</v>
      </c>
      <c r="C460" s="39" t="s">
        <v>902</v>
      </c>
      <c r="E460" s="35">
        <v>1876</v>
      </c>
      <c r="F460" s="35">
        <v>1995</v>
      </c>
      <c r="H460" s="36">
        <f t="shared" ref="H460:H523" si="21">E460-F460</f>
        <v>-119</v>
      </c>
      <c r="I460" s="37">
        <f t="shared" ref="I460:I523" si="22">H460/F460</f>
        <v>-5.9649122807017542E-2</v>
      </c>
      <c r="J460" s="37">
        <f t="shared" ref="J460:J523" si="23">(E460/F460)^(1/10)-1</f>
        <v>-6.1313460855856317E-3</v>
      </c>
    </row>
    <row r="461" spans="1:10" ht="15" customHeight="1" x14ac:dyDescent="0.25">
      <c r="A461" s="39" t="s">
        <v>858</v>
      </c>
      <c r="B461" s="38" t="s">
        <v>903</v>
      </c>
      <c r="C461" s="39" t="s">
        <v>904</v>
      </c>
      <c r="E461" s="35">
        <v>6832</v>
      </c>
      <c r="F461" s="35">
        <v>7591</v>
      </c>
      <c r="H461" s="36">
        <f t="shared" si="21"/>
        <v>-759</v>
      </c>
      <c r="I461" s="37">
        <f t="shared" si="22"/>
        <v>-9.9986826505071791E-2</v>
      </c>
      <c r="J461" s="37">
        <f t="shared" si="23"/>
        <v>-1.0479293422555713E-2</v>
      </c>
    </row>
    <row r="462" spans="1:10" ht="15" customHeight="1" x14ac:dyDescent="0.25">
      <c r="A462" s="39" t="s">
        <v>858</v>
      </c>
      <c r="B462" s="38" t="s">
        <v>905</v>
      </c>
      <c r="C462" s="39" t="s">
        <v>906</v>
      </c>
      <c r="E462" s="35">
        <v>16892</v>
      </c>
      <c r="F462" s="35">
        <v>17133</v>
      </c>
      <c r="H462" s="36">
        <f t="shared" si="21"/>
        <v>-241</v>
      </c>
      <c r="I462" s="37">
        <f t="shared" si="22"/>
        <v>-1.4066421525710616E-2</v>
      </c>
      <c r="J462" s="37">
        <f t="shared" si="23"/>
        <v>-1.4156261825272187E-3</v>
      </c>
    </row>
    <row r="463" spans="1:10" ht="15" customHeight="1" x14ac:dyDescent="0.25">
      <c r="A463" s="39" t="s">
        <v>858</v>
      </c>
      <c r="B463" s="38" t="s">
        <v>907</v>
      </c>
      <c r="C463" s="39" t="s">
        <v>908</v>
      </c>
      <c r="E463" s="35">
        <v>4084</v>
      </c>
      <c r="F463" s="35">
        <v>4132</v>
      </c>
      <c r="H463" s="36">
        <f t="shared" si="21"/>
        <v>-48</v>
      </c>
      <c r="I463" s="37">
        <f t="shared" si="22"/>
        <v>-1.1616650532429816E-2</v>
      </c>
      <c r="J463" s="37">
        <f t="shared" si="23"/>
        <v>-1.1677827059662915E-3</v>
      </c>
    </row>
    <row r="464" spans="1:10" ht="15" customHeight="1" x14ac:dyDescent="0.25">
      <c r="A464" s="39" t="s">
        <v>858</v>
      </c>
      <c r="B464" s="38" t="s">
        <v>909</v>
      </c>
      <c r="C464" s="39" t="s">
        <v>910</v>
      </c>
      <c r="E464" s="35">
        <v>1573</v>
      </c>
      <c r="F464" s="35">
        <v>2062</v>
      </c>
      <c r="H464" s="36">
        <f t="shared" si="21"/>
        <v>-489</v>
      </c>
      <c r="I464" s="37">
        <f t="shared" si="22"/>
        <v>-0.23714839961202716</v>
      </c>
      <c r="J464" s="37">
        <f t="shared" si="23"/>
        <v>-2.6706089531845723E-2</v>
      </c>
    </row>
    <row r="465" spans="1:10" ht="15" customHeight="1" x14ac:dyDescent="0.25">
      <c r="A465" s="39" t="s">
        <v>858</v>
      </c>
      <c r="B465" s="38" t="s">
        <v>911</v>
      </c>
      <c r="C465" s="39" t="s">
        <v>912</v>
      </c>
      <c r="E465" s="35">
        <v>1332</v>
      </c>
      <c r="F465" s="35">
        <v>1492</v>
      </c>
      <c r="H465" s="36">
        <f t="shared" si="21"/>
        <v>-160</v>
      </c>
      <c r="I465" s="37">
        <f t="shared" si="22"/>
        <v>-0.10723860589812333</v>
      </c>
      <c r="J465" s="37">
        <f t="shared" si="23"/>
        <v>-1.1279497004075267E-2</v>
      </c>
    </row>
    <row r="466" spans="1:10" ht="15" customHeight="1" x14ac:dyDescent="0.25">
      <c r="A466" s="39" t="s">
        <v>858</v>
      </c>
      <c r="B466" s="38" t="s">
        <v>913</v>
      </c>
      <c r="C466" s="39" t="s">
        <v>914</v>
      </c>
      <c r="E466" s="35">
        <v>988</v>
      </c>
      <c r="F466" s="35">
        <v>1032</v>
      </c>
      <c r="H466" s="36">
        <f t="shared" si="21"/>
        <v>-44</v>
      </c>
      <c r="I466" s="37">
        <f t="shared" si="22"/>
        <v>-4.2635658914728682E-2</v>
      </c>
      <c r="J466" s="37">
        <f t="shared" si="23"/>
        <v>-4.3476463323033343E-3</v>
      </c>
    </row>
    <row r="467" spans="1:10" ht="15" customHeight="1" x14ac:dyDescent="0.25">
      <c r="A467" s="39" t="s">
        <v>858</v>
      </c>
      <c r="B467" s="38" t="s">
        <v>915</v>
      </c>
      <c r="C467" s="39" t="s">
        <v>916</v>
      </c>
      <c r="E467" s="35">
        <v>1778</v>
      </c>
      <c r="F467" s="35">
        <v>2174</v>
      </c>
      <c r="H467" s="36">
        <f t="shared" si="21"/>
        <v>-396</v>
      </c>
      <c r="I467" s="37">
        <f t="shared" si="22"/>
        <v>-0.18215271389144433</v>
      </c>
      <c r="J467" s="37">
        <f t="shared" si="23"/>
        <v>-1.9907148287930498E-2</v>
      </c>
    </row>
    <row r="468" spans="1:10" ht="15" customHeight="1" x14ac:dyDescent="0.25">
      <c r="A468" s="39" t="s">
        <v>858</v>
      </c>
      <c r="B468" s="38" t="s">
        <v>917</v>
      </c>
      <c r="C468" s="39" t="s">
        <v>918</v>
      </c>
      <c r="E468" s="35">
        <v>24542</v>
      </c>
      <c r="F468" s="35">
        <v>24228</v>
      </c>
      <c r="H468" s="36">
        <f t="shared" si="21"/>
        <v>314</v>
      </c>
      <c r="I468" s="37">
        <f t="shared" si="22"/>
        <v>1.2960211325738815E-2</v>
      </c>
      <c r="J468" s="37">
        <f t="shared" si="23"/>
        <v>1.2885240782944951E-3</v>
      </c>
    </row>
    <row r="469" spans="1:10" ht="15" customHeight="1" x14ac:dyDescent="0.25">
      <c r="A469" s="39" t="s">
        <v>858</v>
      </c>
      <c r="B469" s="38" t="s">
        <v>919</v>
      </c>
      <c r="C469" s="39" t="s">
        <v>920</v>
      </c>
      <c r="E469" s="35">
        <v>1169</v>
      </c>
      <c r="F469" s="35">
        <v>1113</v>
      </c>
      <c r="H469" s="36">
        <f t="shared" si="21"/>
        <v>56</v>
      </c>
      <c r="I469" s="37">
        <f t="shared" si="22"/>
        <v>5.0314465408805034E-2</v>
      </c>
      <c r="J469" s="37">
        <f t="shared" si="23"/>
        <v>4.9210297089590238E-3</v>
      </c>
    </row>
    <row r="470" spans="1:10" ht="15" customHeight="1" x14ac:dyDescent="0.25">
      <c r="A470" s="39" t="s">
        <v>858</v>
      </c>
      <c r="B470" s="38" t="s">
        <v>921</v>
      </c>
      <c r="C470" s="39" t="s">
        <v>922</v>
      </c>
      <c r="E470" s="35">
        <v>73671</v>
      </c>
      <c r="F470" s="35">
        <v>77241</v>
      </c>
      <c r="H470" s="36">
        <f t="shared" si="21"/>
        <v>-3570</v>
      </c>
      <c r="I470" s="37">
        <f t="shared" si="22"/>
        <v>-4.6218976968190467E-2</v>
      </c>
      <c r="J470" s="37">
        <f t="shared" si="23"/>
        <v>-4.7209381234375458E-3</v>
      </c>
    </row>
    <row r="471" spans="1:10" ht="15" customHeight="1" x14ac:dyDescent="0.25">
      <c r="A471" s="39" t="s">
        <v>858</v>
      </c>
      <c r="B471" s="38" t="s">
        <v>923</v>
      </c>
      <c r="C471" s="39" t="s">
        <v>924</v>
      </c>
      <c r="E471" s="35">
        <v>3065</v>
      </c>
      <c r="F471" s="35">
        <v>3054</v>
      </c>
      <c r="H471" s="36">
        <f t="shared" si="21"/>
        <v>11</v>
      </c>
      <c r="I471" s="37">
        <f t="shared" si="22"/>
        <v>3.6018336607727569E-3</v>
      </c>
      <c r="J471" s="37">
        <f t="shared" si="23"/>
        <v>3.5960090008102519E-4</v>
      </c>
    </row>
    <row r="472" spans="1:10" ht="15" customHeight="1" x14ac:dyDescent="0.25">
      <c r="A472" s="39" t="s">
        <v>925</v>
      </c>
      <c r="C472" s="26" t="s">
        <v>926</v>
      </c>
      <c r="E472" s="35">
        <v>203542</v>
      </c>
      <c r="F472" s="35">
        <v>227144</v>
      </c>
      <c r="H472" s="36">
        <f t="shared" si="21"/>
        <v>-23602</v>
      </c>
      <c r="I472" s="37">
        <f t="shared" si="22"/>
        <v>-0.10390765329482619</v>
      </c>
      <c r="J472" s="37">
        <f t="shared" si="23"/>
        <v>-1.0911216670205226E-2</v>
      </c>
    </row>
    <row r="473" spans="1:10" ht="15" customHeight="1" x14ac:dyDescent="0.25">
      <c r="A473" s="39" t="s">
        <v>925</v>
      </c>
      <c r="B473" s="38" t="s">
        <v>927</v>
      </c>
      <c r="C473" s="39" t="s">
        <v>928</v>
      </c>
      <c r="E473" s="35">
        <v>5914</v>
      </c>
      <c r="F473" s="35">
        <v>6588</v>
      </c>
      <c r="H473" s="36">
        <f t="shared" si="21"/>
        <v>-674</v>
      </c>
      <c r="I473" s="37">
        <f t="shared" si="22"/>
        <v>-0.10230722525804493</v>
      </c>
      <c r="J473" s="37">
        <f t="shared" si="23"/>
        <v>-1.0734706444693431E-2</v>
      </c>
    </row>
    <row r="474" spans="1:10" ht="15" customHeight="1" x14ac:dyDescent="0.25">
      <c r="A474" s="39" t="s">
        <v>925</v>
      </c>
      <c r="B474" s="38" t="s">
        <v>929</v>
      </c>
      <c r="C474" s="39" t="s">
        <v>930</v>
      </c>
      <c r="E474" s="35">
        <v>39250</v>
      </c>
      <c r="F474" s="35">
        <v>44870</v>
      </c>
      <c r="H474" s="36">
        <f t="shared" si="21"/>
        <v>-5620</v>
      </c>
      <c r="I474" s="37">
        <f t="shared" si="22"/>
        <v>-0.12525072431468687</v>
      </c>
      <c r="J474" s="37">
        <f t="shared" si="23"/>
        <v>-1.3292659375548799E-2</v>
      </c>
    </row>
    <row r="475" spans="1:10" ht="15" customHeight="1" x14ac:dyDescent="0.25">
      <c r="A475" s="39" t="s">
        <v>925</v>
      </c>
      <c r="B475" s="38" t="s">
        <v>931</v>
      </c>
      <c r="C475" s="39" t="s">
        <v>932</v>
      </c>
      <c r="E475" s="35">
        <v>2594</v>
      </c>
      <c r="F475" s="35">
        <v>3393</v>
      </c>
      <c r="H475" s="36">
        <f t="shared" si="21"/>
        <v>-799</v>
      </c>
      <c r="I475" s="37">
        <f t="shared" si="22"/>
        <v>-0.23548482169171825</v>
      </c>
      <c r="J475" s="37">
        <f t="shared" si="23"/>
        <v>-2.6494047828451217E-2</v>
      </c>
    </row>
    <row r="476" spans="1:10" ht="15" customHeight="1" x14ac:dyDescent="0.25">
      <c r="A476" s="39" t="s">
        <v>925</v>
      </c>
      <c r="B476" s="38" t="s">
        <v>933</v>
      </c>
      <c r="C476" s="39" t="s">
        <v>934</v>
      </c>
      <c r="E476" s="35">
        <v>13129</v>
      </c>
      <c r="F476" s="35">
        <v>14792</v>
      </c>
      <c r="H476" s="36">
        <f t="shared" si="21"/>
        <v>-1663</v>
      </c>
      <c r="I476" s="37">
        <f t="shared" si="22"/>
        <v>-0.1124256354786371</v>
      </c>
      <c r="J476" s="37">
        <f t="shared" si="23"/>
        <v>-1.1855460618009905E-2</v>
      </c>
    </row>
    <row r="477" spans="1:10" ht="15" customHeight="1" x14ac:dyDescent="0.25">
      <c r="A477" s="39" t="s">
        <v>925</v>
      </c>
      <c r="B477" s="38" t="s">
        <v>935</v>
      </c>
      <c r="C477" s="39" t="s">
        <v>936</v>
      </c>
      <c r="E477" s="35">
        <v>9116</v>
      </c>
      <c r="F477" s="35">
        <v>11530</v>
      </c>
      <c r="H477" s="36">
        <f t="shared" si="21"/>
        <v>-2414</v>
      </c>
      <c r="I477" s="37">
        <f t="shared" si="22"/>
        <v>-0.20936686903729401</v>
      </c>
      <c r="J477" s="37">
        <f t="shared" si="23"/>
        <v>-2.3218330558498312E-2</v>
      </c>
    </row>
    <row r="478" spans="1:10" ht="15" customHeight="1" x14ac:dyDescent="0.25">
      <c r="A478" s="39" t="s">
        <v>925</v>
      </c>
      <c r="B478" s="38" t="s">
        <v>937</v>
      </c>
      <c r="C478" s="39" t="s">
        <v>938</v>
      </c>
      <c r="E478" s="35">
        <v>6926</v>
      </c>
      <c r="F478" s="35">
        <v>7248</v>
      </c>
      <c r="H478" s="36">
        <f t="shared" si="21"/>
        <v>-322</v>
      </c>
      <c r="I478" s="37">
        <f t="shared" si="22"/>
        <v>-4.4426048565121411E-2</v>
      </c>
      <c r="J478" s="37">
        <f t="shared" si="23"/>
        <v>-4.5340025118552063E-3</v>
      </c>
    </row>
    <row r="479" spans="1:10" ht="15" customHeight="1" x14ac:dyDescent="0.25">
      <c r="A479" s="39" t="s">
        <v>925</v>
      </c>
      <c r="B479" s="38" t="s">
        <v>939</v>
      </c>
      <c r="C479" s="39" t="s">
        <v>940</v>
      </c>
      <c r="E479" s="35">
        <v>10818</v>
      </c>
      <c r="F479" s="35">
        <v>11241</v>
      </c>
      <c r="H479" s="36">
        <f t="shared" si="21"/>
        <v>-423</v>
      </c>
      <c r="I479" s="37">
        <f t="shared" si="22"/>
        <v>-3.7630104083266613E-2</v>
      </c>
      <c r="J479" s="37">
        <f t="shared" si="23"/>
        <v>-3.8282928339035127E-3</v>
      </c>
    </row>
    <row r="480" spans="1:10" ht="15" customHeight="1" x14ac:dyDescent="0.25">
      <c r="A480" s="39" t="s">
        <v>925</v>
      </c>
      <c r="B480" s="38" t="s">
        <v>941</v>
      </c>
      <c r="C480" s="39" t="s">
        <v>942</v>
      </c>
      <c r="E480" s="35">
        <v>12523</v>
      </c>
      <c r="F480" s="35">
        <v>13426</v>
      </c>
      <c r="H480" s="36">
        <f t="shared" si="21"/>
        <v>-903</v>
      </c>
      <c r="I480" s="37">
        <f t="shared" si="22"/>
        <v>-6.7257559958289886E-2</v>
      </c>
      <c r="J480" s="37">
        <f t="shared" si="23"/>
        <v>-6.9384343322599351E-3</v>
      </c>
    </row>
    <row r="481" spans="1:10" ht="15" customHeight="1" x14ac:dyDescent="0.25">
      <c r="A481" s="39" t="s">
        <v>925</v>
      </c>
      <c r="B481" s="38" t="s">
        <v>943</v>
      </c>
      <c r="C481" s="39" t="s">
        <v>944</v>
      </c>
      <c r="E481" s="35">
        <v>7784</v>
      </c>
      <c r="F481" s="35">
        <v>9019</v>
      </c>
      <c r="H481" s="36">
        <f t="shared" si="21"/>
        <v>-1235</v>
      </c>
      <c r="I481" s="37">
        <f t="shared" si="22"/>
        <v>-0.13693314114646857</v>
      </c>
      <c r="J481" s="37">
        <f t="shared" si="23"/>
        <v>-1.4618410014552441E-2</v>
      </c>
    </row>
    <row r="482" spans="1:10" ht="15" customHeight="1" x14ac:dyDescent="0.25">
      <c r="A482" s="39" t="s">
        <v>925</v>
      </c>
      <c r="B482" s="38" t="s">
        <v>945</v>
      </c>
      <c r="C482" s="39" t="s">
        <v>946</v>
      </c>
      <c r="E482" s="35">
        <v>1153</v>
      </c>
      <c r="F482" s="35">
        <v>1479</v>
      </c>
      <c r="H482" s="36">
        <f t="shared" si="21"/>
        <v>-326</v>
      </c>
      <c r="I482" s="37">
        <f t="shared" si="22"/>
        <v>-0.22041920216362407</v>
      </c>
      <c r="J482" s="37">
        <f t="shared" si="23"/>
        <v>-2.4592448948726697E-2</v>
      </c>
    </row>
    <row r="483" spans="1:10" ht="15" customHeight="1" x14ac:dyDescent="0.25">
      <c r="A483" s="39" t="s">
        <v>925</v>
      </c>
      <c r="B483" s="38" t="s">
        <v>947</v>
      </c>
      <c r="C483" s="39" t="s">
        <v>948</v>
      </c>
      <c r="E483" s="35">
        <v>9700</v>
      </c>
      <c r="F483" s="35">
        <v>10800</v>
      </c>
      <c r="H483" s="36">
        <f t="shared" si="21"/>
        <v>-1100</v>
      </c>
      <c r="I483" s="37">
        <f t="shared" si="22"/>
        <v>-0.10185185185185185</v>
      </c>
      <c r="J483" s="37">
        <f t="shared" si="23"/>
        <v>-1.0684535348416069E-2</v>
      </c>
    </row>
    <row r="484" spans="1:10" ht="15" customHeight="1" x14ac:dyDescent="0.25">
      <c r="A484" s="39" t="s">
        <v>925</v>
      </c>
      <c r="B484" s="38" t="s">
        <v>949</v>
      </c>
      <c r="C484" s="39" t="s">
        <v>950</v>
      </c>
      <c r="E484" s="35">
        <v>7297</v>
      </c>
      <c r="F484" s="35">
        <v>8249</v>
      </c>
      <c r="H484" s="36">
        <f t="shared" si="21"/>
        <v>-952</v>
      </c>
      <c r="I484" s="37">
        <f t="shared" si="22"/>
        <v>-0.1154079282337253</v>
      </c>
      <c r="J484" s="37">
        <f t="shared" si="23"/>
        <v>-1.2187985052674599E-2</v>
      </c>
    </row>
    <row r="485" spans="1:10" ht="15" customHeight="1" x14ac:dyDescent="0.25">
      <c r="A485" s="39" t="s">
        <v>925</v>
      </c>
      <c r="B485" s="38" t="s">
        <v>951</v>
      </c>
      <c r="C485" s="39" t="s">
        <v>952</v>
      </c>
      <c r="E485" s="35">
        <v>8371</v>
      </c>
      <c r="F485" s="35">
        <v>9014</v>
      </c>
      <c r="H485" s="36">
        <f t="shared" si="21"/>
        <v>-643</v>
      </c>
      <c r="I485" s="37">
        <f t="shared" si="22"/>
        <v>-7.1333481251386735E-2</v>
      </c>
      <c r="J485" s="37">
        <f t="shared" si="23"/>
        <v>-7.3732405629767239E-3</v>
      </c>
    </row>
    <row r="486" spans="1:10" ht="15" customHeight="1" x14ac:dyDescent="0.25">
      <c r="A486" s="39" t="s">
        <v>925</v>
      </c>
      <c r="B486" s="38" t="s">
        <v>953</v>
      </c>
      <c r="C486" s="39" t="s">
        <v>954</v>
      </c>
      <c r="E486" s="35">
        <v>39997</v>
      </c>
      <c r="F486" s="35">
        <v>44030</v>
      </c>
      <c r="H486" s="36">
        <f t="shared" si="21"/>
        <v>-4033</v>
      </c>
      <c r="I486" s="37">
        <f t="shared" si="22"/>
        <v>-9.1596638655462179E-2</v>
      </c>
      <c r="J486" s="37">
        <f t="shared" si="23"/>
        <v>-9.5606801363027349E-3</v>
      </c>
    </row>
    <row r="487" spans="1:10" ht="15" customHeight="1" x14ac:dyDescent="0.25">
      <c r="A487" s="39" t="s">
        <v>925</v>
      </c>
      <c r="B487" s="38" t="s">
        <v>955</v>
      </c>
      <c r="C487" s="39" t="s">
        <v>956</v>
      </c>
      <c r="E487" s="35">
        <v>20895</v>
      </c>
      <c r="F487" s="35">
        <v>23232</v>
      </c>
      <c r="H487" s="36">
        <f t="shared" si="21"/>
        <v>-2337</v>
      </c>
      <c r="I487" s="37">
        <f t="shared" si="22"/>
        <v>-0.10059400826446281</v>
      </c>
      <c r="J487" s="37">
        <f t="shared" si="23"/>
        <v>-1.0546070378684935E-2</v>
      </c>
    </row>
    <row r="488" spans="1:10" ht="15" customHeight="1" x14ac:dyDescent="0.25">
      <c r="A488" s="39" t="s">
        <v>925</v>
      </c>
      <c r="B488" s="38" t="s">
        <v>957</v>
      </c>
      <c r="C488" s="39" t="s">
        <v>958</v>
      </c>
      <c r="E488" s="35">
        <v>8075</v>
      </c>
      <c r="F488" s="35">
        <v>8233</v>
      </c>
      <c r="H488" s="36">
        <f t="shared" si="21"/>
        <v>-158</v>
      </c>
      <c r="I488" s="37">
        <f t="shared" si="22"/>
        <v>-1.9191060366816469E-2</v>
      </c>
      <c r="J488" s="37">
        <f t="shared" si="23"/>
        <v>-1.9358836761012022E-3</v>
      </c>
    </row>
    <row r="489" spans="1:10" ht="15" customHeight="1" x14ac:dyDescent="0.25">
      <c r="A489" s="39" t="s">
        <v>959</v>
      </c>
      <c r="C489" s="26" t="s">
        <v>960</v>
      </c>
      <c r="E489" s="35">
        <v>45279</v>
      </c>
      <c r="F489" s="35">
        <v>50736</v>
      </c>
      <c r="H489" s="36">
        <f t="shared" si="21"/>
        <v>-5457</v>
      </c>
      <c r="I489" s="37">
        <f t="shared" si="22"/>
        <v>-0.10755676442762535</v>
      </c>
      <c r="J489" s="37">
        <f t="shared" si="23"/>
        <v>-1.1314738259137869E-2</v>
      </c>
    </row>
    <row r="490" spans="1:10" ht="15" customHeight="1" x14ac:dyDescent="0.25">
      <c r="A490" s="39" t="s">
        <v>959</v>
      </c>
      <c r="B490" s="38" t="s">
        <v>961</v>
      </c>
      <c r="C490" s="39" t="s">
        <v>962</v>
      </c>
      <c r="E490" s="35">
        <v>2920</v>
      </c>
      <c r="F490" s="35">
        <v>3129</v>
      </c>
      <c r="H490" s="36">
        <f t="shared" si="21"/>
        <v>-209</v>
      </c>
      <c r="I490" s="37">
        <f t="shared" si="22"/>
        <v>-6.679450303611377E-2</v>
      </c>
      <c r="J490" s="37">
        <f t="shared" si="23"/>
        <v>-6.8891451271102522E-3</v>
      </c>
    </row>
    <row r="491" spans="1:10" ht="15" customHeight="1" x14ac:dyDescent="0.25">
      <c r="A491" s="39" t="s">
        <v>959</v>
      </c>
      <c r="B491" s="38" t="s">
        <v>963</v>
      </c>
      <c r="C491" s="39" t="s">
        <v>964</v>
      </c>
      <c r="E491" s="35">
        <v>4870</v>
      </c>
      <c r="F491" s="35">
        <v>5626</v>
      </c>
      <c r="H491" s="36">
        <f t="shared" si="21"/>
        <v>-756</v>
      </c>
      <c r="I491" s="37">
        <f t="shared" si="22"/>
        <v>-0.13437611091361537</v>
      </c>
      <c r="J491" s="37">
        <f t="shared" si="23"/>
        <v>-1.4326856988777226E-2</v>
      </c>
    </row>
    <row r="492" spans="1:10" ht="15" customHeight="1" x14ac:dyDescent="0.25">
      <c r="A492" s="39" t="s">
        <v>959</v>
      </c>
      <c r="B492" s="38" t="s">
        <v>965</v>
      </c>
      <c r="C492" s="39" t="s">
        <v>966</v>
      </c>
      <c r="E492" s="35">
        <v>1172</v>
      </c>
      <c r="F492" s="35">
        <v>1288</v>
      </c>
      <c r="H492" s="36">
        <f t="shared" si="21"/>
        <v>-116</v>
      </c>
      <c r="I492" s="37">
        <f t="shared" si="22"/>
        <v>-9.0062111801242239E-2</v>
      </c>
      <c r="J492" s="37">
        <f t="shared" si="23"/>
        <v>-9.3934965160336059E-3</v>
      </c>
    </row>
    <row r="493" spans="1:10" ht="15" customHeight="1" x14ac:dyDescent="0.25">
      <c r="A493" s="39" t="s">
        <v>959</v>
      </c>
      <c r="B493" s="38" t="s">
        <v>967</v>
      </c>
      <c r="C493" s="39" t="s">
        <v>968</v>
      </c>
      <c r="E493" s="35">
        <v>867</v>
      </c>
      <c r="F493" s="35">
        <v>957</v>
      </c>
      <c r="H493" s="36">
        <f t="shared" si="21"/>
        <v>-90</v>
      </c>
      <c r="I493" s="37">
        <f t="shared" si="22"/>
        <v>-9.4043887147335428E-2</v>
      </c>
      <c r="J493" s="37">
        <f t="shared" si="23"/>
        <v>-9.8278295883021949E-3</v>
      </c>
    </row>
    <row r="494" spans="1:10" ht="15" customHeight="1" x14ac:dyDescent="0.25">
      <c r="A494" s="39" t="s">
        <v>959</v>
      </c>
      <c r="B494" s="38" t="s">
        <v>969</v>
      </c>
      <c r="C494" s="39" t="s">
        <v>970</v>
      </c>
      <c r="E494" s="35">
        <v>1586</v>
      </c>
      <c r="F494" s="35">
        <v>1697</v>
      </c>
      <c r="H494" s="36">
        <f t="shared" si="21"/>
        <v>-111</v>
      </c>
      <c r="I494" s="37">
        <f t="shared" si="22"/>
        <v>-6.5409546258102538E-2</v>
      </c>
      <c r="J494" s="37">
        <f t="shared" si="23"/>
        <v>-6.7418573195263676E-3</v>
      </c>
    </row>
    <row r="495" spans="1:10" ht="15" customHeight="1" x14ac:dyDescent="0.25">
      <c r="A495" s="39" t="s">
        <v>959</v>
      </c>
      <c r="B495" s="38" t="s">
        <v>971</v>
      </c>
      <c r="C495" s="39" t="s">
        <v>972</v>
      </c>
      <c r="E495" s="35">
        <v>1056</v>
      </c>
      <c r="F495" s="35">
        <v>1249</v>
      </c>
      <c r="H495" s="36">
        <f t="shared" si="21"/>
        <v>-193</v>
      </c>
      <c r="I495" s="37">
        <f t="shared" si="22"/>
        <v>-0.15452361889511609</v>
      </c>
      <c r="J495" s="37">
        <f t="shared" si="23"/>
        <v>-1.6645412935377912E-2</v>
      </c>
    </row>
    <row r="496" spans="1:10" ht="15" customHeight="1" x14ac:dyDescent="0.25">
      <c r="A496" s="39" t="s">
        <v>959</v>
      </c>
      <c r="B496" s="38" t="s">
        <v>973</v>
      </c>
      <c r="C496" s="39" t="s">
        <v>974</v>
      </c>
      <c r="E496" s="35">
        <v>1532</v>
      </c>
      <c r="F496" s="35">
        <v>1475</v>
      </c>
      <c r="H496" s="36">
        <f t="shared" si="21"/>
        <v>57</v>
      </c>
      <c r="I496" s="37">
        <f t="shared" si="22"/>
        <v>3.8644067796610171E-2</v>
      </c>
      <c r="J496" s="37">
        <f t="shared" si="23"/>
        <v>3.7988053923492249E-3</v>
      </c>
    </row>
    <row r="497" spans="1:10" ht="15" customHeight="1" x14ac:dyDescent="0.25">
      <c r="A497" s="39" t="s">
        <v>959</v>
      </c>
      <c r="B497" s="38" t="s">
        <v>975</v>
      </c>
      <c r="C497" s="39" t="s">
        <v>976</v>
      </c>
      <c r="E497" s="35">
        <v>1060</v>
      </c>
      <c r="F497" s="35">
        <v>1570</v>
      </c>
      <c r="H497" s="36">
        <f t="shared" si="21"/>
        <v>-510</v>
      </c>
      <c r="I497" s="37">
        <f t="shared" si="22"/>
        <v>-0.32484076433121017</v>
      </c>
      <c r="J497" s="37">
        <f t="shared" si="23"/>
        <v>-3.8519188627788137E-2</v>
      </c>
    </row>
    <row r="498" spans="1:10" ht="15" customHeight="1" x14ac:dyDescent="0.25">
      <c r="A498" s="39" t="s">
        <v>959</v>
      </c>
      <c r="B498" s="38" t="s">
        <v>977</v>
      </c>
      <c r="C498" s="39" t="s">
        <v>978</v>
      </c>
      <c r="E498" s="35">
        <v>10762</v>
      </c>
      <c r="F498" s="35">
        <v>12450</v>
      </c>
      <c r="H498" s="36">
        <f t="shared" si="21"/>
        <v>-1688</v>
      </c>
      <c r="I498" s="37">
        <f t="shared" si="22"/>
        <v>-0.13558232931726907</v>
      </c>
      <c r="J498" s="37">
        <f t="shared" si="23"/>
        <v>-1.4464293500618619E-2</v>
      </c>
    </row>
    <row r="499" spans="1:10" ht="15" customHeight="1" x14ac:dyDescent="0.25">
      <c r="A499" s="39" t="s">
        <v>959</v>
      </c>
      <c r="B499" s="38" t="s">
        <v>979</v>
      </c>
      <c r="C499" s="39" t="s">
        <v>980</v>
      </c>
      <c r="E499" s="35">
        <v>3432</v>
      </c>
      <c r="F499" s="35">
        <v>3581</v>
      </c>
      <c r="H499" s="36">
        <f t="shared" si="21"/>
        <v>-149</v>
      </c>
      <c r="I499" s="37">
        <f t="shared" si="22"/>
        <v>-4.1608489248813184E-2</v>
      </c>
      <c r="J499" s="37">
        <f t="shared" si="23"/>
        <v>-4.2408729322659378E-3</v>
      </c>
    </row>
    <row r="500" spans="1:10" ht="15" customHeight="1" x14ac:dyDescent="0.25">
      <c r="A500" s="39" t="s">
        <v>959</v>
      </c>
      <c r="B500" s="38" t="s">
        <v>981</v>
      </c>
      <c r="C500" s="39" t="s">
        <v>982</v>
      </c>
      <c r="E500" s="35">
        <v>7054</v>
      </c>
      <c r="F500" s="35">
        <v>8019</v>
      </c>
      <c r="H500" s="36">
        <f t="shared" si="21"/>
        <v>-965</v>
      </c>
      <c r="I500" s="37">
        <f t="shared" si="22"/>
        <v>-0.12033919441326849</v>
      </c>
      <c r="J500" s="37">
        <f t="shared" si="23"/>
        <v>-1.2740039175507478E-2</v>
      </c>
    </row>
    <row r="501" spans="1:10" ht="15" customHeight="1" x14ac:dyDescent="0.25">
      <c r="A501" s="39" t="s">
        <v>959</v>
      </c>
      <c r="B501" s="38" t="s">
        <v>983</v>
      </c>
      <c r="C501" s="39" t="s">
        <v>984</v>
      </c>
      <c r="E501" s="35">
        <v>1851</v>
      </c>
      <c r="F501" s="35">
        <v>2118</v>
      </c>
      <c r="H501" s="36">
        <f t="shared" si="21"/>
        <v>-267</v>
      </c>
      <c r="I501" s="37">
        <f t="shared" si="22"/>
        <v>-0.12606232294617564</v>
      </c>
      <c r="J501" s="37">
        <f t="shared" si="23"/>
        <v>-1.3384245032730169E-2</v>
      </c>
    </row>
    <row r="502" spans="1:10" ht="15" customHeight="1" x14ac:dyDescent="0.25">
      <c r="A502" s="39" t="s">
        <v>959</v>
      </c>
      <c r="B502" s="38" t="s">
        <v>985</v>
      </c>
      <c r="C502" s="39" t="s">
        <v>986</v>
      </c>
      <c r="E502" s="35">
        <v>1290</v>
      </c>
      <c r="F502" s="35">
        <v>1515</v>
      </c>
      <c r="H502" s="36">
        <f t="shared" si="21"/>
        <v>-225</v>
      </c>
      <c r="I502" s="37">
        <f t="shared" si="22"/>
        <v>-0.14851485148514851</v>
      </c>
      <c r="J502" s="37">
        <f t="shared" si="23"/>
        <v>-1.5948771753372837E-2</v>
      </c>
    </row>
    <row r="503" spans="1:10" ht="15" customHeight="1" x14ac:dyDescent="0.25">
      <c r="A503" s="39" t="s">
        <v>959</v>
      </c>
      <c r="B503" s="38" t="s">
        <v>987</v>
      </c>
      <c r="C503" s="39" t="s">
        <v>988</v>
      </c>
      <c r="E503" s="35">
        <v>3019</v>
      </c>
      <c r="F503" s="35">
        <v>3270</v>
      </c>
      <c r="H503" s="36">
        <f t="shared" si="21"/>
        <v>-251</v>
      </c>
      <c r="I503" s="37">
        <f t="shared" si="22"/>
        <v>-7.6758409785932721E-2</v>
      </c>
      <c r="J503" s="37">
        <f t="shared" si="23"/>
        <v>-7.9546265897694202E-3</v>
      </c>
    </row>
    <row r="504" spans="1:10" ht="15" customHeight="1" x14ac:dyDescent="0.25">
      <c r="A504" s="39" t="s">
        <v>959</v>
      </c>
      <c r="B504" s="38" t="s">
        <v>989</v>
      </c>
      <c r="C504" s="39" t="s">
        <v>990</v>
      </c>
      <c r="E504" s="35">
        <v>2808</v>
      </c>
      <c r="F504" s="35">
        <v>2792</v>
      </c>
      <c r="H504" s="36">
        <f t="shared" si="21"/>
        <v>16</v>
      </c>
      <c r="I504" s="37">
        <f t="shared" si="22"/>
        <v>5.7306590257879654E-3</v>
      </c>
      <c r="J504" s="37">
        <f t="shared" si="23"/>
        <v>5.7159342364143662E-4</v>
      </c>
    </row>
    <row r="505" spans="1:10" ht="15" customHeight="1" x14ac:dyDescent="0.25">
      <c r="A505" s="39" t="s">
        <v>991</v>
      </c>
      <c r="C505" s="26" t="s">
        <v>992</v>
      </c>
      <c r="E505" s="35">
        <v>177411</v>
      </c>
      <c r="F505" s="35">
        <v>201849</v>
      </c>
      <c r="H505" s="36">
        <f t="shared" si="21"/>
        <v>-24438</v>
      </c>
      <c r="I505" s="37">
        <f t="shared" si="22"/>
        <v>-0.1210707013658725</v>
      </c>
      <c r="J505" s="37">
        <f t="shared" si="23"/>
        <v>-1.2822168322697669E-2</v>
      </c>
    </row>
    <row r="506" spans="1:10" ht="15" customHeight="1" x14ac:dyDescent="0.25">
      <c r="A506" s="39" t="s">
        <v>991</v>
      </c>
      <c r="B506" s="38" t="s">
        <v>993</v>
      </c>
      <c r="C506" s="39" t="s">
        <v>994</v>
      </c>
      <c r="E506" s="35">
        <v>6160</v>
      </c>
      <c r="F506" s="35">
        <v>6646</v>
      </c>
      <c r="H506" s="36">
        <f t="shared" si="21"/>
        <v>-486</v>
      </c>
      <c r="I506" s="37">
        <f t="shared" si="22"/>
        <v>-7.3126692747517305E-2</v>
      </c>
      <c r="J506" s="37">
        <f t="shared" si="23"/>
        <v>-7.5650788880451403E-3</v>
      </c>
    </row>
    <row r="507" spans="1:10" ht="15" customHeight="1" x14ac:dyDescent="0.25">
      <c r="A507" s="39" t="s">
        <v>991</v>
      </c>
      <c r="B507" s="38" t="s">
        <v>995</v>
      </c>
      <c r="C507" s="39" t="s">
        <v>996</v>
      </c>
      <c r="E507" s="35">
        <v>18040</v>
      </c>
      <c r="F507" s="35">
        <v>20946</v>
      </c>
      <c r="H507" s="36">
        <f t="shared" si="21"/>
        <v>-2906</v>
      </c>
      <c r="I507" s="37">
        <f t="shared" si="22"/>
        <v>-0.13873770648333811</v>
      </c>
      <c r="J507" s="37">
        <f t="shared" si="23"/>
        <v>-1.4824635145953446E-2</v>
      </c>
    </row>
    <row r="508" spans="1:10" ht="15" customHeight="1" x14ac:dyDescent="0.25">
      <c r="A508" s="39" t="s">
        <v>991</v>
      </c>
      <c r="B508" s="38" t="s">
        <v>997</v>
      </c>
      <c r="C508" s="39" t="s">
        <v>998</v>
      </c>
      <c r="E508" s="35">
        <v>5927</v>
      </c>
      <c r="F508" s="35">
        <v>6402</v>
      </c>
      <c r="H508" s="36">
        <f t="shared" si="21"/>
        <v>-475</v>
      </c>
      <c r="I508" s="37">
        <f t="shared" si="22"/>
        <v>-7.4195563886285537E-2</v>
      </c>
      <c r="J508" s="37">
        <f t="shared" si="23"/>
        <v>-7.6795860081219081E-3</v>
      </c>
    </row>
    <row r="509" spans="1:10" ht="15" customHeight="1" x14ac:dyDescent="0.25">
      <c r="A509" s="39" t="s">
        <v>991</v>
      </c>
      <c r="B509" s="38" t="s">
        <v>999</v>
      </c>
      <c r="C509" s="39" t="s">
        <v>1000</v>
      </c>
      <c r="E509" s="35">
        <v>3642</v>
      </c>
      <c r="F509" s="35">
        <v>4383</v>
      </c>
      <c r="H509" s="36">
        <f t="shared" si="21"/>
        <v>-741</v>
      </c>
      <c r="I509" s="37">
        <f t="shared" si="22"/>
        <v>-0.16906228610540724</v>
      </c>
      <c r="J509" s="37">
        <f t="shared" si="23"/>
        <v>-1.8349601818870909E-2</v>
      </c>
    </row>
    <row r="510" spans="1:10" ht="15" customHeight="1" x14ac:dyDescent="0.25">
      <c r="A510" s="39" t="s">
        <v>991</v>
      </c>
      <c r="B510" s="38" t="s">
        <v>1001</v>
      </c>
      <c r="C510" s="39" t="s">
        <v>1002</v>
      </c>
      <c r="E510" s="35">
        <v>11221</v>
      </c>
      <c r="F510" s="35">
        <v>12036</v>
      </c>
      <c r="H510" s="36">
        <f t="shared" si="21"/>
        <v>-815</v>
      </c>
      <c r="I510" s="37">
        <f t="shared" si="22"/>
        <v>-6.7713526088401463E-2</v>
      </c>
      <c r="J510" s="37">
        <f t="shared" si="23"/>
        <v>-6.9869902956196661E-3</v>
      </c>
    </row>
    <row r="511" spans="1:10" ht="15" customHeight="1" x14ac:dyDescent="0.25">
      <c r="A511" s="39" t="s">
        <v>991</v>
      </c>
      <c r="B511" s="38" t="s">
        <v>1003</v>
      </c>
      <c r="C511" s="39" t="s">
        <v>1004</v>
      </c>
      <c r="E511" s="35">
        <v>27547</v>
      </c>
      <c r="F511" s="35">
        <v>31852</v>
      </c>
      <c r="H511" s="36">
        <f t="shared" si="21"/>
        <v>-4305</v>
      </c>
      <c r="I511" s="37">
        <f t="shared" si="22"/>
        <v>-0.13515634811000879</v>
      </c>
      <c r="J511" s="37">
        <f t="shared" si="23"/>
        <v>-1.4415737503332249E-2</v>
      </c>
    </row>
    <row r="512" spans="1:10" ht="15" customHeight="1" x14ac:dyDescent="0.25">
      <c r="A512" s="39" t="s">
        <v>991</v>
      </c>
      <c r="B512" s="38" t="s">
        <v>1005</v>
      </c>
      <c r="C512" s="39" t="s">
        <v>1006</v>
      </c>
      <c r="E512" s="35">
        <v>745</v>
      </c>
      <c r="F512" s="35">
        <v>799</v>
      </c>
      <c r="H512" s="36">
        <f t="shared" si="21"/>
        <v>-54</v>
      </c>
      <c r="I512" s="37">
        <f t="shared" si="22"/>
        <v>-6.7584480600750937E-2</v>
      </c>
      <c r="J512" s="37">
        <f t="shared" si="23"/>
        <v>-6.9732460366914717E-3</v>
      </c>
    </row>
    <row r="513" spans="1:10" ht="15" customHeight="1" x14ac:dyDescent="0.25">
      <c r="A513" s="39" t="s">
        <v>991</v>
      </c>
      <c r="B513" s="38" t="s">
        <v>1007</v>
      </c>
      <c r="C513" s="39" t="s">
        <v>481</v>
      </c>
      <c r="E513" s="35">
        <v>21405</v>
      </c>
      <c r="F513" s="35">
        <v>24198</v>
      </c>
      <c r="H513" s="36">
        <f t="shared" si="21"/>
        <v>-2793</v>
      </c>
      <c r="I513" s="37">
        <f t="shared" si="22"/>
        <v>-0.11542276221175304</v>
      </c>
      <c r="J513" s="37">
        <f t="shared" si="23"/>
        <v>-1.2189641555459318E-2</v>
      </c>
    </row>
    <row r="514" spans="1:10" ht="15" customHeight="1" x14ac:dyDescent="0.25">
      <c r="A514" s="39" t="s">
        <v>991</v>
      </c>
      <c r="B514" s="38" t="s">
        <v>1008</v>
      </c>
      <c r="C514" s="39" t="s">
        <v>1009</v>
      </c>
      <c r="E514" s="35">
        <v>4134</v>
      </c>
      <c r="F514" s="35">
        <v>4917</v>
      </c>
      <c r="H514" s="36">
        <f t="shared" si="21"/>
        <v>-783</v>
      </c>
      <c r="I514" s="37">
        <f t="shared" si="22"/>
        <v>-0.15924344112263575</v>
      </c>
      <c r="J514" s="37">
        <f t="shared" si="23"/>
        <v>-1.7195748773346176E-2</v>
      </c>
    </row>
    <row r="515" spans="1:10" ht="15" customHeight="1" x14ac:dyDescent="0.25">
      <c r="A515" s="39" t="s">
        <v>991</v>
      </c>
      <c r="B515" s="38" t="s">
        <v>1010</v>
      </c>
      <c r="C515" s="39" t="s">
        <v>1011</v>
      </c>
      <c r="E515" s="35">
        <v>25625</v>
      </c>
      <c r="F515" s="35">
        <v>28369</v>
      </c>
      <c r="H515" s="36">
        <f t="shared" si="21"/>
        <v>-2744</v>
      </c>
      <c r="I515" s="37">
        <f t="shared" si="22"/>
        <v>-9.6725298741584129E-2</v>
      </c>
      <c r="J515" s="37">
        <f t="shared" si="23"/>
        <v>-1.0121287736434281E-2</v>
      </c>
    </row>
    <row r="516" spans="1:10" ht="15" customHeight="1" x14ac:dyDescent="0.25">
      <c r="A516" s="39" t="s">
        <v>991</v>
      </c>
      <c r="B516" s="38" t="s">
        <v>1012</v>
      </c>
      <c r="C516" s="39" t="s">
        <v>1013</v>
      </c>
      <c r="E516" s="35">
        <v>6255</v>
      </c>
      <c r="F516" s="35">
        <v>7755</v>
      </c>
      <c r="H516" s="36">
        <f t="shared" si="21"/>
        <v>-1500</v>
      </c>
      <c r="I516" s="37">
        <f t="shared" si="22"/>
        <v>-0.19342359767891681</v>
      </c>
      <c r="J516" s="37">
        <f t="shared" si="23"/>
        <v>-2.1266279994571757E-2</v>
      </c>
    </row>
    <row r="517" spans="1:10" ht="15" customHeight="1" x14ac:dyDescent="0.25">
      <c r="A517" s="39" t="s">
        <v>991</v>
      </c>
      <c r="B517" s="38" t="s">
        <v>1014</v>
      </c>
      <c r="C517" s="39" t="s">
        <v>1015</v>
      </c>
      <c r="E517" s="35">
        <v>380</v>
      </c>
      <c r="F517" s="35">
        <v>387</v>
      </c>
      <c r="H517" s="36">
        <f t="shared" si="21"/>
        <v>-7</v>
      </c>
      <c r="I517" s="37">
        <f t="shared" si="22"/>
        <v>-1.8087855297157621E-2</v>
      </c>
      <c r="J517" s="37">
        <f t="shared" si="23"/>
        <v>-1.823679103695186E-3</v>
      </c>
    </row>
    <row r="518" spans="1:10" ht="15" customHeight="1" x14ac:dyDescent="0.25">
      <c r="A518" s="39" t="s">
        <v>991</v>
      </c>
      <c r="B518" s="38" t="s">
        <v>1016</v>
      </c>
      <c r="C518" s="39" t="s">
        <v>1017</v>
      </c>
      <c r="E518" s="35">
        <v>11391</v>
      </c>
      <c r="F518" s="35">
        <v>14436</v>
      </c>
      <c r="H518" s="36">
        <f t="shared" si="21"/>
        <v>-3045</v>
      </c>
      <c r="I518" s="37">
        <f t="shared" si="22"/>
        <v>-0.21093100581878638</v>
      </c>
      <c r="J518" s="37">
        <f t="shared" si="23"/>
        <v>-2.3411742891737419E-2</v>
      </c>
    </row>
    <row r="519" spans="1:10" ht="15" customHeight="1" x14ac:dyDescent="0.25">
      <c r="A519" s="39" t="s">
        <v>991</v>
      </c>
      <c r="B519" s="38" t="s">
        <v>1018</v>
      </c>
      <c r="C519" s="39" t="s">
        <v>1019</v>
      </c>
      <c r="E519" s="35">
        <v>4998</v>
      </c>
      <c r="F519" s="35">
        <v>6735</v>
      </c>
      <c r="H519" s="36">
        <f t="shared" si="21"/>
        <v>-1737</v>
      </c>
      <c r="I519" s="37">
        <f t="shared" si="22"/>
        <v>-0.25790645879732738</v>
      </c>
      <c r="J519" s="37">
        <f t="shared" si="23"/>
        <v>-2.9387533275294975E-2</v>
      </c>
    </row>
    <row r="520" spans="1:10" ht="15" customHeight="1" x14ac:dyDescent="0.25">
      <c r="A520" s="39" t="s">
        <v>991</v>
      </c>
      <c r="B520" s="38" t="s">
        <v>1020</v>
      </c>
      <c r="C520" s="39" t="s">
        <v>1021</v>
      </c>
      <c r="E520" s="35">
        <v>2061</v>
      </c>
      <c r="F520" s="35">
        <v>2124</v>
      </c>
      <c r="H520" s="36">
        <f t="shared" si="21"/>
        <v>-63</v>
      </c>
      <c r="I520" s="37">
        <f t="shared" si="22"/>
        <v>-2.9661016949152543E-2</v>
      </c>
      <c r="J520" s="37">
        <f t="shared" si="23"/>
        <v>-3.0064516925829565E-3</v>
      </c>
    </row>
    <row r="521" spans="1:10" ht="15" customHeight="1" x14ac:dyDescent="0.25">
      <c r="A521" s="39" t="s">
        <v>991</v>
      </c>
      <c r="B521" s="38" t="s">
        <v>1022</v>
      </c>
      <c r="C521" s="39" t="s">
        <v>1023</v>
      </c>
      <c r="E521" s="35">
        <v>4120</v>
      </c>
      <c r="F521" s="35">
        <v>4507</v>
      </c>
      <c r="H521" s="36">
        <f t="shared" si="21"/>
        <v>-387</v>
      </c>
      <c r="I521" s="37">
        <f t="shared" si="22"/>
        <v>-8.5866429997781227E-2</v>
      </c>
      <c r="J521" s="37">
        <f t="shared" si="23"/>
        <v>-8.9376774025073935E-3</v>
      </c>
    </row>
    <row r="522" spans="1:10" ht="15" customHeight="1" x14ac:dyDescent="0.25">
      <c r="A522" s="39" t="s">
        <v>991</v>
      </c>
      <c r="B522" s="38" t="s">
        <v>1024</v>
      </c>
      <c r="C522" s="39" t="s">
        <v>1025</v>
      </c>
      <c r="E522" s="35">
        <v>604</v>
      </c>
      <c r="F522" s="35">
        <v>600</v>
      </c>
      <c r="H522" s="36">
        <f t="shared" si="21"/>
        <v>4</v>
      </c>
      <c r="I522" s="37">
        <f t="shared" si="22"/>
        <v>6.6666666666666671E-3</v>
      </c>
      <c r="J522" s="37">
        <f t="shared" si="23"/>
        <v>6.6467507050727015E-4</v>
      </c>
    </row>
    <row r="523" spans="1:10" ht="15" customHeight="1" x14ac:dyDescent="0.25">
      <c r="A523" s="39" t="s">
        <v>991</v>
      </c>
      <c r="B523" s="38" t="s">
        <v>1026</v>
      </c>
      <c r="C523" s="39" t="s">
        <v>1027</v>
      </c>
      <c r="E523" s="35">
        <v>6073</v>
      </c>
      <c r="F523" s="35">
        <v>6152</v>
      </c>
      <c r="H523" s="36">
        <f t="shared" si="21"/>
        <v>-79</v>
      </c>
      <c r="I523" s="37">
        <f t="shared" si="22"/>
        <v>-1.2841352405721717E-2</v>
      </c>
      <c r="J523" s="37">
        <f t="shared" si="23"/>
        <v>-1.2916166730222445E-3</v>
      </c>
    </row>
    <row r="524" spans="1:10" ht="15" customHeight="1" x14ac:dyDescent="0.25">
      <c r="A524" s="39" t="s">
        <v>991</v>
      </c>
      <c r="B524" s="38" t="s">
        <v>1028</v>
      </c>
      <c r="C524" s="39" t="s">
        <v>1029</v>
      </c>
      <c r="E524" s="35">
        <v>2212</v>
      </c>
      <c r="F524" s="35">
        <v>2474</v>
      </c>
      <c r="H524" s="36">
        <f t="shared" ref="H524:H587" si="24">E524-F524</f>
        <v>-262</v>
      </c>
      <c r="I524" s="37">
        <f t="shared" ref="I524:I587" si="25">H524/F524</f>
        <v>-0.1059013742926435</v>
      </c>
      <c r="J524" s="37">
        <f t="shared" ref="J524:J587" si="26">(E524/F524)^(1/10)-1</f>
        <v>-1.1131500240111114E-2</v>
      </c>
    </row>
    <row r="525" spans="1:10" ht="15" customHeight="1" x14ac:dyDescent="0.25">
      <c r="A525" s="39" t="s">
        <v>991</v>
      </c>
      <c r="B525" s="38" t="s">
        <v>1030</v>
      </c>
      <c r="C525" s="39" t="s">
        <v>1031</v>
      </c>
      <c r="E525" s="35">
        <v>10569</v>
      </c>
      <c r="F525" s="35">
        <v>11704</v>
      </c>
      <c r="H525" s="36">
        <f t="shared" si="24"/>
        <v>-1135</v>
      </c>
      <c r="I525" s="37">
        <f t="shared" si="25"/>
        <v>-9.6975393028024603E-2</v>
      </c>
      <c r="J525" s="37">
        <f t="shared" si="26"/>
        <v>-1.0148698430001546E-2</v>
      </c>
    </row>
    <row r="526" spans="1:10" ht="15" customHeight="1" x14ac:dyDescent="0.25">
      <c r="A526" s="39" t="s">
        <v>991</v>
      </c>
      <c r="B526" s="38" t="s">
        <v>1032</v>
      </c>
      <c r="C526" s="39" t="s">
        <v>1033</v>
      </c>
      <c r="E526" s="35">
        <v>4302</v>
      </c>
      <c r="F526" s="35">
        <v>4427</v>
      </c>
      <c r="H526" s="36">
        <f t="shared" si="24"/>
        <v>-125</v>
      </c>
      <c r="I526" s="37">
        <f t="shared" si="25"/>
        <v>-2.8235825615540999E-2</v>
      </c>
      <c r="J526" s="37">
        <f t="shared" si="26"/>
        <v>-2.8601143478170776E-3</v>
      </c>
    </row>
    <row r="527" spans="1:10" ht="15" customHeight="1" x14ac:dyDescent="0.25">
      <c r="A527" s="39" t="s">
        <v>1034</v>
      </c>
      <c r="C527" s="26" t="s">
        <v>1035</v>
      </c>
      <c r="E527" s="35">
        <v>118247</v>
      </c>
      <c r="F527" s="35">
        <v>132484</v>
      </c>
      <c r="H527" s="36">
        <f t="shared" si="24"/>
        <v>-14237</v>
      </c>
      <c r="I527" s="37">
        <f t="shared" si="25"/>
        <v>-0.10746203315117298</v>
      </c>
      <c r="J527" s="37">
        <f t="shared" si="26"/>
        <v>-1.130424404061281E-2</v>
      </c>
    </row>
    <row r="528" spans="1:10" ht="15" customHeight="1" x14ac:dyDescent="0.25">
      <c r="A528" s="39" t="s">
        <v>1034</v>
      </c>
      <c r="B528" s="38" t="s">
        <v>1036</v>
      </c>
      <c r="C528" s="39" t="s">
        <v>1037</v>
      </c>
      <c r="E528" s="35">
        <v>484</v>
      </c>
      <c r="F528" s="35">
        <v>534</v>
      </c>
      <c r="H528" s="36">
        <f t="shared" si="24"/>
        <v>-50</v>
      </c>
      <c r="I528" s="37">
        <f t="shared" si="25"/>
        <v>-9.3632958801498134E-2</v>
      </c>
      <c r="J528" s="37">
        <f t="shared" si="26"/>
        <v>-9.7829260020788622E-3</v>
      </c>
    </row>
    <row r="529" spans="1:10" ht="15" customHeight="1" x14ac:dyDescent="0.25">
      <c r="A529" s="39" t="s">
        <v>1034</v>
      </c>
      <c r="B529" s="38" t="s">
        <v>1038</v>
      </c>
      <c r="C529" s="39" t="s">
        <v>1039</v>
      </c>
      <c r="E529" s="35">
        <v>4827</v>
      </c>
      <c r="F529" s="35">
        <v>5547</v>
      </c>
      <c r="H529" s="36">
        <f t="shared" si="24"/>
        <v>-720</v>
      </c>
      <c r="I529" s="37">
        <f t="shared" si="25"/>
        <v>-0.12979989183342347</v>
      </c>
      <c r="J529" s="37">
        <f t="shared" si="26"/>
        <v>-1.380700519766942E-2</v>
      </c>
    </row>
    <row r="530" spans="1:10" ht="15" customHeight="1" x14ac:dyDescent="0.25">
      <c r="A530" s="39" t="s">
        <v>1034</v>
      </c>
      <c r="B530" s="38" t="s">
        <v>1040</v>
      </c>
      <c r="C530" s="39" t="s">
        <v>1041</v>
      </c>
      <c r="E530" s="35">
        <v>682</v>
      </c>
      <c r="F530" s="35">
        <v>788</v>
      </c>
      <c r="H530" s="36">
        <f t="shared" si="24"/>
        <v>-106</v>
      </c>
      <c r="I530" s="37">
        <f t="shared" si="25"/>
        <v>-0.13451776649746192</v>
      </c>
      <c r="J530" s="37">
        <f t="shared" si="26"/>
        <v>-1.4342988288932323E-2</v>
      </c>
    </row>
    <row r="531" spans="1:10" ht="15" customHeight="1" x14ac:dyDescent="0.25">
      <c r="A531" s="39" t="s">
        <v>1034</v>
      </c>
      <c r="B531" s="38" t="s">
        <v>1042</v>
      </c>
      <c r="C531" s="39" t="s">
        <v>1043</v>
      </c>
      <c r="E531" s="35">
        <v>6756</v>
      </c>
      <c r="F531" s="35">
        <v>7553</v>
      </c>
      <c r="H531" s="36">
        <f t="shared" si="24"/>
        <v>-797</v>
      </c>
      <c r="I531" s="37">
        <f t="shared" si="25"/>
        <v>-0.10552098503905732</v>
      </c>
      <c r="J531" s="37">
        <f t="shared" si="26"/>
        <v>-1.1089437435824689E-2</v>
      </c>
    </row>
    <row r="532" spans="1:10" ht="15" customHeight="1" x14ac:dyDescent="0.25">
      <c r="A532" s="39" t="s">
        <v>1034</v>
      </c>
      <c r="B532" s="38" t="s">
        <v>1044</v>
      </c>
      <c r="C532" s="39" t="s">
        <v>1045</v>
      </c>
      <c r="E532" s="35">
        <v>4685</v>
      </c>
      <c r="F532" s="35">
        <v>5224</v>
      </c>
      <c r="H532" s="36">
        <f t="shared" si="24"/>
        <v>-539</v>
      </c>
      <c r="I532" s="37">
        <f t="shared" si="25"/>
        <v>-0.10317764165390506</v>
      </c>
      <c r="J532" s="37">
        <f t="shared" si="26"/>
        <v>-1.0830668971691382E-2</v>
      </c>
    </row>
    <row r="533" spans="1:10" ht="15" customHeight="1" x14ac:dyDescent="0.25">
      <c r="A533" s="39" t="s">
        <v>1034</v>
      </c>
      <c r="B533" s="38" t="s">
        <v>1046</v>
      </c>
      <c r="C533" s="39" t="s">
        <v>1047</v>
      </c>
      <c r="E533" s="35">
        <v>3822</v>
      </c>
      <c r="F533" s="35">
        <v>4362</v>
      </c>
      <c r="H533" s="36">
        <f t="shared" si="24"/>
        <v>-540</v>
      </c>
      <c r="I533" s="37">
        <f t="shared" si="25"/>
        <v>-0.12379642365887207</v>
      </c>
      <c r="J533" s="37">
        <f t="shared" si="26"/>
        <v>-1.3128738496385184E-2</v>
      </c>
    </row>
    <row r="534" spans="1:10" ht="15" customHeight="1" x14ac:dyDescent="0.25">
      <c r="A534" s="39" t="s">
        <v>1034</v>
      </c>
      <c r="B534" s="38" t="s">
        <v>1048</v>
      </c>
      <c r="C534" s="39" t="s">
        <v>1049</v>
      </c>
      <c r="E534" s="35">
        <v>2866</v>
      </c>
      <c r="F534" s="35">
        <v>3203</v>
      </c>
      <c r="H534" s="36">
        <f t="shared" si="24"/>
        <v>-337</v>
      </c>
      <c r="I534" s="37">
        <f t="shared" si="25"/>
        <v>-0.1052138620043709</v>
      </c>
      <c r="J534" s="37">
        <f t="shared" si="26"/>
        <v>-1.1055488031648242E-2</v>
      </c>
    </row>
    <row r="535" spans="1:10" ht="15" customHeight="1" x14ac:dyDescent="0.25">
      <c r="A535" s="39" t="s">
        <v>1034</v>
      </c>
      <c r="B535" s="38" t="s">
        <v>1050</v>
      </c>
      <c r="C535" s="39" t="s">
        <v>1051</v>
      </c>
      <c r="E535" s="35">
        <v>3071</v>
      </c>
      <c r="F535" s="35">
        <v>3287</v>
      </c>
      <c r="H535" s="36">
        <f t="shared" si="24"/>
        <v>-216</v>
      </c>
      <c r="I535" s="37">
        <f t="shared" si="25"/>
        <v>-6.5713416489199872E-2</v>
      </c>
      <c r="J535" s="37">
        <f t="shared" si="26"/>
        <v>-6.774156574167689E-3</v>
      </c>
    </row>
    <row r="536" spans="1:10" ht="15" customHeight="1" x14ac:dyDescent="0.25">
      <c r="A536" s="39" t="s">
        <v>1034</v>
      </c>
      <c r="B536" s="38" t="s">
        <v>1052</v>
      </c>
      <c r="C536" s="39" t="s">
        <v>1053</v>
      </c>
      <c r="E536" s="35">
        <v>2603</v>
      </c>
      <c r="F536" s="35">
        <v>2855</v>
      </c>
      <c r="H536" s="36">
        <f t="shared" si="24"/>
        <v>-252</v>
      </c>
      <c r="I536" s="37">
        <f t="shared" si="25"/>
        <v>-8.8266199649737309E-2</v>
      </c>
      <c r="J536" s="37">
        <f t="shared" si="26"/>
        <v>-9.1981574497566054E-3</v>
      </c>
    </row>
    <row r="537" spans="1:10" ht="15" customHeight="1" x14ac:dyDescent="0.25">
      <c r="A537" s="39" t="s">
        <v>1034</v>
      </c>
      <c r="B537" s="38" t="s">
        <v>1054</v>
      </c>
      <c r="C537" s="39" t="s">
        <v>1055</v>
      </c>
      <c r="E537" s="35">
        <v>4335</v>
      </c>
      <c r="F537" s="35">
        <v>4847</v>
      </c>
      <c r="H537" s="36">
        <f t="shared" si="24"/>
        <v>-512</v>
      </c>
      <c r="I537" s="37">
        <f t="shared" si="25"/>
        <v>-0.10563234990715907</v>
      </c>
      <c r="J537" s="37">
        <f t="shared" si="26"/>
        <v>-1.1101750308811109E-2</v>
      </c>
    </row>
    <row r="538" spans="1:10" ht="15" customHeight="1" x14ac:dyDescent="0.25">
      <c r="A538" s="39" t="s">
        <v>1034</v>
      </c>
      <c r="B538" s="38" t="s">
        <v>1056</v>
      </c>
      <c r="C538" s="39" t="s">
        <v>1057</v>
      </c>
      <c r="E538" s="35">
        <v>6705</v>
      </c>
      <c r="F538" s="35">
        <v>7199</v>
      </c>
      <c r="H538" s="36">
        <f t="shared" si="24"/>
        <v>-494</v>
      </c>
      <c r="I538" s="37">
        <f t="shared" si="25"/>
        <v>-6.8620641755799419E-2</v>
      </c>
      <c r="J538" s="37">
        <f t="shared" si="26"/>
        <v>-7.0836528916532471E-3</v>
      </c>
    </row>
    <row r="539" spans="1:10" ht="15" customHeight="1" x14ac:dyDescent="0.25">
      <c r="A539" s="39" t="s">
        <v>1034</v>
      </c>
      <c r="B539" s="38" t="s">
        <v>1058</v>
      </c>
      <c r="C539" s="39" t="s">
        <v>1059</v>
      </c>
      <c r="E539" s="35">
        <v>10487</v>
      </c>
      <c r="F539" s="35">
        <v>12490</v>
      </c>
      <c r="H539" s="36">
        <f t="shared" si="24"/>
        <v>-2003</v>
      </c>
      <c r="I539" s="37">
        <f t="shared" si="25"/>
        <v>-0.16036829463570856</v>
      </c>
      <c r="J539" s="37">
        <f t="shared" si="26"/>
        <v>-1.7327318006907788E-2</v>
      </c>
    </row>
    <row r="540" spans="1:10" ht="15" customHeight="1" x14ac:dyDescent="0.25">
      <c r="A540" s="39" t="s">
        <v>1034</v>
      </c>
      <c r="B540" s="38" t="s">
        <v>1060</v>
      </c>
      <c r="C540" s="39" t="s">
        <v>1061</v>
      </c>
      <c r="E540" s="35">
        <v>2083</v>
      </c>
      <c r="F540" s="35">
        <v>2320</v>
      </c>
      <c r="H540" s="36">
        <f t="shared" si="24"/>
        <v>-237</v>
      </c>
      <c r="I540" s="37">
        <f t="shared" si="25"/>
        <v>-0.1021551724137931</v>
      </c>
      <c r="J540" s="37">
        <f t="shared" si="26"/>
        <v>-1.0717951365257106E-2</v>
      </c>
    </row>
    <row r="541" spans="1:10" ht="15" customHeight="1" x14ac:dyDescent="0.25">
      <c r="A541" s="39" t="s">
        <v>1034</v>
      </c>
      <c r="B541" s="38" t="s">
        <v>1062</v>
      </c>
      <c r="C541" s="39" t="s">
        <v>1063</v>
      </c>
      <c r="E541" s="35">
        <v>3108</v>
      </c>
      <c r="F541" s="35">
        <v>3392</v>
      </c>
      <c r="H541" s="36">
        <f t="shared" si="24"/>
        <v>-284</v>
      </c>
      <c r="I541" s="37">
        <f t="shared" si="25"/>
        <v>-8.3726415094339618E-2</v>
      </c>
      <c r="J541" s="37">
        <f t="shared" si="26"/>
        <v>-8.7059107069061836E-3</v>
      </c>
    </row>
    <row r="542" spans="1:10" ht="15" customHeight="1" x14ac:dyDescent="0.25">
      <c r="A542" s="39" t="s">
        <v>1034</v>
      </c>
      <c r="B542" s="38" t="s">
        <v>1064</v>
      </c>
      <c r="C542" s="39" t="s">
        <v>1065</v>
      </c>
      <c r="E542" s="35">
        <v>5894</v>
      </c>
      <c r="F542" s="35">
        <v>6257</v>
      </c>
      <c r="H542" s="36">
        <f t="shared" si="24"/>
        <v>-363</v>
      </c>
      <c r="I542" s="37">
        <f t="shared" si="25"/>
        <v>-5.8015023174045069E-2</v>
      </c>
      <c r="J542" s="37">
        <f t="shared" si="26"/>
        <v>-5.958770951818404E-3</v>
      </c>
    </row>
    <row r="543" spans="1:10" ht="15" customHeight="1" x14ac:dyDescent="0.25">
      <c r="A543" s="39" t="s">
        <v>1034</v>
      </c>
      <c r="B543" s="38" t="s">
        <v>1066</v>
      </c>
      <c r="C543" s="39" t="s">
        <v>1067</v>
      </c>
      <c r="E543" s="35">
        <v>1835</v>
      </c>
      <c r="F543" s="35">
        <v>2184</v>
      </c>
      <c r="H543" s="36">
        <f t="shared" si="24"/>
        <v>-349</v>
      </c>
      <c r="I543" s="37">
        <f t="shared" si="25"/>
        <v>-0.15979853479853479</v>
      </c>
      <c r="J543" s="37">
        <f t="shared" si="26"/>
        <v>-1.7260655858658658E-2</v>
      </c>
    </row>
    <row r="544" spans="1:10" ht="15" customHeight="1" x14ac:dyDescent="0.25">
      <c r="A544" s="39" t="s">
        <v>1034</v>
      </c>
      <c r="B544" s="38" t="s">
        <v>1068</v>
      </c>
      <c r="C544" s="39" t="s">
        <v>1069</v>
      </c>
      <c r="E544" s="35">
        <v>1755</v>
      </c>
      <c r="F544" s="35">
        <v>1885</v>
      </c>
      <c r="H544" s="36">
        <f t="shared" si="24"/>
        <v>-130</v>
      </c>
      <c r="I544" s="37">
        <f t="shared" si="25"/>
        <v>-6.8965517241379309E-2</v>
      </c>
      <c r="J544" s="37">
        <f t="shared" si="26"/>
        <v>-7.1204251882023284E-3</v>
      </c>
    </row>
    <row r="545" spans="1:10" ht="15" customHeight="1" x14ac:dyDescent="0.25">
      <c r="A545" s="39" t="s">
        <v>1034</v>
      </c>
      <c r="B545" s="38" t="s">
        <v>1070</v>
      </c>
      <c r="C545" s="39" t="s">
        <v>1071</v>
      </c>
      <c r="E545" s="35">
        <v>16299</v>
      </c>
      <c r="F545" s="35">
        <v>17715</v>
      </c>
      <c r="H545" s="36">
        <f t="shared" si="24"/>
        <v>-1416</v>
      </c>
      <c r="I545" s="37">
        <f t="shared" si="25"/>
        <v>-7.9932260795935642E-2</v>
      </c>
      <c r="J545" s="37">
        <f t="shared" si="26"/>
        <v>-8.2961932708611741E-3</v>
      </c>
    </row>
    <row r="546" spans="1:10" ht="15" customHeight="1" x14ac:dyDescent="0.25">
      <c r="A546" s="39" t="s">
        <v>1034</v>
      </c>
      <c r="B546" s="38" t="s">
        <v>1072</v>
      </c>
      <c r="C546" s="39" t="s">
        <v>1073</v>
      </c>
      <c r="E546" s="35">
        <v>2724</v>
      </c>
      <c r="F546" s="35">
        <v>3107</v>
      </c>
      <c r="H546" s="36">
        <f t="shared" si="24"/>
        <v>-383</v>
      </c>
      <c r="I546" s="37">
        <f t="shared" si="25"/>
        <v>-0.12327003540392661</v>
      </c>
      <c r="J546" s="37">
        <f t="shared" si="26"/>
        <v>-1.3069467218338682E-2</v>
      </c>
    </row>
    <row r="547" spans="1:10" ht="15" customHeight="1" x14ac:dyDescent="0.25">
      <c r="A547" s="39" t="s">
        <v>1034</v>
      </c>
      <c r="B547" s="38" t="s">
        <v>1074</v>
      </c>
      <c r="C547" s="39" t="s">
        <v>1075</v>
      </c>
      <c r="E547" s="35">
        <v>3609</v>
      </c>
      <c r="F547" s="35">
        <v>3903</v>
      </c>
      <c r="H547" s="36">
        <f t="shared" si="24"/>
        <v>-294</v>
      </c>
      <c r="I547" s="37">
        <f t="shared" si="25"/>
        <v>-7.5326671790930055E-2</v>
      </c>
      <c r="J547" s="37">
        <f t="shared" si="26"/>
        <v>-7.8008901405137721E-3</v>
      </c>
    </row>
    <row r="548" spans="1:10" ht="15" customHeight="1" x14ac:dyDescent="0.25">
      <c r="A548" s="39" t="s">
        <v>1034</v>
      </c>
      <c r="B548" s="38" t="s">
        <v>1076</v>
      </c>
      <c r="C548" s="39" t="s">
        <v>1077</v>
      </c>
      <c r="E548" s="35">
        <v>1576</v>
      </c>
      <c r="F548" s="35">
        <v>1825</v>
      </c>
      <c r="H548" s="36">
        <f t="shared" si="24"/>
        <v>-249</v>
      </c>
      <c r="I548" s="37">
        <f t="shared" si="25"/>
        <v>-0.13643835616438357</v>
      </c>
      <c r="J548" s="37">
        <f t="shared" si="26"/>
        <v>-1.4561933940335337E-2</v>
      </c>
    </row>
    <row r="549" spans="1:10" ht="15" customHeight="1" x14ac:dyDescent="0.25">
      <c r="A549" s="39" t="s">
        <v>1034</v>
      </c>
      <c r="B549" s="38" t="s">
        <v>1078</v>
      </c>
      <c r="C549" s="39" t="s">
        <v>1079</v>
      </c>
      <c r="E549" s="35">
        <v>18762</v>
      </c>
      <c r="F549" s="35">
        <v>21624</v>
      </c>
      <c r="H549" s="36">
        <f t="shared" si="24"/>
        <v>-2862</v>
      </c>
      <c r="I549" s="37">
        <f t="shared" si="25"/>
        <v>-0.13235294117647059</v>
      </c>
      <c r="J549" s="37">
        <f t="shared" si="26"/>
        <v>-1.4096723578617909E-2</v>
      </c>
    </row>
    <row r="550" spans="1:10" ht="15" customHeight="1" x14ac:dyDescent="0.25">
      <c r="A550" s="39" t="s">
        <v>1034</v>
      </c>
      <c r="B550" s="38" t="s">
        <v>1080</v>
      </c>
      <c r="C550" s="39" t="s">
        <v>1081</v>
      </c>
      <c r="E550" s="35">
        <v>5</v>
      </c>
      <c r="F550" s="35">
        <v>15</v>
      </c>
      <c r="H550" s="36">
        <f t="shared" si="24"/>
        <v>-10</v>
      </c>
      <c r="I550" s="37">
        <f t="shared" si="25"/>
        <v>-0.66666666666666663</v>
      </c>
      <c r="J550" s="37">
        <f t="shared" si="26"/>
        <v>-0.10404154015923783</v>
      </c>
    </row>
    <row r="551" spans="1:10" ht="15" customHeight="1" x14ac:dyDescent="0.25">
      <c r="A551" s="39" t="s">
        <v>1034</v>
      </c>
      <c r="B551" s="38" t="s">
        <v>1082</v>
      </c>
      <c r="C551" s="39" t="s">
        <v>1083</v>
      </c>
      <c r="E551" s="35">
        <v>9274</v>
      </c>
      <c r="F551" s="35">
        <v>10368</v>
      </c>
      <c r="H551" s="36">
        <f t="shared" si="24"/>
        <v>-1094</v>
      </c>
      <c r="I551" s="37">
        <f t="shared" si="25"/>
        <v>-0.10551697530864197</v>
      </c>
      <c r="J551" s="37">
        <f t="shared" si="26"/>
        <v>-1.1088994132326779E-2</v>
      </c>
    </row>
    <row r="552" spans="1:10" ht="15" customHeight="1" x14ac:dyDescent="0.25">
      <c r="A552" s="39" t="s">
        <v>1084</v>
      </c>
      <c r="C552" s="26" t="s">
        <v>1085</v>
      </c>
      <c r="E552" s="35">
        <v>211245</v>
      </c>
      <c r="F552" s="35">
        <v>243312</v>
      </c>
      <c r="H552" s="36">
        <f t="shared" si="24"/>
        <v>-32067</v>
      </c>
      <c r="I552" s="37">
        <f t="shared" si="25"/>
        <v>-0.13179374630104557</v>
      </c>
      <c r="J552" s="37">
        <f t="shared" si="26"/>
        <v>-1.4033200948507685E-2</v>
      </c>
    </row>
    <row r="553" spans="1:10" ht="15" customHeight="1" x14ac:dyDescent="0.25">
      <c r="A553" s="39" t="s">
        <v>1084</v>
      </c>
      <c r="B553" s="38" t="s">
        <v>1086</v>
      </c>
      <c r="C553" s="39" t="s">
        <v>1087</v>
      </c>
      <c r="E553" s="35">
        <v>9278</v>
      </c>
      <c r="F553" s="35">
        <v>10760</v>
      </c>
      <c r="H553" s="36">
        <f t="shared" si="24"/>
        <v>-1482</v>
      </c>
      <c r="I553" s="37">
        <f t="shared" si="25"/>
        <v>-0.13773234200743495</v>
      </c>
      <c r="J553" s="37">
        <f t="shared" si="26"/>
        <v>-1.4709694502962889E-2</v>
      </c>
    </row>
    <row r="554" spans="1:10" ht="15" customHeight="1" x14ac:dyDescent="0.25">
      <c r="A554" s="39" t="s">
        <v>1084</v>
      </c>
      <c r="B554" s="38" t="s">
        <v>1088</v>
      </c>
      <c r="C554" s="39" t="s">
        <v>1089</v>
      </c>
      <c r="E554" s="35">
        <v>12346</v>
      </c>
      <c r="F554" s="35">
        <v>12874</v>
      </c>
      <c r="H554" s="36">
        <f t="shared" si="24"/>
        <v>-528</v>
      </c>
      <c r="I554" s="37">
        <f t="shared" si="25"/>
        <v>-4.1012894205375176E-2</v>
      </c>
      <c r="J554" s="37">
        <f t="shared" si="26"/>
        <v>-4.1790085057641368E-3</v>
      </c>
    </row>
    <row r="555" spans="1:10" ht="15" customHeight="1" x14ac:dyDescent="0.25">
      <c r="A555" s="39" t="s">
        <v>1084</v>
      </c>
      <c r="B555" s="38" t="s">
        <v>1090</v>
      </c>
      <c r="C555" s="39" t="s">
        <v>1091</v>
      </c>
      <c r="E555" s="35">
        <v>18946</v>
      </c>
      <c r="F555" s="35">
        <v>19635</v>
      </c>
      <c r="H555" s="36">
        <f t="shared" si="24"/>
        <v>-689</v>
      </c>
      <c r="I555" s="37">
        <f t="shared" si="25"/>
        <v>-3.5090399796282153E-2</v>
      </c>
      <c r="J555" s="37">
        <f t="shared" si="26"/>
        <v>-3.5657137479988554E-3</v>
      </c>
    </row>
    <row r="556" spans="1:10" ht="15" customHeight="1" x14ac:dyDescent="0.25">
      <c r="A556" s="39" t="s">
        <v>1084</v>
      </c>
      <c r="B556" s="38" t="s">
        <v>1092</v>
      </c>
      <c r="C556" s="39" t="s">
        <v>1093</v>
      </c>
      <c r="E556" s="35">
        <v>16553</v>
      </c>
      <c r="F556" s="35">
        <v>22705</v>
      </c>
      <c r="H556" s="36">
        <f t="shared" si="24"/>
        <v>-6152</v>
      </c>
      <c r="I556" s="37">
        <f t="shared" si="25"/>
        <v>-0.27095353446377451</v>
      </c>
      <c r="J556" s="37">
        <f t="shared" si="26"/>
        <v>-3.1107663422243359E-2</v>
      </c>
    </row>
    <row r="557" spans="1:10" ht="15" customHeight="1" x14ac:dyDescent="0.25">
      <c r="A557" s="39" t="s">
        <v>1084</v>
      </c>
      <c r="B557" s="38" t="s">
        <v>1094</v>
      </c>
      <c r="C557" s="39" t="s">
        <v>1095</v>
      </c>
      <c r="E557" s="35">
        <v>5604</v>
      </c>
      <c r="F557" s="35">
        <v>5853</v>
      </c>
      <c r="H557" s="36">
        <f t="shared" si="24"/>
        <v>-249</v>
      </c>
      <c r="I557" s="37">
        <f t="shared" si="25"/>
        <v>-4.2542286007175807E-2</v>
      </c>
      <c r="J557" s="37">
        <f t="shared" si="26"/>
        <v>-4.3379360400764844E-3</v>
      </c>
    </row>
    <row r="558" spans="1:10" ht="15" customHeight="1" x14ac:dyDescent="0.25">
      <c r="A558" s="39" t="s">
        <v>1084</v>
      </c>
      <c r="B558" s="38" t="s">
        <v>1096</v>
      </c>
      <c r="C558" s="39" t="s">
        <v>1097</v>
      </c>
      <c r="E558" s="35">
        <v>3436</v>
      </c>
      <c r="F558" s="35">
        <v>3666</v>
      </c>
      <c r="H558" s="36">
        <f t="shared" si="24"/>
        <v>-230</v>
      </c>
      <c r="I558" s="37">
        <f t="shared" si="25"/>
        <v>-6.2738679759956353E-2</v>
      </c>
      <c r="J558" s="37">
        <f t="shared" si="26"/>
        <v>-6.4583690330657362E-3</v>
      </c>
    </row>
    <row r="559" spans="1:10" ht="15" customHeight="1" x14ac:dyDescent="0.25">
      <c r="A559" s="39" t="s">
        <v>1084</v>
      </c>
      <c r="B559" s="38" t="s">
        <v>1098</v>
      </c>
      <c r="C559" s="39" t="s">
        <v>1099</v>
      </c>
      <c r="E559" s="35">
        <v>3787</v>
      </c>
      <c r="F559" s="35">
        <v>5374</v>
      </c>
      <c r="H559" s="36">
        <f t="shared" si="24"/>
        <v>-1587</v>
      </c>
      <c r="I559" s="37">
        <f t="shared" si="25"/>
        <v>-0.2953107554893934</v>
      </c>
      <c r="J559" s="37">
        <f t="shared" si="26"/>
        <v>-3.4394425506115822E-2</v>
      </c>
    </row>
    <row r="560" spans="1:10" ht="15" customHeight="1" x14ac:dyDescent="0.25">
      <c r="A560" s="39" t="s">
        <v>1084</v>
      </c>
      <c r="B560" s="38" t="s">
        <v>1100</v>
      </c>
      <c r="C560" s="39" t="s">
        <v>1101</v>
      </c>
      <c r="E560" s="35">
        <v>5524</v>
      </c>
      <c r="F560" s="35">
        <v>6047</v>
      </c>
      <c r="H560" s="36">
        <f t="shared" si="24"/>
        <v>-523</v>
      </c>
      <c r="I560" s="37">
        <f t="shared" si="25"/>
        <v>-8.6489168182569867E-2</v>
      </c>
      <c r="J560" s="37">
        <f t="shared" si="26"/>
        <v>-9.0052125692448026E-3</v>
      </c>
    </row>
    <row r="561" spans="1:10" ht="15" customHeight="1" x14ac:dyDescent="0.25">
      <c r="A561" s="39" t="s">
        <v>1084</v>
      </c>
      <c r="B561" s="38" t="s">
        <v>1102</v>
      </c>
      <c r="C561" s="39" t="s">
        <v>1103</v>
      </c>
      <c r="E561" s="35">
        <v>13744</v>
      </c>
      <c r="F561" s="35">
        <v>18089</v>
      </c>
      <c r="H561" s="36">
        <f t="shared" si="24"/>
        <v>-4345</v>
      </c>
      <c r="I561" s="37">
        <f t="shared" si="25"/>
        <v>-0.24020122726518878</v>
      </c>
      <c r="J561" s="37">
        <f t="shared" si="26"/>
        <v>-2.709629163573346E-2</v>
      </c>
    </row>
    <row r="562" spans="1:10" ht="15" customHeight="1" x14ac:dyDescent="0.25">
      <c r="A562" s="39" t="s">
        <v>1084</v>
      </c>
      <c r="B562" s="38" t="s">
        <v>1104</v>
      </c>
      <c r="C562" s="39" t="s">
        <v>1105</v>
      </c>
      <c r="E562" s="35">
        <v>5498</v>
      </c>
      <c r="F562" s="35">
        <v>5754</v>
      </c>
      <c r="H562" s="36">
        <f t="shared" si="24"/>
        <v>-256</v>
      </c>
      <c r="I562" s="37">
        <f t="shared" si="25"/>
        <v>-4.4490789016336463E-2</v>
      </c>
      <c r="J562" s="37">
        <f t="shared" si="26"/>
        <v>-4.5407470325351529E-3</v>
      </c>
    </row>
    <row r="563" spans="1:10" ht="15" customHeight="1" x14ac:dyDescent="0.25">
      <c r="A563" s="39" t="s">
        <v>1084</v>
      </c>
      <c r="B563" s="38" t="s">
        <v>1106</v>
      </c>
      <c r="C563" s="39" t="s">
        <v>1107</v>
      </c>
      <c r="E563" s="35">
        <v>9429</v>
      </c>
      <c r="F563" s="35">
        <v>9870</v>
      </c>
      <c r="H563" s="36">
        <f t="shared" si="24"/>
        <v>-441</v>
      </c>
      <c r="I563" s="37">
        <f t="shared" si="25"/>
        <v>-4.4680851063829789E-2</v>
      </c>
      <c r="J563" s="37">
        <f t="shared" si="26"/>
        <v>-4.5605496633246423E-3</v>
      </c>
    </row>
    <row r="564" spans="1:10" ht="15" customHeight="1" x14ac:dyDescent="0.25">
      <c r="A564" s="39" t="s">
        <v>1084</v>
      </c>
      <c r="B564" s="38" t="s">
        <v>1108</v>
      </c>
      <c r="C564" s="39" t="s">
        <v>1109</v>
      </c>
      <c r="E564" s="35">
        <v>3383</v>
      </c>
      <c r="F564" s="35">
        <v>4139</v>
      </c>
      <c r="H564" s="36">
        <f t="shared" si="24"/>
        <v>-756</v>
      </c>
      <c r="I564" s="37">
        <f t="shared" si="25"/>
        <v>-0.18265281468953853</v>
      </c>
      <c r="J564" s="37">
        <f t="shared" si="26"/>
        <v>-1.9967095927322931E-2</v>
      </c>
    </row>
    <row r="565" spans="1:10" ht="15" customHeight="1" x14ac:dyDescent="0.25">
      <c r="A565" s="39" t="s">
        <v>1084</v>
      </c>
      <c r="B565" s="38" t="s">
        <v>1110</v>
      </c>
      <c r="C565" s="39" t="s">
        <v>1111</v>
      </c>
      <c r="E565" s="35">
        <v>8913</v>
      </c>
      <c r="F565" s="35">
        <v>11013</v>
      </c>
      <c r="H565" s="36">
        <f t="shared" si="24"/>
        <v>-2100</v>
      </c>
      <c r="I565" s="37">
        <f t="shared" si="25"/>
        <v>-0.19068373740125308</v>
      </c>
      <c r="J565" s="37">
        <f t="shared" si="26"/>
        <v>-2.093432094737202E-2</v>
      </c>
    </row>
    <row r="566" spans="1:10" ht="15" customHeight="1" x14ac:dyDescent="0.25">
      <c r="A566" s="39" t="s">
        <v>1084</v>
      </c>
      <c r="B566" s="38" t="s">
        <v>1112</v>
      </c>
      <c r="C566" s="39" t="s">
        <v>1113</v>
      </c>
      <c r="E566" s="35">
        <v>2474</v>
      </c>
      <c r="F566" s="35">
        <v>3389</v>
      </c>
      <c r="H566" s="36">
        <f t="shared" si="24"/>
        <v>-915</v>
      </c>
      <c r="I566" s="37">
        <f t="shared" si="25"/>
        <v>-0.26999114783121864</v>
      </c>
      <c r="J566" s="37">
        <f t="shared" si="26"/>
        <v>-3.0979839526373287E-2</v>
      </c>
    </row>
    <row r="567" spans="1:10" ht="15" customHeight="1" x14ac:dyDescent="0.25">
      <c r="A567" s="39" t="s">
        <v>1084</v>
      </c>
      <c r="B567" s="38" t="s">
        <v>1114</v>
      </c>
      <c r="C567" s="39" t="s">
        <v>1115</v>
      </c>
      <c r="E567" s="35">
        <v>5725</v>
      </c>
      <c r="F567" s="35">
        <v>7261</v>
      </c>
      <c r="H567" s="36">
        <f t="shared" si="24"/>
        <v>-1536</v>
      </c>
      <c r="I567" s="37">
        <f t="shared" si="25"/>
        <v>-0.21154111003993939</v>
      </c>
      <c r="J567" s="37">
        <f t="shared" si="26"/>
        <v>-2.3487278495398334E-2</v>
      </c>
    </row>
    <row r="568" spans="1:10" ht="15" customHeight="1" x14ac:dyDescent="0.25">
      <c r="A568" s="39" t="s">
        <v>1084</v>
      </c>
      <c r="B568" s="38" t="s">
        <v>1116</v>
      </c>
      <c r="C568" s="39" t="s">
        <v>1117</v>
      </c>
      <c r="E568" s="35">
        <v>16297</v>
      </c>
      <c r="F568" s="35">
        <v>17121</v>
      </c>
      <c r="H568" s="36">
        <f t="shared" si="24"/>
        <v>-824</v>
      </c>
      <c r="I568" s="37">
        <f t="shared" si="25"/>
        <v>-4.8128029904795283E-2</v>
      </c>
      <c r="J568" s="37">
        <f t="shared" si="26"/>
        <v>-4.9203291697432761E-3</v>
      </c>
    </row>
    <row r="569" spans="1:10" ht="15" customHeight="1" x14ac:dyDescent="0.25">
      <c r="A569" s="39" t="s">
        <v>1084</v>
      </c>
      <c r="B569" s="38" t="s">
        <v>1118</v>
      </c>
      <c r="C569" s="39" t="s">
        <v>273</v>
      </c>
      <c r="E569" s="35">
        <v>11140</v>
      </c>
      <c r="F569" s="35">
        <v>11922</v>
      </c>
      <c r="H569" s="36">
        <f t="shared" si="24"/>
        <v>-782</v>
      </c>
      <c r="I569" s="37">
        <f t="shared" si="25"/>
        <v>-6.5593021305150143E-2</v>
      </c>
      <c r="J569" s="37">
        <f t="shared" si="26"/>
        <v>-6.761358287575292E-3</v>
      </c>
    </row>
    <row r="570" spans="1:10" ht="15" customHeight="1" x14ac:dyDescent="0.25">
      <c r="A570" s="39" t="s">
        <v>1084</v>
      </c>
      <c r="B570" s="38" t="s">
        <v>1119</v>
      </c>
      <c r="C570" s="39" t="s">
        <v>1120</v>
      </c>
      <c r="E570" s="35">
        <v>15016</v>
      </c>
      <c r="F570" s="35">
        <v>15897</v>
      </c>
      <c r="H570" s="36">
        <f t="shared" si="24"/>
        <v>-881</v>
      </c>
      <c r="I570" s="37">
        <f t="shared" si="25"/>
        <v>-5.5419261495879724E-2</v>
      </c>
      <c r="J570" s="37">
        <f t="shared" si="26"/>
        <v>-5.6851890885623035E-3</v>
      </c>
    </row>
    <row r="571" spans="1:10" ht="15" customHeight="1" x14ac:dyDescent="0.25">
      <c r="A571" s="39" t="s">
        <v>1084</v>
      </c>
      <c r="B571" s="38" t="s">
        <v>1121</v>
      </c>
      <c r="C571" s="39" t="s">
        <v>594</v>
      </c>
      <c r="E571" s="35">
        <v>19146</v>
      </c>
      <c r="F571" s="35">
        <v>24973</v>
      </c>
      <c r="H571" s="36">
        <f t="shared" si="24"/>
        <v>-5827</v>
      </c>
      <c r="I571" s="37">
        <f t="shared" si="25"/>
        <v>-0.23333199855844311</v>
      </c>
      <c r="J571" s="37">
        <f t="shared" si="26"/>
        <v>-2.6220261878387663E-2</v>
      </c>
    </row>
    <row r="572" spans="1:10" ht="15" customHeight="1" x14ac:dyDescent="0.25">
      <c r="A572" s="39" t="s">
        <v>1084</v>
      </c>
      <c r="B572" s="38" t="s">
        <v>1122</v>
      </c>
      <c r="C572" s="39" t="s">
        <v>1123</v>
      </c>
      <c r="E572" s="35">
        <v>23819</v>
      </c>
      <c r="F572" s="35">
        <v>25629</v>
      </c>
      <c r="H572" s="36">
        <f t="shared" si="24"/>
        <v>-1810</v>
      </c>
      <c r="I572" s="37">
        <f t="shared" si="25"/>
        <v>-7.0623122244332592E-2</v>
      </c>
      <c r="J572" s="37">
        <f t="shared" si="26"/>
        <v>-7.2973383151099247E-3</v>
      </c>
    </row>
    <row r="573" spans="1:10" ht="15" customHeight="1" x14ac:dyDescent="0.25">
      <c r="A573" s="39" t="s">
        <v>1084</v>
      </c>
      <c r="B573" s="38" t="s">
        <v>1124</v>
      </c>
      <c r="C573" s="39" t="s">
        <v>1125</v>
      </c>
      <c r="E573" s="35">
        <v>1187</v>
      </c>
      <c r="F573" s="35">
        <v>1341</v>
      </c>
      <c r="H573" s="36">
        <f t="shared" si="24"/>
        <v>-154</v>
      </c>
      <c r="I573" s="37">
        <f t="shared" si="25"/>
        <v>-0.11483967188665176</v>
      </c>
      <c r="J573" s="37">
        <f t="shared" si="26"/>
        <v>-1.2124546970500805E-2</v>
      </c>
    </row>
    <row r="574" spans="1:10" ht="15" customHeight="1" x14ac:dyDescent="0.25">
      <c r="A574" s="39" t="s">
        <v>1126</v>
      </c>
      <c r="B574" s="38"/>
      <c r="C574" s="26" t="s">
        <v>1127</v>
      </c>
      <c r="E574" s="35">
        <v>84255</v>
      </c>
      <c r="F574" s="35">
        <v>93165</v>
      </c>
      <c r="H574" s="36">
        <f t="shared" si="24"/>
        <v>-8910</v>
      </c>
      <c r="I574" s="37">
        <f t="shared" si="25"/>
        <v>-9.5636773466430527E-2</v>
      </c>
      <c r="J574" s="37">
        <f t="shared" si="26"/>
        <v>-1.0002063305543651E-2</v>
      </c>
    </row>
    <row r="575" spans="1:10" ht="15" customHeight="1" x14ac:dyDescent="0.25">
      <c r="A575" s="39" t="s">
        <v>1126</v>
      </c>
      <c r="B575" s="38" t="s">
        <v>1128</v>
      </c>
      <c r="C575" s="39" t="s">
        <v>1129</v>
      </c>
      <c r="E575" s="35">
        <v>4258</v>
      </c>
      <c r="F575" s="35">
        <v>3880</v>
      </c>
      <c r="H575" s="36">
        <f t="shared" si="24"/>
        <v>378</v>
      </c>
      <c r="I575" s="37">
        <f t="shared" si="25"/>
        <v>9.7422680412371135E-2</v>
      </c>
      <c r="J575" s="37">
        <f t="shared" si="26"/>
        <v>9.3397874113336776E-3</v>
      </c>
    </row>
    <row r="576" spans="1:10" ht="15" customHeight="1" x14ac:dyDescent="0.25">
      <c r="A576" s="39" t="s">
        <v>1126</v>
      </c>
      <c r="B576" s="38" t="s">
        <v>1130</v>
      </c>
      <c r="C576" s="39" t="s">
        <v>1131</v>
      </c>
      <c r="E576" s="35">
        <v>1935</v>
      </c>
      <c r="F576" s="35">
        <v>2115</v>
      </c>
      <c r="H576" s="36">
        <f t="shared" si="24"/>
        <v>-180</v>
      </c>
      <c r="I576" s="37">
        <f t="shared" si="25"/>
        <v>-8.5106382978723402E-2</v>
      </c>
      <c r="J576" s="37">
        <f t="shared" si="26"/>
        <v>-8.855307351934516E-3</v>
      </c>
    </row>
    <row r="577" spans="1:10" ht="15" customHeight="1" x14ac:dyDescent="0.25">
      <c r="A577" s="39" t="s">
        <v>1126</v>
      </c>
      <c r="B577" s="38" t="s">
        <v>1132</v>
      </c>
      <c r="C577" s="39" t="s">
        <v>1133</v>
      </c>
      <c r="E577" s="35">
        <v>2166</v>
      </c>
      <c r="F577" s="35">
        <v>2494</v>
      </c>
      <c r="H577" s="36">
        <f t="shared" si="24"/>
        <v>-328</v>
      </c>
      <c r="I577" s="37">
        <f t="shared" si="25"/>
        <v>-0.13151563753007217</v>
      </c>
      <c r="J577" s="37">
        <f t="shared" si="26"/>
        <v>-1.40016224502304E-2</v>
      </c>
    </row>
    <row r="578" spans="1:10" ht="15" customHeight="1" x14ac:dyDescent="0.25">
      <c r="A578" s="39" t="s">
        <v>1126</v>
      </c>
      <c r="B578" s="38" t="s">
        <v>1134</v>
      </c>
      <c r="C578" s="39" t="s">
        <v>1135</v>
      </c>
      <c r="E578" s="35">
        <v>4986</v>
      </c>
      <c r="F578" s="35">
        <v>5558</v>
      </c>
      <c r="H578" s="36">
        <f t="shared" si="24"/>
        <v>-572</v>
      </c>
      <c r="I578" s="37">
        <f t="shared" si="25"/>
        <v>-0.10291471752428931</v>
      </c>
      <c r="J578" s="37">
        <f t="shared" si="26"/>
        <v>-1.0801673019704139E-2</v>
      </c>
    </row>
    <row r="579" spans="1:10" ht="15" customHeight="1" x14ac:dyDescent="0.25">
      <c r="A579" s="39" t="s">
        <v>1126</v>
      </c>
      <c r="B579" s="38" t="s">
        <v>1136</v>
      </c>
      <c r="C579" s="39" t="s">
        <v>481</v>
      </c>
      <c r="E579" s="35">
        <v>2519</v>
      </c>
      <c r="F579" s="35">
        <v>2887</v>
      </c>
      <c r="H579" s="36">
        <f t="shared" si="24"/>
        <v>-368</v>
      </c>
      <c r="I579" s="37">
        <f t="shared" si="25"/>
        <v>-0.12746795981988224</v>
      </c>
      <c r="J579" s="37">
        <f t="shared" si="26"/>
        <v>-1.3543046775390533E-2</v>
      </c>
    </row>
    <row r="580" spans="1:10" ht="15" customHeight="1" x14ac:dyDescent="0.25">
      <c r="A580" s="39" t="s">
        <v>1126</v>
      </c>
      <c r="B580" s="38" t="s">
        <v>1137</v>
      </c>
      <c r="C580" s="39" t="s">
        <v>1138</v>
      </c>
      <c r="E580" s="35">
        <v>1956</v>
      </c>
      <c r="F580" s="35">
        <v>2125</v>
      </c>
      <c r="H580" s="36">
        <f t="shared" si="24"/>
        <v>-169</v>
      </c>
      <c r="I580" s="37">
        <f t="shared" si="25"/>
        <v>-7.9529411764705876E-2</v>
      </c>
      <c r="J580" s="37">
        <f t="shared" si="26"/>
        <v>-8.2527803559989676E-3</v>
      </c>
    </row>
    <row r="581" spans="1:10" ht="15" customHeight="1" x14ac:dyDescent="0.25">
      <c r="A581" s="39" t="s">
        <v>1126</v>
      </c>
      <c r="B581" s="38" t="s">
        <v>1139</v>
      </c>
      <c r="C581" s="39" t="s">
        <v>408</v>
      </c>
      <c r="E581" s="35">
        <v>3792</v>
      </c>
      <c r="F581" s="35">
        <v>4556</v>
      </c>
      <c r="H581" s="36">
        <f t="shared" si="24"/>
        <v>-764</v>
      </c>
      <c r="I581" s="37">
        <f t="shared" si="25"/>
        <v>-0.16769095697980685</v>
      </c>
      <c r="J581" s="37">
        <f t="shared" si="26"/>
        <v>-1.818771638873895E-2</v>
      </c>
    </row>
    <row r="582" spans="1:10" ht="15" customHeight="1" x14ac:dyDescent="0.25">
      <c r="A582" s="39" t="s">
        <v>1126</v>
      </c>
      <c r="B582" s="38" t="s">
        <v>1140</v>
      </c>
      <c r="C582" s="39" t="s">
        <v>1141</v>
      </c>
      <c r="E582" s="35">
        <v>6781</v>
      </c>
      <c r="F582" s="35">
        <v>7407</v>
      </c>
      <c r="H582" s="36">
        <f t="shared" si="24"/>
        <v>-626</v>
      </c>
      <c r="I582" s="37">
        <f t="shared" si="25"/>
        <v>-8.4514648305656817E-2</v>
      </c>
      <c r="J582" s="37">
        <f t="shared" si="26"/>
        <v>-8.7912207696424494E-3</v>
      </c>
    </row>
    <row r="583" spans="1:10" ht="15" customHeight="1" x14ac:dyDescent="0.25">
      <c r="A583" s="39" t="s">
        <v>1126</v>
      </c>
      <c r="B583" s="38" t="s">
        <v>1142</v>
      </c>
      <c r="C583" s="39" t="s">
        <v>1143</v>
      </c>
      <c r="E583" s="35">
        <v>1414</v>
      </c>
      <c r="F583" s="35">
        <v>1595</v>
      </c>
      <c r="H583" s="36">
        <f t="shared" si="24"/>
        <v>-181</v>
      </c>
      <c r="I583" s="37">
        <f t="shared" si="25"/>
        <v>-0.11347962382445141</v>
      </c>
      <c r="J583" s="37">
        <f t="shared" si="26"/>
        <v>-1.1972864841646613E-2</v>
      </c>
    </row>
    <row r="584" spans="1:10" ht="15" customHeight="1" x14ac:dyDescent="0.25">
      <c r="A584" s="39" t="s">
        <v>1126</v>
      </c>
      <c r="B584" s="38" t="s">
        <v>1144</v>
      </c>
      <c r="C584" s="39" t="s">
        <v>1145</v>
      </c>
      <c r="E584" s="35">
        <v>2305</v>
      </c>
      <c r="F584" s="35">
        <v>2590</v>
      </c>
      <c r="H584" s="36">
        <f t="shared" si="24"/>
        <v>-285</v>
      </c>
      <c r="I584" s="37">
        <f t="shared" si="25"/>
        <v>-0.11003861003861004</v>
      </c>
      <c r="J584" s="37">
        <f t="shared" si="26"/>
        <v>-1.1590031993658378E-2</v>
      </c>
    </row>
    <row r="585" spans="1:10" ht="15" customHeight="1" x14ac:dyDescent="0.25">
      <c r="A585" s="39" t="s">
        <v>1126</v>
      </c>
      <c r="B585" s="38" t="s">
        <v>1146</v>
      </c>
      <c r="C585" s="39" t="s">
        <v>1147</v>
      </c>
      <c r="E585" s="35">
        <v>1594</v>
      </c>
      <c r="F585" s="35">
        <v>1806</v>
      </c>
      <c r="H585" s="36">
        <f t="shared" si="24"/>
        <v>-212</v>
      </c>
      <c r="I585" s="37">
        <f t="shared" si="25"/>
        <v>-0.11738648947951273</v>
      </c>
      <c r="J585" s="37">
        <f t="shared" si="26"/>
        <v>-1.2409151011368524E-2</v>
      </c>
    </row>
    <row r="586" spans="1:10" ht="15" customHeight="1" x14ac:dyDescent="0.25">
      <c r="A586" s="39" t="s">
        <v>1126</v>
      </c>
      <c r="B586" s="38" t="s">
        <v>1148</v>
      </c>
      <c r="C586" s="39" t="s">
        <v>1149</v>
      </c>
      <c r="E586" s="35">
        <v>4543</v>
      </c>
      <c r="F586" s="35">
        <v>5087</v>
      </c>
      <c r="H586" s="36">
        <f t="shared" si="24"/>
        <v>-544</v>
      </c>
      <c r="I586" s="37">
        <f t="shared" si="25"/>
        <v>-0.10693925692942795</v>
      </c>
      <c r="J586" s="37">
        <f t="shared" si="26"/>
        <v>-1.1246349534255851E-2</v>
      </c>
    </row>
    <row r="587" spans="1:10" ht="15" customHeight="1" x14ac:dyDescent="0.25">
      <c r="A587" s="39" t="s">
        <v>1126</v>
      </c>
      <c r="B587" s="38" t="s">
        <v>1150</v>
      </c>
      <c r="C587" s="39" t="s">
        <v>1151</v>
      </c>
      <c r="E587" s="35">
        <v>2469</v>
      </c>
      <c r="F587" s="35">
        <v>2846</v>
      </c>
      <c r="H587" s="36">
        <f t="shared" si="24"/>
        <v>-377</v>
      </c>
      <c r="I587" s="37">
        <f t="shared" si="25"/>
        <v>-0.13246661981728741</v>
      </c>
      <c r="J587" s="37">
        <f t="shared" si="26"/>
        <v>-1.410964159081185E-2</v>
      </c>
    </row>
    <row r="588" spans="1:10" ht="15" customHeight="1" x14ac:dyDescent="0.25">
      <c r="A588" s="39" t="s">
        <v>1126</v>
      </c>
      <c r="B588" s="38" t="s">
        <v>1152</v>
      </c>
      <c r="C588" s="39" t="s">
        <v>1153</v>
      </c>
      <c r="E588" s="35">
        <v>2323</v>
      </c>
      <c r="F588" s="35">
        <v>2715</v>
      </c>
      <c r="H588" s="36">
        <f t="shared" ref="H588:H596" si="27">E588-F588</f>
        <v>-392</v>
      </c>
      <c r="I588" s="37">
        <f t="shared" ref="I588:I596" si="28">H588/F588</f>
        <v>-0.14438305709023941</v>
      </c>
      <c r="J588" s="37">
        <f t="shared" ref="J588:J596" si="29">(E588/F588)^(1/10)-1</f>
        <v>-1.5472304696879657E-2</v>
      </c>
    </row>
    <row r="589" spans="1:10" ht="15" customHeight="1" x14ac:dyDescent="0.25">
      <c r="A589" s="39" t="s">
        <v>1126</v>
      </c>
      <c r="B589" s="38" t="s">
        <v>1154</v>
      </c>
      <c r="C589" s="39" t="s">
        <v>1155</v>
      </c>
      <c r="E589" s="35">
        <v>6496</v>
      </c>
      <c r="F589" s="35">
        <v>6630</v>
      </c>
      <c r="H589" s="36">
        <f t="shared" si="27"/>
        <v>-134</v>
      </c>
      <c r="I589" s="37">
        <f t="shared" si="28"/>
        <v>-2.0211161387631977E-2</v>
      </c>
      <c r="J589" s="37">
        <f t="shared" si="29"/>
        <v>-2.0397370371207924E-3</v>
      </c>
    </row>
    <row r="590" spans="1:10" ht="15" customHeight="1" x14ac:dyDescent="0.25">
      <c r="A590" s="39" t="s">
        <v>1126</v>
      </c>
      <c r="B590" s="38" t="s">
        <v>1156</v>
      </c>
      <c r="C590" s="39" t="s">
        <v>241</v>
      </c>
      <c r="E590" s="35">
        <v>5599</v>
      </c>
      <c r="F590" s="35">
        <v>6138</v>
      </c>
      <c r="H590" s="36">
        <f t="shared" si="27"/>
        <v>-539</v>
      </c>
      <c r="I590" s="37">
        <f t="shared" si="28"/>
        <v>-8.7813620071684584E-2</v>
      </c>
      <c r="J590" s="37">
        <f t="shared" si="29"/>
        <v>-9.148985581284852E-3</v>
      </c>
    </row>
    <row r="591" spans="1:10" ht="15" customHeight="1" x14ac:dyDescent="0.25">
      <c r="A591" s="39" t="s">
        <v>1126</v>
      </c>
      <c r="B591" s="38" t="s">
        <v>1157</v>
      </c>
      <c r="C591" s="39" t="s">
        <v>1158</v>
      </c>
      <c r="E591" s="35">
        <v>2055</v>
      </c>
      <c r="F591" s="35">
        <v>2316</v>
      </c>
      <c r="H591" s="36">
        <f t="shared" si="27"/>
        <v>-261</v>
      </c>
      <c r="I591" s="37">
        <f t="shared" si="28"/>
        <v>-0.11269430051813471</v>
      </c>
      <c r="J591" s="37">
        <f t="shared" si="29"/>
        <v>-1.1885375414008137E-2</v>
      </c>
    </row>
    <row r="592" spans="1:10" ht="15" customHeight="1" x14ac:dyDescent="0.25">
      <c r="A592" s="39" t="s">
        <v>1126</v>
      </c>
      <c r="B592" s="38" t="s">
        <v>1159</v>
      </c>
      <c r="C592" s="39" t="s">
        <v>1160</v>
      </c>
      <c r="E592" s="35">
        <v>9686</v>
      </c>
      <c r="F592" s="35">
        <v>11555</v>
      </c>
      <c r="H592" s="36">
        <f t="shared" si="27"/>
        <v>-1869</v>
      </c>
      <c r="I592" s="37">
        <f t="shared" si="28"/>
        <v>-0.16174816096927738</v>
      </c>
      <c r="J592" s="37">
        <f t="shared" si="29"/>
        <v>-1.7488931815590303E-2</v>
      </c>
    </row>
    <row r="593" spans="1:10" ht="15" customHeight="1" x14ac:dyDescent="0.25">
      <c r="A593" s="39" t="s">
        <v>1126</v>
      </c>
      <c r="B593" s="38" t="s">
        <v>1161</v>
      </c>
      <c r="C593" s="39" t="s">
        <v>1162</v>
      </c>
      <c r="E593" s="35">
        <v>2731</v>
      </c>
      <c r="F593" s="35">
        <v>3099</v>
      </c>
      <c r="H593" s="36">
        <f t="shared" si="27"/>
        <v>-368</v>
      </c>
      <c r="I593" s="37">
        <f t="shared" si="28"/>
        <v>-0.11874798322039368</v>
      </c>
      <c r="J593" s="37">
        <f t="shared" si="29"/>
        <v>-1.2561599735377849E-2</v>
      </c>
    </row>
    <row r="594" spans="1:10" ht="15" customHeight="1" x14ac:dyDescent="0.25">
      <c r="A594" s="39" t="s">
        <v>1126</v>
      </c>
      <c r="B594" s="38" t="s">
        <v>1163</v>
      </c>
      <c r="C594" s="39" t="s">
        <v>1164</v>
      </c>
      <c r="E594" s="35">
        <v>5198</v>
      </c>
      <c r="F594" s="35">
        <v>5194</v>
      </c>
      <c r="H594" s="36">
        <f t="shared" si="27"/>
        <v>4</v>
      </c>
      <c r="I594" s="37">
        <f t="shared" si="28"/>
        <v>7.7011936850211781E-4</v>
      </c>
      <c r="J594" s="37">
        <f t="shared" si="29"/>
        <v>7.6985261087347823E-5</v>
      </c>
    </row>
    <row r="595" spans="1:10" ht="15" customHeight="1" x14ac:dyDescent="0.25">
      <c r="A595" s="39" t="s">
        <v>1126</v>
      </c>
      <c r="B595" s="38" t="s">
        <v>1165</v>
      </c>
      <c r="C595" s="39" t="s">
        <v>195</v>
      </c>
      <c r="E595" s="35">
        <v>5327</v>
      </c>
      <c r="F595" s="35">
        <v>6003</v>
      </c>
      <c r="H595" s="36">
        <f t="shared" si="27"/>
        <v>-676</v>
      </c>
      <c r="I595" s="37">
        <f t="shared" si="28"/>
        <v>-0.11261036148592371</v>
      </c>
      <c r="J595" s="37">
        <f t="shared" si="29"/>
        <v>-1.1876028257244653E-2</v>
      </c>
    </row>
    <row r="596" spans="1:10" ht="15" customHeight="1" x14ac:dyDescent="0.25">
      <c r="A596" s="41" t="s">
        <v>1126</v>
      </c>
      <c r="B596" s="42" t="s">
        <v>1166</v>
      </c>
      <c r="C596" s="41" t="s">
        <v>1167</v>
      </c>
      <c r="D596" s="43"/>
      <c r="E596" s="44">
        <v>4122</v>
      </c>
      <c r="F596" s="44">
        <v>4569</v>
      </c>
      <c r="G596" s="43"/>
      <c r="H596" s="45">
        <f t="shared" si="27"/>
        <v>-447</v>
      </c>
      <c r="I596" s="46">
        <f t="shared" si="28"/>
        <v>-9.7833223900196983E-2</v>
      </c>
      <c r="J596" s="46">
        <f t="shared" si="29"/>
        <v>-1.0242769865073997E-2</v>
      </c>
    </row>
    <row r="597" spans="1:10" ht="15" customHeight="1" x14ac:dyDescent="0.25">
      <c r="I597" s="37"/>
    </row>
    <row r="598" spans="1:10" ht="15" customHeight="1" x14ac:dyDescent="0.25">
      <c r="A598" s="2" t="s">
        <v>1192</v>
      </c>
      <c r="I598" s="37"/>
    </row>
    <row r="599" spans="1:10" ht="15" customHeight="1" x14ac:dyDescent="0.25">
      <c r="A599" s="2"/>
      <c r="F599" s="47"/>
      <c r="I599" s="37"/>
    </row>
    <row r="600" spans="1:10" ht="15" customHeight="1" x14ac:dyDescent="0.25">
      <c r="A600" s="48" t="s">
        <v>1193</v>
      </c>
      <c r="I600" s="37"/>
    </row>
    <row r="601" spans="1:10" ht="15" customHeight="1" x14ac:dyDescent="0.25">
      <c r="A601" s="48" t="s">
        <v>1194</v>
      </c>
      <c r="I601" s="37"/>
    </row>
    <row r="602" spans="1:10" ht="15" customHeight="1" x14ac:dyDescent="0.25">
      <c r="A602" s="2"/>
      <c r="I602" s="37"/>
    </row>
    <row r="603" spans="1:10" ht="15" customHeight="1" x14ac:dyDescent="0.25">
      <c r="A603" s="2" t="s">
        <v>1195</v>
      </c>
      <c r="I603" s="37"/>
    </row>
    <row r="604" spans="1:10" ht="15" customHeight="1" x14ac:dyDescent="0.25">
      <c r="A604" s="2" t="s">
        <v>1168</v>
      </c>
      <c r="I604" s="37"/>
    </row>
    <row r="605" spans="1:10" ht="15" customHeight="1" x14ac:dyDescent="0.25">
      <c r="I605" s="37"/>
    </row>
    <row r="606" spans="1:10" ht="15" customHeight="1" x14ac:dyDescent="0.25">
      <c r="A606" s="39"/>
      <c r="I606" s="37"/>
    </row>
    <row r="607" spans="1:10" ht="15" customHeight="1" x14ac:dyDescent="0.25">
      <c r="A607" s="39"/>
      <c r="I607" s="37"/>
    </row>
    <row r="608" spans="1:10" ht="15" customHeight="1" x14ac:dyDescent="0.25">
      <c r="I608" s="37"/>
    </row>
    <row r="609" spans="9:9" ht="15" customHeight="1" x14ac:dyDescent="0.25">
      <c r="I609" s="37"/>
    </row>
    <row r="610" spans="9:9" ht="15" customHeight="1" x14ac:dyDescent="0.25">
      <c r="I610" s="37"/>
    </row>
    <row r="611" spans="9:9" ht="15" customHeight="1" x14ac:dyDescent="0.25">
      <c r="I611" s="37"/>
    </row>
    <row r="612" spans="9:9" ht="15" customHeight="1" x14ac:dyDescent="0.25">
      <c r="I612" s="37"/>
    </row>
    <row r="613" spans="9:9" ht="15" customHeight="1" x14ac:dyDescent="0.25">
      <c r="I613" s="37"/>
    </row>
    <row r="614" spans="9:9" ht="15" customHeight="1" x14ac:dyDescent="0.25">
      <c r="I614" s="37"/>
    </row>
    <row r="615" spans="9:9" ht="15" customHeight="1" x14ac:dyDescent="0.25">
      <c r="I615" s="37"/>
    </row>
    <row r="616" spans="9:9" ht="15" customHeight="1" x14ac:dyDescent="0.25">
      <c r="I616" s="37"/>
    </row>
  </sheetData>
  <mergeCells count="7">
    <mergeCell ref="A4:A7"/>
    <mergeCell ref="E4:F4"/>
    <mergeCell ref="H4:J4"/>
    <mergeCell ref="B6:B7"/>
    <mergeCell ref="C6:C7"/>
    <mergeCell ref="H6:H7"/>
    <mergeCell ref="I6:I7"/>
  </mergeCells>
  <pageMargins left="0" right="0" top="0.25" bottom="0.25" header="0.5" footer="0.5"/>
  <pageSetup scale="98" fitToHeight="27" orientation="portrait" horizontalDpi="96" verticalDpi="96" r:id="rId1"/>
  <headerFooter alignWithMargins="0"/>
  <rowBreaks count="19" manualBreakCount="19">
    <brk id="34" max="16383" man="1"/>
    <brk id="105" max="16383" man="1"/>
    <brk id="146" max="16383" man="1"/>
    <brk id="184" max="16383" man="1"/>
    <brk id="201" max="16383" man="1"/>
    <brk id="216" max="16383" man="1"/>
    <brk id="239" max="16383" man="1"/>
    <brk id="264" max="16383" man="1"/>
    <brk id="277" max="16383" man="1"/>
    <brk id="304" max="16383" man="1"/>
    <brk id="317" max="16383" man="1"/>
    <brk id="343" max="16383" man="1"/>
    <brk id="437" max="16383" man="1"/>
    <brk id="471" max="16383" man="1"/>
    <brk id="488" max="16383" man="1"/>
    <brk id="504" max="16383" man="1"/>
    <brk id="526" max="16383" man="1"/>
    <brk id="551" max="16383" man="1"/>
    <brk id="5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1487D-D87E-498D-A254-5A8F8BA71448}">
  <dimension ref="A1:K616"/>
  <sheetViews>
    <sheetView zoomScale="96" zoomScaleNormal="113" workbookViewId="0"/>
  </sheetViews>
  <sheetFormatPr defaultColWidth="11" defaultRowHeight="15" customHeight="1" x14ac:dyDescent="0.25"/>
  <cols>
    <col min="1" max="1" width="9.33203125" style="13" customWidth="1"/>
    <col min="2" max="2" width="11" style="13"/>
    <col min="3" max="3" width="29.33203125" style="13" customWidth="1"/>
    <col min="4" max="4" width="3.6640625" style="13" customWidth="1"/>
    <col min="5" max="6" width="11" style="13"/>
    <col min="7" max="7" width="3" style="13" customWidth="1"/>
    <col min="8" max="8" width="10" style="14" customWidth="1"/>
    <col min="9" max="9" width="9.6640625" style="13" customWidth="1"/>
    <col min="10" max="10" width="9.5546875" style="15" customWidth="1"/>
    <col min="11" max="11" width="5.33203125" style="13" customWidth="1"/>
    <col min="12" max="16384" width="11" style="13"/>
  </cols>
  <sheetData>
    <row r="1" spans="1:11" ht="15" customHeight="1" x14ac:dyDescent="0.3">
      <c r="A1" s="1" t="s">
        <v>1198</v>
      </c>
      <c r="B1" s="12"/>
    </row>
    <row r="2" spans="1:11" ht="15" customHeight="1" x14ac:dyDescent="0.25">
      <c r="A2" s="11" t="s">
        <v>1</v>
      </c>
      <c r="B2" s="12"/>
    </row>
    <row r="3" spans="1:11" ht="1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6"/>
    </row>
    <row r="4" spans="1:11" ht="15" customHeight="1" x14ac:dyDescent="0.25">
      <c r="A4" s="53" t="s">
        <v>1189</v>
      </c>
      <c r="B4" s="3"/>
      <c r="C4" s="3"/>
      <c r="D4" s="3"/>
      <c r="E4" s="55" t="s">
        <v>1199</v>
      </c>
      <c r="F4" s="55"/>
      <c r="G4" s="4"/>
      <c r="H4" s="55" t="s">
        <v>2</v>
      </c>
      <c r="I4" s="55"/>
      <c r="J4" s="55"/>
    </row>
    <row r="5" spans="1:11" ht="15" customHeight="1" x14ac:dyDescent="0.25">
      <c r="A5" s="53"/>
      <c r="B5" s="3"/>
      <c r="C5" s="3"/>
      <c r="D5" s="3"/>
      <c r="E5" s="3"/>
      <c r="F5" s="3"/>
      <c r="G5" s="3"/>
      <c r="H5" s="5"/>
      <c r="I5" s="3"/>
      <c r="J5" s="49" t="s">
        <v>3</v>
      </c>
    </row>
    <row r="6" spans="1:11" ht="15" customHeight="1" x14ac:dyDescent="0.25">
      <c r="A6" s="53"/>
      <c r="B6" s="53" t="s">
        <v>1190</v>
      </c>
      <c r="C6" s="56" t="s">
        <v>4</v>
      </c>
      <c r="D6" s="6"/>
      <c r="E6" s="7" t="s">
        <v>5</v>
      </c>
      <c r="F6" s="7" t="s">
        <v>5</v>
      </c>
      <c r="G6" s="6"/>
      <c r="H6" s="58" t="s">
        <v>6</v>
      </c>
      <c r="I6" s="56" t="s">
        <v>7</v>
      </c>
      <c r="J6" s="50" t="s">
        <v>8</v>
      </c>
    </row>
    <row r="7" spans="1:11" ht="15" customHeight="1" x14ac:dyDescent="0.25">
      <c r="A7" s="54"/>
      <c r="B7" s="54"/>
      <c r="C7" s="57"/>
      <c r="D7" s="8"/>
      <c r="E7" s="9" t="s">
        <v>9</v>
      </c>
      <c r="F7" s="9" t="s">
        <v>10</v>
      </c>
      <c r="G7" s="10"/>
      <c r="H7" s="55"/>
      <c r="I7" s="57"/>
      <c r="J7" s="51" t="s">
        <v>11</v>
      </c>
    </row>
    <row r="8" spans="1:11" ht="15" customHeight="1" x14ac:dyDescent="0.25">
      <c r="A8" s="17"/>
      <c r="B8" s="17"/>
      <c r="C8" s="18"/>
      <c r="D8" s="19"/>
      <c r="E8" s="20"/>
      <c r="F8" s="20"/>
      <c r="G8" s="21"/>
      <c r="H8" s="22"/>
      <c r="I8" s="23"/>
      <c r="J8" s="24"/>
    </row>
    <row r="9" spans="1:11" ht="15" customHeight="1" x14ac:dyDescent="0.25">
      <c r="A9" s="25" t="s">
        <v>12</v>
      </c>
      <c r="B9" s="17"/>
      <c r="C9" s="26" t="s">
        <v>13</v>
      </c>
      <c r="D9" s="19"/>
      <c r="E9" s="27">
        <v>4472613</v>
      </c>
      <c r="F9" s="27">
        <v>3577016</v>
      </c>
      <c r="G9" s="21"/>
      <c r="H9" s="28">
        <f>E9-F9</f>
        <v>895597</v>
      </c>
      <c r="I9" s="29">
        <f>H9/F9</f>
        <v>0.25037545261189775</v>
      </c>
      <c r="J9" s="29">
        <f>(E9/F9)^(1/10)-1</f>
        <v>2.2595892394460693E-2</v>
      </c>
    </row>
    <row r="10" spans="1:11" ht="15" customHeight="1" x14ac:dyDescent="0.25">
      <c r="A10" s="30"/>
      <c r="B10" s="30"/>
      <c r="C10" s="31"/>
      <c r="E10" s="30"/>
      <c r="F10" s="30"/>
      <c r="G10" s="30"/>
      <c r="H10" s="32"/>
      <c r="I10" s="33"/>
      <c r="J10" s="34"/>
    </row>
    <row r="11" spans="1:11" ht="15" customHeight="1" x14ac:dyDescent="0.25">
      <c r="A11" s="25" t="s">
        <v>14</v>
      </c>
      <c r="C11" s="26" t="s">
        <v>15</v>
      </c>
      <c r="E11" s="35">
        <v>125676</v>
      </c>
      <c r="F11" s="35">
        <v>113678</v>
      </c>
      <c r="H11" s="36">
        <f>E11-F11</f>
        <v>11998</v>
      </c>
      <c r="I11" s="37">
        <f>H11/F11</f>
        <v>0.10554372877777582</v>
      </c>
      <c r="J11" s="37">
        <f>(E11/F11)^(1/10)-1</f>
        <v>1.0084234245784529E-2</v>
      </c>
    </row>
    <row r="12" spans="1:11" ht="15" customHeight="1" x14ac:dyDescent="0.25">
      <c r="A12" s="25" t="s">
        <v>14</v>
      </c>
      <c r="B12" s="38" t="s">
        <v>16</v>
      </c>
      <c r="C12" s="39" t="s">
        <v>17</v>
      </c>
      <c r="D12" s="35"/>
      <c r="E12" s="35">
        <v>3206</v>
      </c>
      <c r="F12" s="35">
        <v>2269</v>
      </c>
      <c r="H12" s="36">
        <f t="shared" ref="H12:H75" si="0">E12-F12</f>
        <v>937</v>
      </c>
      <c r="I12" s="37">
        <f t="shared" ref="I12:I75" si="1">H12/F12</f>
        <v>0.4129572498898193</v>
      </c>
      <c r="J12" s="37">
        <f t="shared" ref="J12:J75" si="2">(E12/F12)^(1/10)-1</f>
        <v>3.5172919599300023E-2</v>
      </c>
    </row>
    <row r="13" spans="1:11" ht="15" customHeight="1" x14ac:dyDescent="0.25">
      <c r="A13" s="25" t="s">
        <v>14</v>
      </c>
      <c r="B13" s="38" t="s">
        <v>18</v>
      </c>
      <c r="C13" s="39" t="s">
        <v>19</v>
      </c>
      <c r="E13" s="35">
        <v>32278</v>
      </c>
      <c r="F13" s="35">
        <v>33220</v>
      </c>
      <c r="H13" s="36">
        <f t="shared" si="0"/>
        <v>-942</v>
      </c>
      <c r="I13" s="37">
        <f t="shared" si="1"/>
        <v>-2.8356411800120409E-2</v>
      </c>
      <c r="J13" s="37">
        <f t="shared" si="2"/>
        <v>-2.8724885443899284E-3</v>
      </c>
    </row>
    <row r="14" spans="1:11" ht="15" customHeight="1" x14ac:dyDescent="0.25">
      <c r="A14" s="25" t="s">
        <v>14</v>
      </c>
      <c r="B14" s="38" t="s">
        <v>20</v>
      </c>
      <c r="C14" s="39" t="s">
        <v>21</v>
      </c>
      <c r="E14" s="35">
        <v>1268</v>
      </c>
      <c r="F14" s="35">
        <v>1511</v>
      </c>
      <c r="H14" s="36">
        <f t="shared" si="0"/>
        <v>-243</v>
      </c>
      <c r="I14" s="37">
        <f t="shared" si="1"/>
        <v>-0.16082064857710127</v>
      </c>
      <c r="J14" s="37">
        <f t="shared" si="2"/>
        <v>-1.7380272613388259E-2</v>
      </c>
    </row>
    <row r="15" spans="1:11" ht="15" customHeight="1" x14ac:dyDescent="0.25">
      <c r="A15" s="25" t="s">
        <v>14</v>
      </c>
      <c r="B15" s="38" t="s">
        <v>22</v>
      </c>
      <c r="C15" s="39" t="s">
        <v>23</v>
      </c>
      <c r="D15" s="40"/>
      <c r="E15" s="35">
        <v>1994</v>
      </c>
      <c r="F15" s="35">
        <v>1918</v>
      </c>
      <c r="H15" s="36">
        <f t="shared" si="0"/>
        <v>76</v>
      </c>
      <c r="I15" s="37">
        <f t="shared" si="1"/>
        <v>3.9624608967674661E-2</v>
      </c>
      <c r="J15" s="37">
        <f t="shared" si="2"/>
        <v>3.8935296770381544E-3</v>
      </c>
    </row>
    <row r="16" spans="1:11" ht="15" customHeight="1" x14ac:dyDescent="0.25">
      <c r="A16" s="25" t="s">
        <v>14</v>
      </c>
      <c r="B16" s="38" t="s">
        <v>24</v>
      </c>
      <c r="C16" s="39" t="s">
        <v>25</v>
      </c>
      <c r="E16" s="35">
        <v>2037</v>
      </c>
      <c r="F16" s="35">
        <v>2061</v>
      </c>
      <c r="H16" s="36">
        <f t="shared" si="0"/>
        <v>-24</v>
      </c>
      <c r="I16" s="37">
        <f t="shared" si="1"/>
        <v>-1.1644832605531296E-2</v>
      </c>
      <c r="J16" s="37">
        <f t="shared" si="2"/>
        <v>-1.1706307429922846E-3</v>
      </c>
    </row>
    <row r="17" spans="1:10" ht="15" customHeight="1" x14ac:dyDescent="0.25">
      <c r="A17" s="25" t="s">
        <v>14</v>
      </c>
      <c r="B17" s="38" t="s">
        <v>26</v>
      </c>
      <c r="C17" s="39" t="s">
        <v>27</v>
      </c>
      <c r="E17" s="35">
        <v>34</v>
      </c>
      <c r="F17" s="35">
        <v>26</v>
      </c>
      <c r="H17" s="36">
        <f t="shared" si="0"/>
        <v>8</v>
      </c>
      <c r="I17" s="37">
        <f t="shared" si="1"/>
        <v>0.30769230769230771</v>
      </c>
      <c r="J17" s="37">
        <f t="shared" si="2"/>
        <v>2.7189465815924629E-2</v>
      </c>
    </row>
    <row r="18" spans="1:10" ht="15" customHeight="1" x14ac:dyDescent="0.25">
      <c r="A18" s="25" t="s">
        <v>14</v>
      </c>
      <c r="B18" s="38" t="s">
        <v>28</v>
      </c>
      <c r="C18" s="39" t="s">
        <v>29</v>
      </c>
      <c r="E18" s="35">
        <v>20874</v>
      </c>
      <c r="F18" s="35">
        <v>15580</v>
      </c>
      <c r="H18" s="36">
        <f t="shared" si="0"/>
        <v>5294</v>
      </c>
      <c r="I18" s="37">
        <f t="shared" si="1"/>
        <v>0.33979460847240051</v>
      </c>
      <c r="J18" s="37">
        <f t="shared" si="2"/>
        <v>2.9683663748551137E-2</v>
      </c>
    </row>
    <row r="19" spans="1:10" ht="15" customHeight="1" x14ac:dyDescent="0.25">
      <c r="A19" s="25" t="s">
        <v>14</v>
      </c>
      <c r="B19" s="38" t="s">
        <v>30</v>
      </c>
      <c r="C19" s="39" t="s">
        <v>31</v>
      </c>
      <c r="E19" s="35">
        <v>2417</v>
      </c>
      <c r="F19" s="35">
        <v>1982</v>
      </c>
      <c r="H19" s="36">
        <f t="shared" si="0"/>
        <v>435</v>
      </c>
      <c r="I19" s="37">
        <f t="shared" si="1"/>
        <v>0.21947527749747731</v>
      </c>
      <c r="J19" s="37">
        <f t="shared" si="2"/>
        <v>2.0040228864172338E-2</v>
      </c>
    </row>
    <row r="20" spans="1:10" ht="15" customHeight="1" x14ac:dyDescent="0.25">
      <c r="A20" s="25" t="s">
        <v>14</v>
      </c>
      <c r="B20" s="38" t="s">
        <v>32</v>
      </c>
      <c r="C20" s="39" t="s">
        <v>33</v>
      </c>
      <c r="E20" s="35">
        <v>157</v>
      </c>
      <c r="F20" s="35">
        <v>76</v>
      </c>
      <c r="H20" s="36">
        <f t="shared" si="0"/>
        <v>81</v>
      </c>
      <c r="I20" s="37">
        <f t="shared" si="1"/>
        <v>1.0657894736842106</v>
      </c>
      <c r="J20" s="37">
        <f t="shared" si="2"/>
        <v>7.5247907376818191E-2</v>
      </c>
    </row>
    <row r="21" spans="1:10" ht="15" customHeight="1" x14ac:dyDescent="0.25">
      <c r="A21" s="25" t="s">
        <v>14</v>
      </c>
      <c r="B21" s="38" t="s">
        <v>34</v>
      </c>
      <c r="C21" s="39" t="s">
        <v>35</v>
      </c>
      <c r="E21" s="35">
        <v>306</v>
      </c>
      <c r="F21" s="35">
        <v>253</v>
      </c>
      <c r="H21" s="36">
        <f t="shared" si="0"/>
        <v>53</v>
      </c>
      <c r="I21" s="37">
        <f t="shared" si="1"/>
        <v>0.20948616600790515</v>
      </c>
      <c r="J21" s="37">
        <f t="shared" si="2"/>
        <v>1.9201585353302297E-2</v>
      </c>
    </row>
    <row r="22" spans="1:10" ht="15" customHeight="1" x14ac:dyDescent="0.25">
      <c r="A22" s="25" t="s">
        <v>14</v>
      </c>
      <c r="B22" s="38" t="s">
        <v>36</v>
      </c>
      <c r="C22" s="39" t="s">
        <v>37</v>
      </c>
      <c r="E22" s="35">
        <v>14944</v>
      </c>
      <c r="F22" s="35">
        <v>12385</v>
      </c>
      <c r="H22" s="36">
        <f t="shared" si="0"/>
        <v>2559</v>
      </c>
      <c r="I22" s="37">
        <f t="shared" si="1"/>
        <v>0.20662091239402502</v>
      </c>
      <c r="J22" s="37">
        <f t="shared" si="2"/>
        <v>1.8959880328402123E-2</v>
      </c>
    </row>
    <row r="23" spans="1:10" ht="15" customHeight="1" x14ac:dyDescent="0.25">
      <c r="A23" s="25" t="s">
        <v>14</v>
      </c>
      <c r="B23" s="38" t="s">
        <v>38</v>
      </c>
      <c r="C23" s="39" t="s">
        <v>39</v>
      </c>
      <c r="E23" s="35">
        <v>12103</v>
      </c>
      <c r="F23" s="35">
        <v>10156</v>
      </c>
      <c r="H23" s="36">
        <f t="shared" si="0"/>
        <v>1947</v>
      </c>
      <c r="I23" s="37">
        <f t="shared" si="1"/>
        <v>0.19170933438361559</v>
      </c>
      <c r="J23" s="37">
        <f t="shared" si="2"/>
        <v>1.7693578308484392E-2</v>
      </c>
    </row>
    <row r="24" spans="1:10" ht="15" customHeight="1" x14ac:dyDescent="0.25">
      <c r="A24" s="25" t="s">
        <v>14</v>
      </c>
      <c r="B24" s="38" t="s">
        <v>40</v>
      </c>
      <c r="C24" s="39" t="s">
        <v>41</v>
      </c>
      <c r="E24" s="35">
        <v>4447</v>
      </c>
      <c r="F24" s="35">
        <v>3853</v>
      </c>
      <c r="H24" s="36">
        <f t="shared" si="0"/>
        <v>594</v>
      </c>
      <c r="I24" s="37">
        <f t="shared" si="1"/>
        <v>0.15416558525824034</v>
      </c>
      <c r="J24" s="37">
        <f t="shared" si="2"/>
        <v>1.4441043340310156E-2</v>
      </c>
    </row>
    <row r="25" spans="1:10" ht="15" customHeight="1" x14ac:dyDescent="0.25">
      <c r="A25" s="25" t="s">
        <v>14</v>
      </c>
      <c r="B25" s="38" t="s">
        <v>42</v>
      </c>
      <c r="C25" s="39" t="s">
        <v>43</v>
      </c>
      <c r="E25" s="35">
        <v>1081</v>
      </c>
      <c r="F25" s="35">
        <v>643</v>
      </c>
      <c r="H25" s="36">
        <f t="shared" si="0"/>
        <v>438</v>
      </c>
      <c r="I25" s="37">
        <f t="shared" si="1"/>
        <v>0.6811819595645412</v>
      </c>
      <c r="J25" s="37">
        <f t="shared" si="2"/>
        <v>5.3322768884263683E-2</v>
      </c>
    </row>
    <row r="26" spans="1:10" ht="15" customHeight="1" x14ac:dyDescent="0.25">
      <c r="A26" s="25" t="s">
        <v>14</v>
      </c>
      <c r="B26" s="38" t="s">
        <v>44</v>
      </c>
      <c r="C26" s="39" t="s">
        <v>45</v>
      </c>
      <c r="E26" s="35">
        <v>31</v>
      </c>
      <c r="F26" s="35">
        <v>18</v>
      </c>
      <c r="H26" s="36">
        <f t="shared" si="0"/>
        <v>13</v>
      </c>
      <c r="I26" s="37">
        <f t="shared" si="1"/>
        <v>0.72222222222222221</v>
      </c>
      <c r="J26" s="37">
        <f t="shared" si="2"/>
        <v>5.5866275967445089E-2</v>
      </c>
    </row>
    <row r="27" spans="1:10" ht="15" customHeight="1" x14ac:dyDescent="0.25">
      <c r="A27" s="25" t="s">
        <v>14</v>
      </c>
      <c r="B27" s="38" t="s">
        <v>46</v>
      </c>
      <c r="C27" s="39" t="s">
        <v>47</v>
      </c>
      <c r="E27" s="35">
        <v>371</v>
      </c>
      <c r="F27" s="35">
        <v>332</v>
      </c>
      <c r="H27" s="36">
        <f t="shared" si="0"/>
        <v>39</v>
      </c>
      <c r="I27" s="37">
        <f t="shared" si="1"/>
        <v>0.11746987951807229</v>
      </c>
      <c r="J27" s="37">
        <f t="shared" si="2"/>
        <v>1.1168617853151153E-2</v>
      </c>
    </row>
    <row r="28" spans="1:10" ht="15" customHeight="1" x14ac:dyDescent="0.25">
      <c r="A28" s="25" t="s">
        <v>14</v>
      </c>
      <c r="B28" s="38" t="s">
        <v>48</v>
      </c>
      <c r="C28" s="39" t="s">
        <v>49</v>
      </c>
      <c r="E28" s="35">
        <v>1497</v>
      </c>
      <c r="F28" s="35">
        <v>1501</v>
      </c>
      <c r="H28" s="36">
        <f t="shared" si="0"/>
        <v>-4</v>
      </c>
      <c r="I28" s="37">
        <f t="shared" si="1"/>
        <v>-2.6648900732844771E-3</v>
      </c>
      <c r="J28" s="37">
        <f t="shared" si="2"/>
        <v>-2.668091214973467E-4</v>
      </c>
    </row>
    <row r="29" spans="1:10" ht="15" customHeight="1" x14ac:dyDescent="0.25">
      <c r="A29" s="25" t="s">
        <v>14</v>
      </c>
      <c r="B29" s="38" t="s">
        <v>50</v>
      </c>
      <c r="C29" s="39" t="s">
        <v>51</v>
      </c>
      <c r="E29" s="35">
        <v>1967</v>
      </c>
      <c r="F29" s="35">
        <v>1471</v>
      </c>
      <c r="H29" s="36">
        <f t="shared" si="0"/>
        <v>496</v>
      </c>
      <c r="I29" s="37">
        <f t="shared" si="1"/>
        <v>0.33718558803535009</v>
      </c>
      <c r="J29" s="37">
        <f t="shared" si="2"/>
        <v>2.9482974571481302E-2</v>
      </c>
    </row>
    <row r="30" spans="1:10" ht="15" customHeight="1" x14ac:dyDescent="0.25">
      <c r="A30" s="25" t="s">
        <v>14</v>
      </c>
      <c r="B30" s="38" t="s">
        <v>52</v>
      </c>
      <c r="C30" s="39" t="s">
        <v>53</v>
      </c>
      <c r="E30" s="35">
        <v>18554</v>
      </c>
      <c r="F30" s="35">
        <v>17917</v>
      </c>
      <c r="H30" s="36">
        <f t="shared" si="0"/>
        <v>637</v>
      </c>
      <c r="I30" s="37">
        <f t="shared" si="1"/>
        <v>3.5552826924150245E-2</v>
      </c>
      <c r="J30" s="37">
        <f t="shared" si="2"/>
        <v>3.4996511704914468E-3</v>
      </c>
    </row>
    <row r="31" spans="1:10" ht="15" customHeight="1" x14ac:dyDescent="0.25">
      <c r="A31" s="25" t="s">
        <v>14</v>
      </c>
      <c r="B31" s="38" t="s">
        <v>54</v>
      </c>
      <c r="C31" s="39" t="s">
        <v>55</v>
      </c>
      <c r="E31" s="35">
        <v>89</v>
      </c>
      <c r="F31" s="35">
        <v>60</v>
      </c>
      <c r="H31" s="36">
        <f t="shared" si="0"/>
        <v>29</v>
      </c>
      <c r="I31" s="37">
        <f t="shared" si="1"/>
        <v>0.48333333333333334</v>
      </c>
      <c r="J31" s="37">
        <f t="shared" si="2"/>
        <v>4.0216828901746382E-2</v>
      </c>
    </row>
    <row r="32" spans="1:10" ht="15" customHeight="1" x14ac:dyDescent="0.25">
      <c r="A32" s="25" t="s">
        <v>14</v>
      </c>
      <c r="B32" s="38" t="s">
        <v>56</v>
      </c>
      <c r="C32" s="39" t="s">
        <v>57</v>
      </c>
      <c r="E32" s="35">
        <v>2884</v>
      </c>
      <c r="F32" s="35">
        <v>2704</v>
      </c>
      <c r="H32" s="36">
        <f t="shared" si="0"/>
        <v>180</v>
      </c>
      <c r="I32" s="37">
        <f t="shared" si="1"/>
        <v>6.6568047337278113E-2</v>
      </c>
      <c r="J32" s="37">
        <f t="shared" si="2"/>
        <v>6.4654172807956378E-3</v>
      </c>
    </row>
    <row r="33" spans="1:10" ht="15" customHeight="1" x14ac:dyDescent="0.25">
      <c r="A33" s="25" t="s">
        <v>14</v>
      </c>
      <c r="B33" s="38" t="s">
        <v>58</v>
      </c>
      <c r="C33" s="39" t="s">
        <v>59</v>
      </c>
      <c r="E33" s="35">
        <v>2732</v>
      </c>
      <c r="F33" s="35">
        <v>3426</v>
      </c>
      <c r="H33" s="36">
        <f t="shared" si="0"/>
        <v>-694</v>
      </c>
      <c r="I33" s="37">
        <f t="shared" si="1"/>
        <v>-0.2025685931115003</v>
      </c>
      <c r="J33" s="37">
        <f t="shared" si="2"/>
        <v>-2.2381674965082254E-2</v>
      </c>
    </row>
    <row r="34" spans="1:10" ht="15" customHeight="1" x14ac:dyDescent="0.25">
      <c r="A34" s="25" t="s">
        <v>14</v>
      </c>
      <c r="B34" s="38" t="s">
        <v>60</v>
      </c>
      <c r="C34" s="39" t="s">
        <v>61</v>
      </c>
      <c r="E34" s="35">
        <v>405</v>
      </c>
      <c r="F34" s="35">
        <v>316</v>
      </c>
      <c r="H34" s="36">
        <f t="shared" si="0"/>
        <v>89</v>
      </c>
      <c r="I34" s="37">
        <f t="shared" si="1"/>
        <v>0.28164556962025317</v>
      </c>
      <c r="J34" s="37">
        <f t="shared" si="2"/>
        <v>2.5124927193087343E-2</v>
      </c>
    </row>
    <row r="35" spans="1:10" ht="15" customHeight="1" x14ac:dyDescent="0.25">
      <c r="A35" s="39" t="s">
        <v>62</v>
      </c>
      <c r="C35" s="26" t="s">
        <v>63</v>
      </c>
      <c r="E35" s="35">
        <v>443813</v>
      </c>
      <c r="F35" s="35">
        <v>339063</v>
      </c>
      <c r="H35" s="36">
        <f t="shared" si="0"/>
        <v>104750</v>
      </c>
      <c r="I35" s="37">
        <f t="shared" si="1"/>
        <v>0.30893963658671103</v>
      </c>
      <c r="J35" s="37">
        <f t="shared" si="2"/>
        <v>2.7287401200260186E-2</v>
      </c>
    </row>
    <row r="36" spans="1:10" ht="15" customHeight="1" x14ac:dyDescent="0.25">
      <c r="A36" s="39" t="s">
        <v>62</v>
      </c>
      <c r="B36" s="38" t="s">
        <v>64</v>
      </c>
      <c r="C36" s="39" t="s">
        <v>65</v>
      </c>
      <c r="E36" s="35">
        <v>1587</v>
      </c>
      <c r="F36" s="35">
        <v>1055</v>
      </c>
      <c r="H36" s="36">
        <f t="shared" si="0"/>
        <v>532</v>
      </c>
      <c r="I36" s="37">
        <f t="shared" si="1"/>
        <v>0.50426540284360188</v>
      </c>
      <c r="J36" s="37">
        <f t="shared" si="2"/>
        <v>4.1675492684650539E-2</v>
      </c>
    </row>
    <row r="37" spans="1:10" ht="15" customHeight="1" x14ac:dyDescent="0.25">
      <c r="A37" s="39" t="s">
        <v>62</v>
      </c>
      <c r="B37" s="38" t="s">
        <v>66</v>
      </c>
      <c r="C37" s="39" t="s">
        <v>67</v>
      </c>
      <c r="E37" s="35">
        <v>813</v>
      </c>
      <c r="F37" s="35">
        <v>652</v>
      </c>
      <c r="H37" s="36">
        <f t="shared" si="0"/>
        <v>161</v>
      </c>
      <c r="I37" s="37">
        <f t="shared" si="1"/>
        <v>0.2469325153374233</v>
      </c>
      <c r="J37" s="37">
        <f t="shared" si="2"/>
        <v>2.2313968783501448E-2</v>
      </c>
    </row>
    <row r="38" spans="1:10" ht="15" customHeight="1" x14ac:dyDescent="0.25">
      <c r="A38" s="39" t="s">
        <v>62</v>
      </c>
      <c r="B38" s="38" t="s">
        <v>68</v>
      </c>
      <c r="C38" s="39" t="s">
        <v>69</v>
      </c>
      <c r="E38" s="35">
        <v>19043</v>
      </c>
      <c r="F38" s="35">
        <v>16218</v>
      </c>
      <c r="H38" s="36">
        <f t="shared" si="0"/>
        <v>2825</v>
      </c>
      <c r="I38" s="37">
        <f t="shared" si="1"/>
        <v>0.17418917252435565</v>
      </c>
      <c r="J38" s="37">
        <f t="shared" si="2"/>
        <v>1.618740343353009E-2</v>
      </c>
    </row>
    <row r="39" spans="1:10" ht="15" customHeight="1" x14ac:dyDescent="0.25">
      <c r="A39" s="39" t="s">
        <v>62</v>
      </c>
      <c r="B39" s="38" t="s">
        <v>70</v>
      </c>
      <c r="C39" s="39" t="s">
        <v>71</v>
      </c>
      <c r="E39" s="35">
        <v>6164</v>
      </c>
      <c r="F39" s="35">
        <v>4776</v>
      </c>
      <c r="H39" s="36">
        <f t="shared" si="0"/>
        <v>1388</v>
      </c>
      <c r="I39" s="37">
        <f t="shared" si="1"/>
        <v>0.29061976549413737</v>
      </c>
      <c r="J39" s="37">
        <f t="shared" si="2"/>
        <v>2.5840476982918359E-2</v>
      </c>
    </row>
    <row r="40" spans="1:10" ht="15" customHeight="1" x14ac:dyDescent="0.25">
      <c r="A40" s="39" t="s">
        <v>62</v>
      </c>
      <c r="B40" s="38" t="s">
        <v>72</v>
      </c>
      <c r="C40" s="39" t="s">
        <v>73</v>
      </c>
      <c r="E40" s="35">
        <v>2517</v>
      </c>
      <c r="F40" s="35">
        <v>1815</v>
      </c>
      <c r="H40" s="36">
        <f t="shared" si="0"/>
        <v>702</v>
      </c>
      <c r="I40" s="37">
        <f t="shared" si="1"/>
        <v>0.38677685950413221</v>
      </c>
      <c r="J40" s="37">
        <f t="shared" si="2"/>
        <v>3.323868642279959E-2</v>
      </c>
    </row>
    <row r="41" spans="1:10" ht="15" customHeight="1" x14ac:dyDescent="0.25">
      <c r="A41" s="39" t="s">
        <v>62</v>
      </c>
      <c r="B41" s="38" t="s">
        <v>74</v>
      </c>
      <c r="C41" s="39" t="s">
        <v>75</v>
      </c>
      <c r="E41" s="35">
        <v>14508</v>
      </c>
      <c r="F41" s="35">
        <v>11160</v>
      </c>
      <c r="H41" s="36">
        <f t="shared" si="0"/>
        <v>3348</v>
      </c>
      <c r="I41" s="37">
        <f t="shared" si="1"/>
        <v>0.3</v>
      </c>
      <c r="J41" s="37">
        <f t="shared" si="2"/>
        <v>2.6583631304232025E-2</v>
      </c>
    </row>
    <row r="42" spans="1:10" ht="15" customHeight="1" x14ac:dyDescent="0.25">
      <c r="A42" s="39" t="s">
        <v>62</v>
      </c>
      <c r="B42" s="38" t="s">
        <v>76</v>
      </c>
      <c r="C42" s="39" t="s">
        <v>77</v>
      </c>
      <c r="E42" s="35">
        <v>4098</v>
      </c>
      <c r="F42" s="35">
        <v>3354</v>
      </c>
      <c r="H42" s="36">
        <f t="shared" si="0"/>
        <v>744</v>
      </c>
      <c r="I42" s="37">
        <f t="shared" si="1"/>
        <v>0.22182468694096602</v>
      </c>
      <c r="J42" s="37">
        <f t="shared" si="2"/>
        <v>2.0236577003682532E-2</v>
      </c>
    </row>
    <row r="43" spans="1:10" ht="15" customHeight="1" x14ac:dyDescent="0.25">
      <c r="A43" s="39" t="s">
        <v>62</v>
      </c>
      <c r="B43" s="38" t="s">
        <v>78</v>
      </c>
      <c r="C43" s="39" t="s">
        <v>79</v>
      </c>
      <c r="E43" s="35">
        <v>3850</v>
      </c>
      <c r="F43" s="35">
        <v>3073</v>
      </c>
      <c r="H43" s="36">
        <f t="shared" si="0"/>
        <v>777</v>
      </c>
      <c r="I43" s="37">
        <f t="shared" si="1"/>
        <v>0.2528473804100228</v>
      </c>
      <c r="J43" s="37">
        <f t="shared" si="2"/>
        <v>2.2797874705877685E-2</v>
      </c>
    </row>
    <row r="44" spans="1:10" ht="15" customHeight="1" x14ac:dyDescent="0.25">
      <c r="A44" s="39" t="s">
        <v>62</v>
      </c>
      <c r="B44" s="38" t="s">
        <v>80</v>
      </c>
      <c r="C44" s="39" t="s">
        <v>81</v>
      </c>
      <c r="E44" s="35">
        <v>2040</v>
      </c>
      <c r="F44" s="35">
        <v>1608</v>
      </c>
      <c r="H44" s="36">
        <f t="shared" si="0"/>
        <v>432</v>
      </c>
      <c r="I44" s="37">
        <f t="shared" si="1"/>
        <v>0.26865671641791045</v>
      </c>
      <c r="J44" s="37">
        <f t="shared" si="2"/>
        <v>2.4081244405646629E-2</v>
      </c>
    </row>
    <row r="45" spans="1:10" ht="15" customHeight="1" x14ac:dyDescent="0.25">
      <c r="A45" s="39" t="s">
        <v>62</v>
      </c>
      <c r="B45" s="38" t="s">
        <v>82</v>
      </c>
      <c r="C45" s="39" t="s">
        <v>83</v>
      </c>
      <c r="E45" s="35">
        <v>8016</v>
      </c>
      <c r="F45" s="35">
        <v>5838</v>
      </c>
      <c r="H45" s="36">
        <f t="shared" si="0"/>
        <v>2178</v>
      </c>
      <c r="I45" s="37">
        <f t="shared" si="1"/>
        <v>0.37307297019527236</v>
      </c>
      <c r="J45" s="37">
        <f t="shared" si="2"/>
        <v>3.2213088852320881E-2</v>
      </c>
    </row>
    <row r="46" spans="1:10" ht="15" customHeight="1" x14ac:dyDescent="0.25">
      <c r="A46" s="39" t="s">
        <v>62</v>
      </c>
      <c r="B46" s="38" t="s">
        <v>84</v>
      </c>
      <c r="C46" s="39" t="s">
        <v>85</v>
      </c>
      <c r="E46" s="35">
        <v>4994</v>
      </c>
      <c r="F46" s="35">
        <v>3297</v>
      </c>
      <c r="H46" s="36">
        <f t="shared" si="0"/>
        <v>1697</v>
      </c>
      <c r="I46" s="37">
        <f t="shared" si="1"/>
        <v>0.51471034273582039</v>
      </c>
      <c r="J46" s="37">
        <f t="shared" si="2"/>
        <v>4.2396535014267211E-2</v>
      </c>
    </row>
    <row r="47" spans="1:10" ht="15" customHeight="1" x14ac:dyDescent="0.25">
      <c r="A47" s="39" t="s">
        <v>62</v>
      </c>
      <c r="B47" s="38" t="s">
        <v>86</v>
      </c>
      <c r="C47" s="39" t="s">
        <v>87</v>
      </c>
      <c r="E47" s="35">
        <v>8402</v>
      </c>
      <c r="F47" s="35">
        <v>6170</v>
      </c>
      <c r="H47" s="36">
        <f t="shared" si="0"/>
        <v>2232</v>
      </c>
      <c r="I47" s="37">
        <f t="shared" si="1"/>
        <v>0.36175040518638574</v>
      </c>
      <c r="J47" s="37">
        <f t="shared" si="2"/>
        <v>3.1358735386390002E-2</v>
      </c>
    </row>
    <row r="48" spans="1:10" ht="15" customHeight="1" x14ac:dyDescent="0.25">
      <c r="A48" s="39" t="s">
        <v>62</v>
      </c>
      <c r="B48" s="38" t="s">
        <v>88</v>
      </c>
      <c r="C48" s="39" t="s">
        <v>89</v>
      </c>
      <c r="E48" s="35">
        <v>10494</v>
      </c>
      <c r="F48" s="35">
        <v>7446</v>
      </c>
      <c r="H48" s="36">
        <f t="shared" si="0"/>
        <v>3048</v>
      </c>
      <c r="I48" s="37">
        <f t="shared" si="1"/>
        <v>0.40934730056406127</v>
      </c>
      <c r="J48" s="37">
        <f t="shared" si="2"/>
        <v>3.4908139820020612E-2</v>
      </c>
    </row>
    <row r="49" spans="1:10" ht="15" customHeight="1" x14ac:dyDescent="0.25">
      <c r="A49" s="39" t="s">
        <v>62</v>
      </c>
      <c r="B49" s="38" t="s">
        <v>90</v>
      </c>
      <c r="C49" s="39" t="s">
        <v>91</v>
      </c>
      <c r="E49" s="35">
        <v>1962</v>
      </c>
      <c r="F49" s="35">
        <v>1415</v>
      </c>
      <c r="H49" s="36">
        <f t="shared" si="0"/>
        <v>547</v>
      </c>
      <c r="I49" s="37">
        <f t="shared" si="1"/>
        <v>0.38657243816254416</v>
      </c>
      <c r="J49" s="37">
        <f t="shared" si="2"/>
        <v>3.3223454696873711E-2</v>
      </c>
    </row>
    <row r="50" spans="1:10" ht="15" customHeight="1" x14ac:dyDescent="0.25">
      <c r="A50" s="39" t="s">
        <v>62</v>
      </c>
      <c r="B50" s="38" t="s">
        <v>92</v>
      </c>
      <c r="C50" s="39" t="s">
        <v>93</v>
      </c>
      <c r="E50" s="35">
        <v>20811</v>
      </c>
      <c r="F50" s="35">
        <v>18673</v>
      </c>
      <c r="H50" s="36">
        <f t="shared" si="0"/>
        <v>2138</v>
      </c>
      <c r="I50" s="37">
        <f t="shared" si="1"/>
        <v>0.11449686713436513</v>
      </c>
      <c r="J50" s="37">
        <f t="shared" si="2"/>
        <v>1.0899275291668564E-2</v>
      </c>
    </row>
    <row r="51" spans="1:10" ht="15" customHeight="1" x14ac:dyDescent="0.25">
      <c r="A51" s="39" t="s">
        <v>62</v>
      </c>
      <c r="B51" s="38" t="s">
        <v>94</v>
      </c>
      <c r="C51" s="39" t="s">
        <v>95</v>
      </c>
      <c r="E51" s="35">
        <v>3141</v>
      </c>
      <c r="F51" s="35">
        <v>2542</v>
      </c>
      <c r="H51" s="36">
        <f t="shared" si="0"/>
        <v>599</v>
      </c>
      <c r="I51" s="37">
        <f t="shared" si="1"/>
        <v>0.23564122738001572</v>
      </c>
      <c r="J51" s="37">
        <f t="shared" si="2"/>
        <v>2.1384443734299818E-2</v>
      </c>
    </row>
    <row r="52" spans="1:10" ht="15" customHeight="1" x14ac:dyDescent="0.25">
      <c r="A52" s="39" t="s">
        <v>62</v>
      </c>
      <c r="B52" s="38" t="s">
        <v>96</v>
      </c>
      <c r="C52" s="39" t="s">
        <v>97</v>
      </c>
      <c r="E52" s="35">
        <v>11622</v>
      </c>
      <c r="F52" s="35">
        <v>7306</v>
      </c>
      <c r="H52" s="36">
        <f t="shared" si="0"/>
        <v>4316</v>
      </c>
      <c r="I52" s="37">
        <f t="shared" si="1"/>
        <v>0.59074733096085408</v>
      </c>
      <c r="J52" s="37">
        <f t="shared" si="2"/>
        <v>4.7514685753178076E-2</v>
      </c>
    </row>
    <row r="53" spans="1:10" ht="15" customHeight="1" x14ac:dyDescent="0.25">
      <c r="A53" s="39" t="s">
        <v>62</v>
      </c>
      <c r="B53" s="38" t="s">
        <v>98</v>
      </c>
      <c r="C53" s="39" t="s">
        <v>99</v>
      </c>
      <c r="E53" s="35">
        <v>11512</v>
      </c>
      <c r="F53" s="35">
        <v>8890</v>
      </c>
      <c r="H53" s="36">
        <f t="shared" si="0"/>
        <v>2622</v>
      </c>
      <c r="I53" s="37">
        <f t="shared" si="1"/>
        <v>0.2949381327334083</v>
      </c>
      <c r="J53" s="37">
        <f t="shared" si="2"/>
        <v>2.6183203788635812E-2</v>
      </c>
    </row>
    <row r="54" spans="1:10" ht="15" customHeight="1" x14ac:dyDescent="0.25">
      <c r="A54" s="39" t="s">
        <v>62</v>
      </c>
      <c r="B54" s="38" t="s">
        <v>100</v>
      </c>
      <c r="C54" s="39" t="s">
        <v>101</v>
      </c>
      <c r="E54" s="35">
        <v>24703</v>
      </c>
      <c r="F54" s="35">
        <v>18831</v>
      </c>
      <c r="H54" s="36">
        <f t="shared" si="0"/>
        <v>5872</v>
      </c>
      <c r="I54" s="37">
        <f t="shared" si="1"/>
        <v>0.3118262439594286</v>
      </c>
      <c r="J54" s="37">
        <f t="shared" si="2"/>
        <v>2.7513724600524148E-2</v>
      </c>
    </row>
    <row r="55" spans="1:10" ht="15" customHeight="1" x14ac:dyDescent="0.25">
      <c r="A55" s="39" t="s">
        <v>62</v>
      </c>
      <c r="B55" s="38" t="s">
        <v>102</v>
      </c>
      <c r="C55" s="39" t="s">
        <v>103</v>
      </c>
      <c r="E55" s="35">
        <v>2324</v>
      </c>
      <c r="F55" s="35">
        <v>1573</v>
      </c>
      <c r="H55" s="36">
        <f t="shared" si="0"/>
        <v>751</v>
      </c>
      <c r="I55" s="37">
        <f t="shared" si="1"/>
        <v>0.47743165924984104</v>
      </c>
      <c r="J55" s="37">
        <f t="shared" si="2"/>
        <v>3.9802219480292944E-2</v>
      </c>
    </row>
    <row r="56" spans="1:10" ht="15" customHeight="1" x14ac:dyDescent="0.25">
      <c r="A56" s="39" t="s">
        <v>62</v>
      </c>
      <c r="B56" s="38" t="s">
        <v>104</v>
      </c>
      <c r="C56" s="39" t="s">
        <v>105</v>
      </c>
      <c r="E56" s="35">
        <v>16257</v>
      </c>
      <c r="F56" s="35">
        <v>12515</v>
      </c>
      <c r="H56" s="36">
        <f t="shared" si="0"/>
        <v>3742</v>
      </c>
      <c r="I56" s="37">
        <f t="shared" si="1"/>
        <v>0.29900119856172591</v>
      </c>
      <c r="J56" s="37">
        <f t="shared" si="2"/>
        <v>2.6504730697724188E-2</v>
      </c>
    </row>
    <row r="57" spans="1:10" ht="15" customHeight="1" x14ac:dyDescent="0.25">
      <c r="A57" s="39" t="s">
        <v>62</v>
      </c>
      <c r="B57" s="38" t="s">
        <v>106</v>
      </c>
      <c r="C57" s="39" t="s">
        <v>107</v>
      </c>
      <c r="E57" s="35">
        <v>3096</v>
      </c>
      <c r="F57" s="35">
        <v>1910</v>
      </c>
      <c r="H57" s="36">
        <f t="shared" si="0"/>
        <v>1186</v>
      </c>
      <c r="I57" s="37">
        <f t="shared" si="1"/>
        <v>0.62094240837696335</v>
      </c>
      <c r="J57" s="37">
        <f t="shared" si="2"/>
        <v>4.9486263277116249E-2</v>
      </c>
    </row>
    <row r="58" spans="1:10" ht="15" customHeight="1" x14ac:dyDescent="0.25">
      <c r="A58" s="39" t="s">
        <v>62</v>
      </c>
      <c r="B58" s="38" t="s">
        <v>108</v>
      </c>
      <c r="C58" s="39" t="s">
        <v>109</v>
      </c>
      <c r="E58" s="35">
        <v>34977</v>
      </c>
      <c r="F58" s="35">
        <v>30165</v>
      </c>
      <c r="H58" s="36">
        <f t="shared" si="0"/>
        <v>4812</v>
      </c>
      <c r="I58" s="37">
        <f t="shared" si="1"/>
        <v>0.15952262555942318</v>
      </c>
      <c r="J58" s="37">
        <f t="shared" si="2"/>
        <v>1.4910913887340449E-2</v>
      </c>
    </row>
    <row r="59" spans="1:10" ht="15" customHeight="1" x14ac:dyDescent="0.25">
      <c r="A59" s="39" t="s">
        <v>62</v>
      </c>
      <c r="B59" s="38" t="s">
        <v>110</v>
      </c>
      <c r="C59" s="39" t="s">
        <v>111</v>
      </c>
      <c r="E59" s="35">
        <v>1506</v>
      </c>
      <c r="F59" s="35">
        <v>1072</v>
      </c>
      <c r="H59" s="36">
        <f t="shared" si="0"/>
        <v>434</v>
      </c>
      <c r="I59" s="37">
        <f t="shared" si="1"/>
        <v>0.40485074626865669</v>
      </c>
      <c r="J59" s="37">
        <f t="shared" si="2"/>
        <v>3.4577475022601112E-2</v>
      </c>
    </row>
    <row r="60" spans="1:10" ht="15" customHeight="1" x14ac:dyDescent="0.25">
      <c r="A60" s="39" t="s">
        <v>62</v>
      </c>
      <c r="B60" s="38" t="s">
        <v>112</v>
      </c>
      <c r="C60" s="39" t="s">
        <v>113</v>
      </c>
      <c r="E60" s="35">
        <v>4659</v>
      </c>
      <c r="F60" s="35">
        <v>3397</v>
      </c>
      <c r="H60" s="36">
        <f t="shared" si="0"/>
        <v>1262</v>
      </c>
      <c r="I60" s="37">
        <f t="shared" si="1"/>
        <v>0.37150426847218132</v>
      </c>
      <c r="J60" s="37">
        <f t="shared" si="2"/>
        <v>3.2095100401605903E-2</v>
      </c>
    </row>
    <row r="61" spans="1:10" ht="15" customHeight="1" x14ac:dyDescent="0.25">
      <c r="A61" s="39" t="s">
        <v>62</v>
      </c>
      <c r="B61" s="38" t="s">
        <v>114</v>
      </c>
      <c r="C61" s="39" t="s">
        <v>115</v>
      </c>
      <c r="E61" s="35">
        <v>927</v>
      </c>
      <c r="F61" s="35">
        <v>647</v>
      </c>
      <c r="H61" s="36">
        <f t="shared" si="0"/>
        <v>280</v>
      </c>
      <c r="I61" s="37">
        <f t="shared" si="1"/>
        <v>0.43276661514683151</v>
      </c>
      <c r="J61" s="37">
        <f t="shared" si="2"/>
        <v>3.6615134815701555E-2</v>
      </c>
    </row>
    <row r="62" spans="1:10" ht="15" customHeight="1" x14ac:dyDescent="0.25">
      <c r="A62" s="39" t="s">
        <v>62</v>
      </c>
      <c r="B62" s="38" t="s">
        <v>116</v>
      </c>
      <c r="C62" s="39" t="s">
        <v>117</v>
      </c>
      <c r="E62" s="35">
        <v>2282</v>
      </c>
      <c r="F62" s="35">
        <v>1629</v>
      </c>
      <c r="H62" s="36">
        <f t="shared" si="0"/>
        <v>653</v>
      </c>
      <c r="I62" s="37">
        <f t="shared" si="1"/>
        <v>0.40085942295887045</v>
      </c>
      <c r="J62" s="37">
        <f t="shared" si="2"/>
        <v>3.4283164608760686E-2</v>
      </c>
    </row>
    <row r="63" spans="1:10" ht="15" customHeight="1" x14ac:dyDescent="0.25">
      <c r="A63" s="39" t="s">
        <v>62</v>
      </c>
      <c r="B63" s="38" t="s">
        <v>118</v>
      </c>
      <c r="C63" s="39" t="s">
        <v>119</v>
      </c>
      <c r="E63" s="35">
        <v>783</v>
      </c>
      <c r="F63" s="35">
        <v>478</v>
      </c>
      <c r="H63" s="36">
        <f t="shared" si="0"/>
        <v>305</v>
      </c>
      <c r="I63" s="37">
        <f t="shared" si="1"/>
        <v>0.63807531380753135</v>
      </c>
      <c r="J63" s="37">
        <f t="shared" si="2"/>
        <v>5.0590299657691018E-2</v>
      </c>
    </row>
    <row r="64" spans="1:10" ht="15" customHeight="1" x14ac:dyDescent="0.25">
      <c r="A64" s="39" t="s">
        <v>62</v>
      </c>
      <c r="B64" s="38" t="s">
        <v>120</v>
      </c>
      <c r="C64" s="39" t="s">
        <v>121</v>
      </c>
      <c r="E64" s="35">
        <v>6048</v>
      </c>
      <c r="F64" s="35">
        <v>4996</v>
      </c>
      <c r="H64" s="36">
        <f t="shared" si="0"/>
        <v>1052</v>
      </c>
      <c r="I64" s="37">
        <f t="shared" si="1"/>
        <v>0.21056845476381106</v>
      </c>
      <c r="J64" s="37">
        <f t="shared" si="2"/>
        <v>1.9292750223097066E-2</v>
      </c>
    </row>
    <row r="65" spans="1:10" ht="15" customHeight="1" x14ac:dyDescent="0.25">
      <c r="A65" s="39" t="s">
        <v>62</v>
      </c>
      <c r="B65" s="38" t="s">
        <v>122</v>
      </c>
      <c r="C65" s="39" t="s">
        <v>123</v>
      </c>
      <c r="E65" s="35">
        <v>6975</v>
      </c>
      <c r="F65" s="35">
        <v>5610</v>
      </c>
      <c r="H65" s="36">
        <f t="shared" si="0"/>
        <v>1365</v>
      </c>
      <c r="I65" s="37">
        <f t="shared" si="1"/>
        <v>0.24331550802139038</v>
      </c>
      <c r="J65" s="37">
        <f t="shared" si="2"/>
        <v>2.2017035896542358E-2</v>
      </c>
    </row>
    <row r="66" spans="1:10" ht="15" customHeight="1" x14ac:dyDescent="0.25">
      <c r="A66" s="39" t="s">
        <v>62</v>
      </c>
      <c r="B66" s="38" t="s">
        <v>124</v>
      </c>
      <c r="C66" s="39" t="s">
        <v>125</v>
      </c>
      <c r="E66" s="35">
        <v>15793</v>
      </c>
      <c r="F66" s="35">
        <v>11544</v>
      </c>
      <c r="H66" s="36">
        <f t="shared" si="0"/>
        <v>4249</v>
      </c>
      <c r="I66" s="37">
        <f t="shared" si="1"/>
        <v>0.36806999306999305</v>
      </c>
      <c r="J66" s="37">
        <f t="shared" si="2"/>
        <v>3.1836369953750498E-2</v>
      </c>
    </row>
    <row r="67" spans="1:10" ht="15" customHeight="1" x14ac:dyDescent="0.25">
      <c r="A67" s="39" t="s">
        <v>62</v>
      </c>
      <c r="B67" s="38" t="s">
        <v>126</v>
      </c>
      <c r="C67" s="39" t="s">
        <v>127</v>
      </c>
      <c r="E67" s="35">
        <v>9131</v>
      </c>
      <c r="F67" s="35">
        <v>5845</v>
      </c>
      <c r="H67" s="36">
        <f t="shared" si="0"/>
        <v>3286</v>
      </c>
      <c r="I67" s="37">
        <f t="shared" si="1"/>
        <v>0.56218990590248075</v>
      </c>
      <c r="J67" s="37">
        <f t="shared" si="2"/>
        <v>4.5618798951941431E-2</v>
      </c>
    </row>
    <row r="68" spans="1:10" ht="15" customHeight="1" x14ac:dyDescent="0.25">
      <c r="A68" s="39" t="s">
        <v>62</v>
      </c>
      <c r="B68" s="38" t="s">
        <v>128</v>
      </c>
      <c r="C68" s="39" t="s">
        <v>129</v>
      </c>
      <c r="E68" s="35">
        <v>6647</v>
      </c>
      <c r="F68" s="35">
        <v>4802</v>
      </c>
      <c r="H68" s="36">
        <f t="shared" si="0"/>
        <v>1845</v>
      </c>
      <c r="I68" s="37">
        <f t="shared" si="1"/>
        <v>0.38421491045397749</v>
      </c>
      <c r="J68" s="37">
        <f t="shared" si="2"/>
        <v>3.3047645732722453E-2</v>
      </c>
    </row>
    <row r="69" spans="1:10" ht="15" customHeight="1" x14ac:dyDescent="0.25">
      <c r="A69" s="39" t="s">
        <v>62</v>
      </c>
      <c r="B69" s="38" t="s">
        <v>130</v>
      </c>
      <c r="C69" s="39" t="s">
        <v>131</v>
      </c>
      <c r="E69" s="35">
        <v>4937</v>
      </c>
      <c r="F69" s="35">
        <v>3474</v>
      </c>
      <c r="H69" s="36">
        <f t="shared" si="0"/>
        <v>1463</v>
      </c>
      <c r="I69" s="37">
        <f t="shared" si="1"/>
        <v>0.42112838226827864</v>
      </c>
      <c r="J69" s="37">
        <f t="shared" si="2"/>
        <v>3.5770007952496963E-2</v>
      </c>
    </row>
    <row r="70" spans="1:10" ht="15" customHeight="1" x14ac:dyDescent="0.25">
      <c r="A70" s="39" t="s">
        <v>62</v>
      </c>
      <c r="B70" s="38" t="s">
        <v>132</v>
      </c>
      <c r="C70" s="39" t="s">
        <v>133</v>
      </c>
      <c r="E70" s="35">
        <v>1265</v>
      </c>
      <c r="F70" s="35">
        <v>826</v>
      </c>
      <c r="H70" s="36">
        <f t="shared" si="0"/>
        <v>439</v>
      </c>
      <c r="I70" s="37">
        <f t="shared" si="1"/>
        <v>0.53147699757869249</v>
      </c>
      <c r="J70" s="37">
        <f t="shared" si="2"/>
        <v>4.354467864786149E-2</v>
      </c>
    </row>
    <row r="71" spans="1:10" ht="15" customHeight="1" x14ac:dyDescent="0.25">
      <c r="A71" s="39" t="s">
        <v>62</v>
      </c>
      <c r="B71" s="38" t="s">
        <v>134</v>
      </c>
      <c r="C71" s="39" t="s">
        <v>135</v>
      </c>
      <c r="E71" s="35">
        <v>2367</v>
      </c>
      <c r="F71" s="35">
        <v>1449</v>
      </c>
      <c r="H71" s="36">
        <f t="shared" si="0"/>
        <v>918</v>
      </c>
      <c r="I71" s="37">
        <f t="shared" si="1"/>
        <v>0.63354037267080743</v>
      </c>
      <c r="J71" s="37">
        <f t="shared" si="2"/>
        <v>5.0299085265494536E-2</v>
      </c>
    </row>
    <row r="72" spans="1:10" ht="15" customHeight="1" x14ac:dyDescent="0.25">
      <c r="A72" s="39" t="s">
        <v>62</v>
      </c>
      <c r="B72" s="38" t="s">
        <v>136</v>
      </c>
      <c r="C72" s="39" t="s">
        <v>137</v>
      </c>
      <c r="E72" s="35">
        <v>1742</v>
      </c>
      <c r="F72" s="35">
        <v>1000</v>
      </c>
      <c r="H72" s="36">
        <f t="shared" si="0"/>
        <v>742</v>
      </c>
      <c r="I72" s="37">
        <f t="shared" si="1"/>
        <v>0.74199999999999999</v>
      </c>
      <c r="J72" s="37">
        <f t="shared" si="2"/>
        <v>5.7072598262392082E-2</v>
      </c>
    </row>
    <row r="73" spans="1:10" ht="15" customHeight="1" x14ac:dyDescent="0.25">
      <c r="A73" s="39" t="s">
        <v>62</v>
      </c>
      <c r="B73" s="38" t="s">
        <v>138</v>
      </c>
      <c r="C73" s="39" t="s">
        <v>139</v>
      </c>
      <c r="E73" s="35">
        <v>8093</v>
      </c>
      <c r="F73" s="35">
        <v>6181</v>
      </c>
      <c r="H73" s="36">
        <f t="shared" si="0"/>
        <v>1912</v>
      </c>
      <c r="I73" s="37">
        <f t="shared" si="1"/>
        <v>0.30933505905193337</v>
      </c>
      <c r="J73" s="37">
        <f t="shared" si="2"/>
        <v>2.7318430691190887E-2</v>
      </c>
    </row>
    <row r="74" spans="1:10" ht="15" customHeight="1" x14ac:dyDescent="0.25">
      <c r="A74" s="39" t="s">
        <v>62</v>
      </c>
      <c r="B74" s="38" t="s">
        <v>140</v>
      </c>
      <c r="C74" s="39" t="s">
        <v>141</v>
      </c>
      <c r="E74" s="35">
        <v>7212</v>
      </c>
      <c r="F74" s="35">
        <v>4825</v>
      </c>
      <c r="H74" s="36">
        <f t="shared" si="0"/>
        <v>2387</v>
      </c>
      <c r="I74" s="37">
        <f t="shared" si="1"/>
        <v>0.49471502590673577</v>
      </c>
      <c r="J74" s="37">
        <f t="shared" si="2"/>
        <v>4.1012249958564784E-2</v>
      </c>
    </row>
    <row r="75" spans="1:10" ht="15" customHeight="1" x14ac:dyDescent="0.25">
      <c r="A75" s="39" t="s">
        <v>62</v>
      </c>
      <c r="B75" s="38" t="s">
        <v>142</v>
      </c>
      <c r="C75" s="39" t="s">
        <v>143</v>
      </c>
      <c r="E75" s="35">
        <v>2047</v>
      </c>
      <c r="F75" s="35">
        <v>1601</v>
      </c>
      <c r="H75" s="36">
        <f t="shared" si="0"/>
        <v>446</v>
      </c>
      <c r="I75" s="37">
        <f t="shared" si="1"/>
        <v>0.27857589006870703</v>
      </c>
      <c r="J75" s="37">
        <f t="shared" si="2"/>
        <v>2.4879133669728715E-2</v>
      </c>
    </row>
    <row r="76" spans="1:10" ht="15" customHeight="1" x14ac:dyDescent="0.25">
      <c r="A76" s="39" t="s">
        <v>62</v>
      </c>
      <c r="B76" s="38" t="s">
        <v>144</v>
      </c>
      <c r="C76" s="39" t="s">
        <v>145</v>
      </c>
      <c r="E76" s="35">
        <v>2445</v>
      </c>
      <c r="F76" s="35">
        <v>1945</v>
      </c>
      <c r="H76" s="36">
        <f t="shared" ref="H76:H139" si="3">E76-F76</f>
        <v>500</v>
      </c>
      <c r="I76" s="37">
        <f t="shared" ref="I76:I139" si="4">H76/F76</f>
        <v>0.25706940874035988</v>
      </c>
      <c r="J76" s="37">
        <f t="shared" ref="J76:J139" si="5">(E76/F76)^(1/10)-1</f>
        <v>2.3142030509975209E-2</v>
      </c>
    </row>
    <row r="77" spans="1:10" ht="15" customHeight="1" x14ac:dyDescent="0.25">
      <c r="A77" s="39" t="s">
        <v>62</v>
      </c>
      <c r="B77" s="38" t="s">
        <v>146</v>
      </c>
      <c r="C77" s="39" t="s">
        <v>147</v>
      </c>
      <c r="E77" s="35">
        <v>2378</v>
      </c>
      <c r="F77" s="35">
        <v>1481</v>
      </c>
      <c r="H77" s="36">
        <f t="shared" si="3"/>
        <v>897</v>
      </c>
      <c r="I77" s="37">
        <f t="shared" si="4"/>
        <v>0.60567184334908841</v>
      </c>
      <c r="J77" s="37">
        <f t="shared" si="5"/>
        <v>4.84933472240765E-2</v>
      </c>
    </row>
    <row r="78" spans="1:10" ht="15" customHeight="1" x14ac:dyDescent="0.25">
      <c r="A78" s="39" t="s">
        <v>62</v>
      </c>
      <c r="B78" s="38" t="s">
        <v>148</v>
      </c>
      <c r="C78" s="39" t="s">
        <v>149</v>
      </c>
      <c r="E78" s="35">
        <v>2215</v>
      </c>
      <c r="F78" s="35">
        <v>1678</v>
      </c>
      <c r="H78" s="36">
        <f t="shared" si="3"/>
        <v>537</v>
      </c>
      <c r="I78" s="37">
        <f t="shared" si="4"/>
        <v>0.32002383790226457</v>
      </c>
      <c r="J78" s="37">
        <f t="shared" si="5"/>
        <v>2.8154018799261271E-2</v>
      </c>
    </row>
    <row r="79" spans="1:10" ht="15" customHeight="1" x14ac:dyDescent="0.25">
      <c r="A79" s="39" t="s">
        <v>62</v>
      </c>
      <c r="B79" s="38" t="s">
        <v>150</v>
      </c>
      <c r="C79" s="39" t="s">
        <v>151</v>
      </c>
      <c r="E79" s="35">
        <v>2355</v>
      </c>
      <c r="F79" s="35">
        <v>1441</v>
      </c>
      <c r="H79" s="36">
        <f t="shared" si="3"/>
        <v>914</v>
      </c>
      <c r="I79" s="37">
        <f t="shared" si="4"/>
        <v>0.63428174878556554</v>
      </c>
      <c r="J79" s="37">
        <f t="shared" si="5"/>
        <v>5.0346742959554547E-2</v>
      </c>
    </row>
    <row r="80" spans="1:10" ht="15" customHeight="1" x14ac:dyDescent="0.25">
      <c r="A80" s="39" t="s">
        <v>62</v>
      </c>
      <c r="B80" s="38" t="s">
        <v>152</v>
      </c>
      <c r="C80" s="39" t="s">
        <v>153</v>
      </c>
      <c r="E80" s="35">
        <v>17389</v>
      </c>
      <c r="F80" s="35">
        <v>15409</v>
      </c>
      <c r="H80" s="36">
        <f t="shared" si="3"/>
        <v>1980</v>
      </c>
      <c r="I80" s="37">
        <f t="shared" si="4"/>
        <v>0.12849633331170096</v>
      </c>
      <c r="J80" s="37">
        <f t="shared" si="5"/>
        <v>1.2161969336196954E-2</v>
      </c>
    </row>
    <row r="81" spans="1:10" ht="15" customHeight="1" x14ac:dyDescent="0.25">
      <c r="A81" s="39" t="s">
        <v>62</v>
      </c>
      <c r="B81" s="38" t="s">
        <v>154</v>
      </c>
      <c r="C81" s="39" t="s">
        <v>155</v>
      </c>
      <c r="E81" s="35">
        <v>11142</v>
      </c>
      <c r="F81" s="35">
        <v>8716</v>
      </c>
      <c r="H81" s="36">
        <f t="shared" si="3"/>
        <v>2426</v>
      </c>
      <c r="I81" s="37">
        <f t="shared" si="4"/>
        <v>0.27833868747131713</v>
      </c>
      <c r="J81" s="37">
        <f t="shared" si="5"/>
        <v>2.4860118428460254E-2</v>
      </c>
    </row>
    <row r="82" spans="1:10" ht="15" customHeight="1" x14ac:dyDescent="0.25">
      <c r="A82" s="39" t="s">
        <v>62</v>
      </c>
      <c r="B82" s="38" t="s">
        <v>156</v>
      </c>
      <c r="C82" s="39" t="s">
        <v>157</v>
      </c>
      <c r="E82" s="35">
        <v>1911</v>
      </c>
      <c r="F82" s="35">
        <v>1357</v>
      </c>
      <c r="H82" s="36">
        <f t="shared" si="3"/>
        <v>554</v>
      </c>
      <c r="I82" s="37">
        <f t="shared" si="4"/>
        <v>0.40825350036845987</v>
      </c>
      <c r="J82" s="37">
        <f t="shared" si="5"/>
        <v>3.4827792111465472E-2</v>
      </c>
    </row>
    <row r="83" spans="1:10" ht="15" customHeight="1" x14ac:dyDescent="0.25">
      <c r="A83" s="39" t="s">
        <v>62</v>
      </c>
      <c r="B83" s="38" t="s">
        <v>158</v>
      </c>
      <c r="C83" s="39" t="s">
        <v>159</v>
      </c>
      <c r="E83" s="35">
        <v>3087</v>
      </c>
      <c r="F83" s="35">
        <v>2082</v>
      </c>
      <c r="H83" s="36">
        <f t="shared" si="3"/>
        <v>1005</v>
      </c>
      <c r="I83" s="37">
        <f t="shared" si="4"/>
        <v>0.48270893371757922</v>
      </c>
      <c r="J83" s="37">
        <f t="shared" si="5"/>
        <v>4.0173033347514542E-2</v>
      </c>
    </row>
    <row r="84" spans="1:10" ht="15" customHeight="1" x14ac:dyDescent="0.25">
      <c r="A84" s="39" t="s">
        <v>62</v>
      </c>
      <c r="B84" s="38" t="s">
        <v>160</v>
      </c>
      <c r="C84" s="39" t="s">
        <v>161</v>
      </c>
      <c r="E84" s="35">
        <v>7220</v>
      </c>
      <c r="F84" s="35">
        <v>5817</v>
      </c>
      <c r="H84" s="36">
        <f t="shared" si="3"/>
        <v>1403</v>
      </c>
      <c r="I84" s="37">
        <f t="shared" si="4"/>
        <v>0.24118961664088018</v>
      </c>
      <c r="J84" s="37">
        <f t="shared" si="5"/>
        <v>2.1842151021678413E-2</v>
      </c>
    </row>
    <row r="85" spans="1:10" ht="15" customHeight="1" x14ac:dyDescent="0.25">
      <c r="A85" s="39" t="s">
        <v>62</v>
      </c>
      <c r="B85" s="38" t="s">
        <v>162</v>
      </c>
      <c r="C85" s="39" t="s">
        <v>163</v>
      </c>
      <c r="E85" s="35">
        <v>8747</v>
      </c>
      <c r="F85" s="35">
        <v>6847</v>
      </c>
      <c r="H85" s="36">
        <f t="shared" si="3"/>
        <v>1900</v>
      </c>
      <c r="I85" s="37">
        <f t="shared" si="4"/>
        <v>0.27749379290200088</v>
      </c>
      <c r="J85" s="37">
        <f t="shared" si="5"/>
        <v>2.4792362019326886E-2</v>
      </c>
    </row>
    <row r="86" spans="1:10" ht="15" customHeight="1" x14ac:dyDescent="0.25">
      <c r="A86" s="39" t="s">
        <v>62</v>
      </c>
      <c r="B86" s="38" t="s">
        <v>164</v>
      </c>
      <c r="C86" s="39" t="s">
        <v>165</v>
      </c>
      <c r="E86" s="35">
        <v>8193</v>
      </c>
      <c r="F86" s="35">
        <v>5397</v>
      </c>
      <c r="H86" s="36">
        <f t="shared" si="3"/>
        <v>2796</v>
      </c>
      <c r="I86" s="37">
        <f t="shared" si="4"/>
        <v>0.51806559199555313</v>
      </c>
      <c r="J86" s="37">
        <f t="shared" si="5"/>
        <v>4.2627207419500435E-2</v>
      </c>
    </row>
    <row r="87" spans="1:10" ht="15" customHeight="1" x14ac:dyDescent="0.25">
      <c r="A87" s="39" t="s">
        <v>62</v>
      </c>
      <c r="B87" s="38" t="s">
        <v>166</v>
      </c>
      <c r="C87" s="39" t="s">
        <v>167</v>
      </c>
      <c r="E87" s="35">
        <v>5400</v>
      </c>
      <c r="F87" s="35">
        <v>3671</v>
      </c>
      <c r="H87" s="36">
        <f t="shared" si="3"/>
        <v>1729</v>
      </c>
      <c r="I87" s="37">
        <f t="shared" si="4"/>
        <v>0.4709888313810951</v>
      </c>
      <c r="J87" s="37">
        <f t="shared" si="5"/>
        <v>3.9347887155540384E-2</v>
      </c>
    </row>
    <row r="88" spans="1:10" ht="15" customHeight="1" x14ac:dyDescent="0.25">
      <c r="A88" s="39" t="s">
        <v>62</v>
      </c>
      <c r="B88" s="38" t="s">
        <v>168</v>
      </c>
      <c r="C88" s="39" t="s">
        <v>169</v>
      </c>
      <c r="E88" s="35">
        <v>2153</v>
      </c>
      <c r="F88" s="35">
        <v>1473</v>
      </c>
      <c r="H88" s="36">
        <f t="shared" si="3"/>
        <v>680</v>
      </c>
      <c r="I88" s="37">
        <f t="shared" si="4"/>
        <v>0.46164290563475902</v>
      </c>
      <c r="J88" s="37">
        <f t="shared" si="5"/>
        <v>3.8685641981433205E-2</v>
      </c>
    </row>
    <row r="89" spans="1:10" ht="15" customHeight="1" x14ac:dyDescent="0.25">
      <c r="A89" s="39" t="s">
        <v>62</v>
      </c>
      <c r="B89" s="38" t="s">
        <v>170</v>
      </c>
      <c r="C89" s="39" t="s">
        <v>171</v>
      </c>
      <c r="E89" s="35">
        <v>2560</v>
      </c>
      <c r="F89" s="35">
        <v>1612</v>
      </c>
      <c r="H89" s="36">
        <f t="shared" si="3"/>
        <v>948</v>
      </c>
      <c r="I89" s="37">
        <f t="shared" si="4"/>
        <v>0.58808933002481389</v>
      </c>
      <c r="J89" s="37">
        <f t="shared" si="5"/>
        <v>4.7339523380044213E-2</v>
      </c>
    </row>
    <row r="90" spans="1:10" ht="15" customHeight="1" x14ac:dyDescent="0.25">
      <c r="A90" s="39" t="s">
        <v>62</v>
      </c>
      <c r="B90" s="38" t="s">
        <v>172</v>
      </c>
      <c r="C90" s="39" t="s">
        <v>173</v>
      </c>
      <c r="E90" s="35">
        <v>80</v>
      </c>
      <c r="F90" s="35">
        <v>44</v>
      </c>
      <c r="H90" s="36">
        <f t="shared" si="3"/>
        <v>36</v>
      </c>
      <c r="I90" s="37">
        <f t="shared" si="4"/>
        <v>0.81818181818181823</v>
      </c>
      <c r="J90" s="37">
        <f t="shared" si="5"/>
        <v>6.1606896218145968E-2</v>
      </c>
    </row>
    <row r="91" spans="1:10" ht="15" customHeight="1" x14ac:dyDescent="0.25">
      <c r="A91" s="39" t="s">
        <v>62</v>
      </c>
      <c r="B91" s="38" t="s">
        <v>174</v>
      </c>
      <c r="C91" s="39" t="s">
        <v>175</v>
      </c>
      <c r="E91" s="35">
        <v>7592</v>
      </c>
      <c r="F91" s="35">
        <v>5763</v>
      </c>
      <c r="H91" s="36">
        <f t="shared" si="3"/>
        <v>1829</v>
      </c>
      <c r="I91" s="37">
        <f t="shared" si="4"/>
        <v>0.31736942564636472</v>
      </c>
      <c r="J91" s="37">
        <f t="shared" si="5"/>
        <v>2.7947081826278364E-2</v>
      </c>
    </row>
    <row r="92" spans="1:10" ht="15" customHeight="1" x14ac:dyDescent="0.25">
      <c r="A92" s="39" t="s">
        <v>62</v>
      </c>
      <c r="B92" s="38" t="s">
        <v>176</v>
      </c>
      <c r="C92" s="39" t="s">
        <v>177</v>
      </c>
      <c r="E92" s="35">
        <v>4740</v>
      </c>
      <c r="F92" s="35">
        <v>3241</v>
      </c>
      <c r="H92" s="36">
        <f t="shared" si="3"/>
        <v>1499</v>
      </c>
      <c r="I92" s="37">
        <f t="shared" si="4"/>
        <v>0.46251157050293118</v>
      </c>
      <c r="J92" s="37">
        <f t="shared" si="5"/>
        <v>3.874735531183382E-2</v>
      </c>
    </row>
    <row r="93" spans="1:10" ht="15" customHeight="1" x14ac:dyDescent="0.25">
      <c r="A93" s="39" t="s">
        <v>62</v>
      </c>
      <c r="B93" s="38" t="s">
        <v>178</v>
      </c>
      <c r="C93" s="39" t="s">
        <v>179</v>
      </c>
      <c r="E93" s="35">
        <v>822</v>
      </c>
      <c r="F93" s="35">
        <v>582</v>
      </c>
      <c r="H93" s="36">
        <f t="shared" si="3"/>
        <v>240</v>
      </c>
      <c r="I93" s="37">
        <f t="shared" si="4"/>
        <v>0.41237113402061853</v>
      </c>
      <c r="J93" s="37">
        <f t="shared" si="5"/>
        <v>3.5129971055604781E-2</v>
      </c>
    </row>
    <row r="94" spans="1:10" ht="15" customHeight="1" x14ac:dyDescent="0.25">
      <c r="A94" s="39" t="s">
        <v>62</v>
      </c>
      <c r="B94" s="38" t="s">
        <v>180</v>
      </c>
      <c r="C94" s="39" t="s">
        <v>181</v>
      </c>
      <c r="E94" s="35">
        <v>1633</v>
      </c>
      <c r="F94" s="35">
        <v>1052</v>
      </c>
      <c r="H94" s="36">
        <f t="shared" si="3"/>
        <v>581</v>
      </c>
      <c r="I94" s="37">
        <f t="shared" si="4"/>
        <v>0.55228136882129275</v>
      </c>
      <c r="J94" s="37">
        <f t="shared" si="5"/>
        <v>4.4953691381380612E-2</v>
      </c>
    </row>
    <row r="95" spans="1:10" ht="15" customHeight="1" x14ac:dyDescent="0.25">
      <c r="A95" s="39" t="s">
        <v>62</v>
      </c>
      <c r="B95" s="38" t="s">
        <v>182</v>
      </c>
      <c r="C95" s="39" t="s">
        <v>183</v>
      </c>
      <c r="E95" s="35">
        <v>24401</v>
      </c>
      <c r="F95" s="35">
        <v>21430</v>
      </c>
      <c r="H95" s="36">
        <f t="shared" si="3"/>
        <v>2971</v>
      </c>
      <c r="I95" s="37">
        <f t="shared" si="4"/>
        <v>0.1386374241717219</v>
      </c>
      <c r="J95" s="37">
        <f t="shared" si="5"/>
        <v>1.3067878634373864E-2</v>
      </c>
    </row>
    <row r="96" spans="1:10" ht="15" customHeight="1" x14ac:dyDescent="0.25">
      <c r="A96" s="39" t="s">
        <v>62</v>
      </c>
      <c r="B96" s="38" t="s">
        <v>184</v>
      </c>
      <c r="C96" s="39" t="s">
        <v>185</v>
      </c>
      <c r="E96" s="35">
        <v>6690</v>
      </c>
      <c r="F96" s="35">
        <v>5013</v>
      </c>
      <c r="H96" s="36">
        <f t="shared" si="3"/>
        <v>1677</v>
      </c>
      <c r="I96" s="37">
        <f t="shared" si="4"/>
        <v>0.33453022142429684</v>
      </c>
      <c r="J96" s="37">
        <f t="shared" si="5"/>
        <v>2.9278358202261101E-2</v>
      </c>
    </row>
    <row r="97" spans="1:10" ht="15" customHeight="1" x14ac:dyDescent="0.25">
      <c r="A97" s="39" t="s">
        <v>62</v>
      </c>
      <c r="B97" s="38" t="s">
        <v>186</v>
      </c>
      <c r="C97" s="39" t="s">
        <v>187</v>
      </c>
      <c r="E97" s="35">
        <v>35</v>
      </c>
      <c r="F97" s="35">
        <v>36</v>
      </c>
      <c r="H97" s="36">
        <f t="shared" si="3"/>
        <v>-1</v>
      </c>
      <c r="I97" s="37">
        <f t="shared" si="4"/>
        <v>-2.7777777777777776E-2</v>
      </c>
      <c r="J97" s="37">
        <f t="shared" si="5"/>
        <v>-2.8131234285616591E-3</v>
      </c>
    </row>
    <row r="98" spans="1:10" ht="15" customHeight="1" x14ac:dyDescent="0.25">
      <c r="A98" s="39" t="s">
        <v>62</v>
      </c>
      <c r="B98" s="38" t="s">
        <v>188</v>
      </c>
      <c r="C98" s="39" t="s">
        <v>189</v>
      </c>
      <c r="E98" s="35">
        <v>2233</v>
      </c>
      <c r="F98" s="35">
        <v>1399</v>
      </c>
      <c r="H98" s="36">
        <f t="shared" si="3"/>
        <v>834</v>
      </c>
      <c r="I98" s="37">
        <f t="shared" si="4"/>
        <v>0.59614010007147966</v>
      </c>
      <c r="J98" s="37">
        <f t="shared" si="5"/>
        <v>4.7869261581424016E-2</v>
      </c>
    </row>
    <row r="99" spans="1:10" ht="15" customHeight="1" x14ac:dyDescent="0.25">
      <c r="A99" s="39" t="s">
        <v>62</v>
      </c>
      <c r="B99" s="38" t="s">
        <v>190</v>
      </c>
      <c r="C99" s="39" t="s">
        <v>191</v>
      </c>
      <c r="E99" s="35">
        <v>2357</v>
      </c>
      <c r="F99" s="35">
        <v>1503</v>
      </c>
      <c r="H99" s="36">
        <f t="shared" si="3"/>
        <v>854</v>
      </c>
      <c r="I99" s="37">
        <f t="shared" si="4"/>
        <v>0.56819693945442451</v>
      </c>
      <c r="J99" s="37">
        <f t="shared" si="5"/>
        <v>4.6020173011185772E-2</v>
      </c>
    </row>
    <row r="100" spans="1:10" ht="15" customHeight="1" x14ac:dyDescent="0.25">
      <c r="A100" s="39" t="s">
        <v>62</v>
      </c>
      <c r="B100" s="38" t="s">
        <v>192</v>
      </c>
      <c r="C100" s="39" t="s">
        <v>193</v>
      </c>
      <c r="E100" s="35">
        <v>3582</v>
      </c>
      <c r="F100" s="35">
        <v>2287</v>
      </c>
      <c r="H100" s="36">
        <f t="shared" si="3"/>
        <v>1295</v>
      </c>
      <c r="I100" s="37">
        <f t="shared" si="4"/>
        <v>0.56624398775688678</v>
      </c>
      <c r="J100" s="37">
        <f t="shared" si="5"/>
        <v>4.5889833986858752E-2</v>
      </c>
    </row>
    <row r="101" spans="1:10" ht="15" customHeight="1" x14ac:dyDescent="0.25">
      <c r="A101" s="39" t="s">
        <v>62</v>
      </c>
      <c r="B101" s="38" t="s">
        <v>194</v>
      </c>
      <c r="C101" s="39" t="s">
        <v>195</v>
      </c>
      <c r="E101" s="35">
        <v>1700</v>
      </c>
      <c r="F101" s="35">
        <v>1263</v>
      </c>
      <c r="H101" s="36">
        <f t="shared" si="3"/>
        <v>437</v>
      </c>
      <c r="I101" s="37">
        <f t="shared" si="4"/>
        <v>0.34600158353127475</v>
      </c>
      <c r="J101" s="37">
        <f t="shared" si="5"/>
        <v>3.0159702063338845E-2</v>
      </c>
    </row>
    <row r="102" spans="1:10" ht="15" customHeight="1" x14ac:dyDescent="0.25">
      <c r="A102" s="39" t="s">
        <v>62</v>
      </c>
      <c r="B102" s="38" t="s">
        <v>196</v>
      </c>
      <c r="C102" s="39" t="s">
        <v>197</v>
      </c>
      <c r="E102" s="35">
        <v>3421</v>
      </c>
      <c r="F102" s="35">
        <v>2663</v>
      </c>
      <c r="H102" s="36">
        <f t="shared" si="3"/>
        <v>758</v>
      </c>
      <c r="I102" s="37">
        <f t="shared" si="4"/>
        <v>0.28464138190011268</v>
      </c>
      <c r="J102" s="37">
        <f t="shared" si="5"/>
        <v>2.5364295731069131E-2</v>
      </c>
    </row>
    <row r="103" spans="1:10" ht="15" customHeight="1" x14ac:dyDescent="0.25">
      <c r="A103" s="39" t="s">
        <v>62</v>
      </c>
      <c r="B103" s="38" t="s">
        <v>198</v>
      </c>
      <c r="C103" s="39" t="s">
        <v>199</v>
      </c>
      <c r="E103" s="35">
        <v>1173</v>
      </c>
      <c r="F103" s="35">
        <v>784</v>
      </c>
      <c r="H103" s="36">
        <f t="shared" si="3"/>
        <v>389</v>
      </c>
      <c r="I103" s="37">
        <f t="shared" si="4"/>
        <v>0.49617346938775508</v>
      </c>
      <c r="J103" s="37">
        <f t="shared" si="5"/>
        <v>4.1113780436172087E-2</v>
      </c>
    </row>
    <row r="104" spans="1:10" ht="15" customHeight="1" x14ac:dyDescent="0.25">
      <c r="A104" s="39" t="s">
        <v>62</v>
      </c>
      <c r="B104" s="38" t="s">
        <v>200</v>
      </c>
      <c r="C104" s="39" t="s">
        <v>201</v>
      </c>
      <c r="E104" s="35">
        <v>3996</v>
      </c>
      <c r="F104" s="35">
        <v>1728</v>
      </c>
      <c r="H104" s="36">
        <f t="shared" si="3"/>
        <v>2268</v>
      </c>
      <c r="I104" s="37">
        <f t="shared" si="4"/>
        <v>1.3125</v>
      </c>
      <c r="J104" s="37">
        <f t="shared" si="5"/>
        <v>8.7447186909912267E-2</v>
      </c>
    </row>
    <row r="105" spans="1:10" ht="15" customHeight="1" x14ac:dyDescent="0.25">
      <c r="A105" s="39" t="s">
        <v>62</v>
      </c>
      <c r="B105" s="38" t="s">
        <v>202</v>
      </c>
      <c r="C105" s="39" t="s">
        <v>203</v>
      </c>
      <c r="E105" s="35">
        <v>2818</v>
      </c>
      <c r="F105" s="35">
        <v>1691</v>
      </c>
      <c r="H105" s="36">
        <f t="shared" si="3"/>
        <v>1127</v>
      </c>
      <c r="I105" s="37">
        <f t="shared" si="4"/>
        <v>0.66646954464813724</v>
      </c>
      <c r="J105" s="37">
        <f t="shared" si="5"/>
        <v>5.2397331298000616E-2</v>
      </c>
    </row>
    <row r="106" spans="1:10" ht="15" customHeight="1" x14ac:dyDescent="0.25">
      <c r="A106" s="39" t="s">
        <v>204</v>
      </c>
      <c r="C106" s="11" t="s">
        <v>205</v>
      </c>
      <c r="E106" s="35">
        <v>167350</v>
      </c>
      <c r="F106" s="35">
        <v>131713</v>
      </c>
      <c r="H106" s="36">
        <f t="shared" si="3"/>
        <v>35637</v>
      </c>
      <c r="I106" s="37">
        <f t="shared" si="4"/>
        <v>0.27056554781988112</v>
      </c>
      <c r="J106" s="37">
        <f t="shared" si="5"/>
        <v>2.4235224290780399E-2</v>
      </c>
    </row>
    <row r="107" spans="1:10" ht="15" customHeight="1" x14ac:dyDescent="0.25">
      <c r="A107" s="39" t="s">
        <v>204</v>
      </c>
      <c r="B107" s="38" t="s">
        <v>206</v>
      </c>
      <c r="C107" s="39" t="s">
        <v>207</v>
      </c>
      <c r="E107" s="35">
        <v>145</v>
      </c>
      <c r="F107" s="35">
        <v>72</v>
      </c>
      <c r="H107" s="36">
        <f t="shared" si="3"/>
        <v>73</v>
      </c>
      <c r="I107" s="37">
        <f t="shared" si="4"/>
        <v>1.0138888888888888</v>
      </c>
      <c r="J107" s="37">
        <f t="shared" si="5"/>
        <v>7.2515433944198238E-2</v>
      </c>
    </row>
    <row r="108" spans="1:10" ht="15" customHeight="1" x14ac:dyDescent="0.25">
      <c r="A108" s="39" t="s">
        <v>204</v>
      </c>
      <c r="B108" s="38" t="s">
        <v>208</v>
      </c>
      <c r="C108" s="39" t="s">
        <v>209</v>
      </c>
      <c r="E108" s="35">
        <v>1306</v>
      </c>
      <c r="F108" s="35">
        <v>1083</v>
      </c>
      <c r="H108" s="36">
        <f t="shared" si="3"/>
        <v>223</v>
      </c>
      <c r="I108" s="37">
        <f t="shared" si="4"/>
        <v>0.2059095106186519</v>
      </c>
      <c r="J108" s="37">
        <f t="shared" si="5"/>
        <v>1.8899788359652669E-2</v>
      </c>
    </row>
    <row r="109" spans="1:10" ht="15" customHeight="1" x14ac:dyDescent="0.25">
      <c r="A109" s="39" t="s">
        <v>204</v>
      </c>
      <c r="B109" s="38" t="s">
        <v>210</v>
      </c>
      <c r="C109" s="39" t="s">
        <v>211</v>
      </c>
      <c r="E109" s="35">
        <v>950</v>
      </c>
      <c r="F109" s="35">
        <v>790</v>
      </c>
      <c r="H109" s="36">
        <f t="shared" si="3"/>
        <v>160</v>
      </c>
      <c r="I109" s="37">
        <f t="shared" si="4"/>
        <v>0.20253164556962025</v>
      </c>
      <c r="J109" s="37">
        <f t="shared" si="5"/>
        <v>1.8614024634610038E-2</v>
      </c>
    </row>
    <row r="110" spans="1:10" ht="15" customHeight="1" x14ac:dyDescent="0.25">
      <c r="A110" s="39" t="s">
        <v>204</v>
      </c>
      <c r="B110" s="38" t="s">
        <v>212</v>
      </c>
      <c r="C110" s="39" t="s">
        <v>213</v>
      </c>
      <c r="E110" s="35">
        <v>3823</v>
      </c>
      <c r="F110" s="35">
        <v>3302</v>
      </c>
      <c r="H110" s="36">
        <f t="shared" si="3"/>
        <v>521</v>
      </c>
      <c r="I110" s="37">
        <f t="shared" si="4"/>
        <v>0.1577831617201696</v>
      </c>
      <c r="J110" s="37">
        <f t="shared" si="5"/>
        <v>1.4758558625081575E-2</v>
      </c>
    </row>
    <row r="111" spans="1:10" ht="15" customHeight="1" x14ac:dyDescent="0.25">
      <c r="A111" s="39" t="s">
        <v>204</v>
      </c>
      <c r="B111" s="38" t="s">
        <v>214</v>
      </c>
      <c r="C111" s="39" t="s">
        <v>215</v>
      </c>
      <c r="E111" s="35">
        <v>5330</v>
      </c>
      <c r="F111" s="35">
        <v>4341</v>
      </c>
      <c r="H111" s="36">
        <f t="shared" si="3"/>
        <v>989</v>
      </c>
      <c r="I111" s="37">
        <f t="shared" si="4"/>
        <v>0.22782768947247178</v>
      </c>
      <c r="J111" s="37">
        <f t="shared" si="5"/>
        <v>2.0736729283344246E-2</v>
      </c>
    </row>
    <row r="112" spans="1:10" ht="15" customHeight="1" x14ac:dyDescent="0.25">
      <c r="A112" s="39" t="s">
        <v>204</v>
      </c>
      <c r="B112" s="38" t="s">
        <v>216</v>
      </c>
      <c r="C112" s="39" t="s">
        <v>217</v>
      </c>
      <c r="E112" s="35">
        <v>13129</v>
      </c>
      <c r="F112" s="35">
        <v>10014</v>
      </c>
      <c r="H112" s="36">
        <f t="shared" si="3"/>
        <v>3115</v>
      </c>
      <c r="I112" s="37">
        <f t="shared" si="4"/>
        <v>0.31106450968643901</v>
      </c>
      <c r="J112" s="37">
        <f t="shared" si="5"/>
        <v>2.7454044668329569E-2</v>
      </c>
    </row>
    <row r="113" spans="1:10" ht="15" customHeight="1" x14ac:dyDescent="0.25">
      <c r="A113" s="39" t="s">
        <v>204</v>
      </c>
      <c r="B113" s="38" t="s">
        <v>218</v>
      </c>
      <c r="C113" s="39" t="s">
        <v>219</v>
      </c>
      <c r="E113" s="35">
        <v>4944</v>
      </c>
      <c r="F113" s="35">
        <v>3848</v>
      </c>
      <c r="H113" s="36">
        <f t="shared" si="3"/>
        <v>1096</v>
      </c>
      <c r="I113" s="37">
        <f t="shared" si="4"/>
        <v>0.28482328482328484</v>
      </c>
      <c r="J113" s="37">
        <f t="shared" si="5"/>
        <v>2.5378813781141929E-2</v>
      </c>
    </row>
    <row r="114" spans="1:10" ht="15" customHeight="1" x14ac:dyDescent="0.25">
      <c r="A114" s="39" t="s">
        <v>204</v>
      </c>
      <c r="B114" s="38" t="s">
        <v>220</v>
      </c>
      <c r="C114" s="39" t="s">
        <v>221</v>
      </c>
      <c r="E114" s="35">
        <v>3523</v>
      </c>
      <c r="F114" s="35">
        <v>1941</v>
      </c>
      <c r="H114" s="36">
        <f t="shared" si="3"/>
        <v>1582</v>
      </c>
      <c r="I114" s="37">
        <f t="shared" si="4"/>
        <v>0.81504379185986608</v>
      </c>
      <c r="J114" s="37">
        <f t="shared" si="5"/>
        <v>6.1423529488048079E-2</v>
      </c>
    </row>
    <row r="115" spans="1:10" ht="15" customHeight="1" x14ac:dyDescent="0.25">
      <c r="A115" s="39" t="s">
        <v>204</v>
      </c>
      <c r="B115" s="38" t="s">
        <v>222</v>
      </c>
      <c r="C115" s="39" t="s">
        <v>223</v>
      </c>
      <c r="E115" s="35">
        <v>1593</v>
      </c>
      <c r="F115" s="35">
        <v>821</v>
      </c>
      <c r="H115" s="36">
        <f t="shared" si="3"/>
        <v>772</v>
      </c>
      <c r="I115" s="37">
        <f t="shared" si="4"/>
        <v>0.94031668696711324</v>
      </c>
      <c r="J115" s="37">
        <f t="shared" si="5"/>
        <v>6.8531333440515319E-2</v>
      </c>
    </row>
    <row r="116" spans="1:10" ht="15" customHeight="1" x14ac:dyDescent="0.25">
      <c r="A116" s="39" t="s">
        <v>204</v>
      </c>
      <c r="B116" s="38" t="s">
        <v>224</v>
      </c>
      <c r="C116" s="39" t="s">
        <v>225</v>
      </c>
      <c r="E116" s="35">
        <v>5243</v>
      </c>
      <c r="F116" s="35">
        <v>3635</v>
      </c>
      <c r="H116" s="36">
        <f t="shared" si="3"/>
        <v>1608</v>
      </c>
      <c r="I116" s="37">
        <f t="shared" si="4"/>
        <v>0.44236588720770287</v>
      </c>
      <c r="J116" s="37">
        <f t="shared" si="5"/>
        <v>3.7307562779436143E-2</v>
      </c>
    </row>
    <row r="117" spans="1:10" ht="15" customHeight="1" x14ac:dyDescent="0.25">
      <c r="A117" s="39" t="s">
        <v>204</v>
      </c>
      <c r="B117" s="38" t="s">
        <v>226</v>
      </c>
      <c r="C117" s="39" t="s">
        <v>227</v>
      </c>
      <c r="E117" s="35">
        <v>2512</v>
      </c>
      <c r="F117" s="35">
        <v>1921</v>
      </c>
      <c r="H117" s="36">
        <f t="shared" si="3"/>
        <v>591</v>
      </c>
      <c r="I117" s="37">
        <f t="shared" si="4"/>
        <v>0.30765226444560123</v>
      </c>
      <c r="J117" s="37">
        <f t="shared" si="5"/>
        <v>2.7186320384255058E-2</v>
      </c>
    </row>
    <row r="118" spans="1:10" ht="15" customHeight="1" x14ac:dyDescent="0.25">
      <c r="A118" s="39" t="s">
        <v>204</v>
      </c>
      <c r="B118" s="38" t="s">
        <v>228</v>
      </c>
      <c r="C118" s="39" t="s">
        <v>229</v>
      </c>
      <c r="E118" s="35">
        <v>4854</v>
      </c>
      <c r="F118" s="35">
        <v>4123</v>
      </c>
      <c r="H118" s="36">
        <f t="shared" si="3"/>
        <v>731</v>
      </c>
      <c r="I118" s="37">
        <f t="shared" si="4"/>
        <v>0.1772980839194761</v>
      </c>
      <c r="J118" s="37">
        <f t="shared" si="5"/>
        <v>1.645614026393627E-2</v>
      </c>
    </row>
    <row r="119" spans="1:10" ht="15" customHeight="1" x14ac:dyDescent="0.25">
      <c r="A119" s="39" t="s">
        <v>204</v>
      </c>
      <c r="B119" s="38" t="s">
        <v>230</v>
      </c>
      <c r="C119" s="39" t="s">
        <v>231</v>
      </c>
      <c r="E119" s="35">
        <v>10255</v>
      </c>
      <c r="F119" s="35">
        <v>6880</v>
      </c>
      <c r="H119" s="36">
        <f t="shared" si="3"/>
        <v>3375</v>
      </c>
      <c r="I119" s="37">
        <f t="shared" si="4"/>
        <v>0.49055232558139533</v>
      </c>
      <c r="J119" s="37">
        <f t="shared" si="5"/>
        <v>4.0721969717181894E-2</v>
      </c>
    </row>
    <row r="120" spans="1:10" ht="15" customHeight="1" x14ac:dyDescent="0.25">
      <c r="A120" s="39" t="s">
        <v>204</v>
      </c>
      <c r="B120" s="38" t="s">
        <v>232</v>
      </c>
      <c r="C120" s="39" t="s">
        <v>233</v>
      </c>
      <c r="E120" s="35">
        <v>153</v>
      </c>
      <c r="F120" s="35">
        <v>107</v>
      </c>
      <c r="H120" s="36">
        <f t="shared" si="3"/>
        <v>46</v>
      </c>
      <c r="I120" s="37">
        <f t="shared" si="4"/>
        <v>0.42990654205607476</v>
      </c>
      <c r="J120" s="37">
        <f t="shared" si="5"/>
        <v>3.6408020717406453E-2</v>
      </c>
    </row>
    <row r="121" spans="1:10" ht="15" customHeight="1" x14ac:dyDescent="0.25">
      <c r="A121" s="39" t="s">
        <v>204</v>
      </c>
      <c r="B121" s="38" t="s">
        <v>234</v>
      </c>
      <c r="C121" s="39" t="s">
        <v>235</v>
      </c>
      <c r="E121" s="35">
        <v>4356</v>
      </c>
      <c r="F121" s="35">
        <v>2956</v>
      </c>
      <c r="H121" s="36">
        <f t="shared" si="3"/>
        <v>1400</v>
      </c>
      <c r="I121" s="37">
        <f t="shared" si="4"/>
        <v>0.4736129905277402</v>
      </c>
      <c r="J121" s="37">
        <f t="shared" si="5"/>
        <v>3.9533152140545091E-2</v>
      </c>
    </row>
    <row r="122" spans="1:10" ht="15" customHeight="1" x14ac:dyDescent="0.25">
      <c r="A122" s="39" t="s">
        <v>204</v>
      </c>
      <c r="B122" s="38" t="s">
        <v>236</v>
      </c>
      <c r="C122" s="39" t="s">
        <v>237</v>
      </c>
      <c r="E122" s="35">
        <v>1381</v>
      </c>
      <c r="F122" s="35">
        <v>1116</v>
      </c>
      <c r="H122" s="36">
        <f t="shared" si="3"/>
        <v>265</v>
      </c>
      <c r="I122" s="37">
        <f t="shared" si="4"/>
        <v>0.23745519713261648</v>
      </c>
      <c r="J122" s="37">
        <f t="shared" si="5"/>
        <v>2.1534288010794711E-2</v>
      </c>
    </row>
    <row r="123" spans="1:10" ht="15" customHeight="1" x14ac:dyDescent="0.25">
      <c r="A123" s="39" t="s">
        <v>204</v>
      </c>
      <c r="B123" s="38" t="s">
        <v>238</v>
      </c>
      <c r="C123" s="39" t="s">
        <v>239</v>
      </c>
      <c r="E123" s="35">
        <v>5173</v>
      </c>
      <c r="F123" s="35">
        <v>4003</v>
      </c>
      <c r="H123" s="36">
        <f t="shared" si="3"/>
        <v>1170</v>
      </c>
      <c r="I123" s="37">
        <f t="shared" si="4"/>
        <v>0.29228078940794405</v>
      </c>
      <c r="J123" s="37">
        <f t="shared" si="5"/>
        <v>2.5972425956218625E-2</v>
      </c>
    </row>
    <row r="124" spans="1:10" ht="15" customHeight="1" x14ac:dyDescent="0.25">
      <c r="A124" s="39" t="s">
        <v>204</v>
      </c>
      <c r="B124" s="38" t="s">
        <v>240</v>
      </c>
      <c r="C124" s="39" t="s">
        <v>241</v>
      </c>
      <c r="E124" s="35">
        <v>2480</v>
      </c>
      <c r="F124" s="35">
        <v>2074</v>
      </c>
      <c r="H124" s="36">
        <f t="shared" si="3"/>
        <v>406</v>
      </c>
      <c r="I124" s="37">
        <f t="shared" si="4"/>
        <v>0.19575699132111862</v>
      </c>
      <c r="J124" s="37">
        <f t="shared" si="5"/>
        <v>1.8038712129026413E-2</v>
      </c>
    </row>
    <row r="125" spans="1:10" ht="15" customHeight="1" x14ac:dyDescent="0.25">
      <c r="A125" s="39" t="s">
        <v>204</v>
      </c>
      <c r="B125" s="38" t="s">
        <v>242</v>
      </c>
      <c r="C125" s="39" t="s">
        <v>243</v>
      </c>
      <c r="E125" s="35">
        <v>7325</v>
      </c>
      <c r="F125" s="35">
        <v>4843</v>
      </c>
      <c r="H125" s="36">
        <f t="shared" si="3"/>
        <v>2482</v>
      </c>
      <c r="I125" s="37">
        <f t="shared" si="4"/>
        <v>0.5124922568655792</v>
      </c>
      <c r="J125" s="37">
        <f t="shared" si="5"/>
        <v>4.2243789635795892E-2</v>
      </c>
    </row>
    <row r="126" spans="1:10" ht="15" customHeight="1" x14ac:dyDescent="0.25">
      <c r="A126" s="39" t="s">
        <v>204</v>
      </c>
      <c r="B126" s="38" t="s">
        <v>244</v>
      </c>
      <c r="C126" s="39" t="s">
        <v>245</v>
      </c>
      <c r="E126" s="35">
        <v>2991</v>
      </c>
      <c r="F126" s="35">
        <v>1703</v>
      </c>
      <c r="H126" s="36">
        <f t="shared" si="3"/>
        <v>1288</v>
      </c>
      <c r="I126" s="37">
        <f t="shared" si="4"/>
        <v>0.75631238990017613</v>
      </c>
      <c r="J126" s="37">
        <f t="shared" si="5"/>
        <v>5.7937901835997785E-2</v>
      </c>
    </row>
    <row r="127" spans="1:10" ht="15" customHeight="1" x14ac:dyDescent="0.25">
      <c r="A127" s="39" t="s">
        <v>204</v>
      </c>
      <c r="B127" s="38" t="s">
        <v>246</v>
      </c>
      <c r="C127" s="39" t="s">
        <v>247</v>
      </c>
      <c r="E127" s="35">
        <v>337</v>
      </c>
      <c r="F127" s="35">
        <v>154</v>
      </c>
      <c r="H127" s="36">
        <f t="shared" si="3"/>
        <v>183</v>
      </c>
      <c r="I127" s="37">
        <f t="shared" si="4"/>
        <v>1.1883116883116882</v>
      </c>
      <c r="J127" s="37">
        <f t="shared" si="5"/>
        <v>8.1461138491324414E-2</v>
      </c>
    </row>
    <row r="128" spans="1:10" ht="15" customHeight="1" x14ac:dyDescent="0.25">
      <c r="A128" s="39" t="s">
        <v>204</v>
      </c>
      <c r="B128" s="38" t="s">
        <v>248</v>
      </c>
      <c r="C128" s="39" t="s">
        <v>249</v>
      </c>
      <c r="E128" s="35">
        <v>5251</v>
      </c>
      <c r="F128" s="35">
        <v>3681</v>
      </c>
      <c r="H128" s="36">
        <f t="shared" si="3"/>
        <v>1570</v>
      </c>
      <c r="I128" s="37">
        <f t="shared" si="4"/>
        <v>0.4265145340939962</v>
      </c>
      <c r="J128" s="37">
        <f t="shared" si="5"/>
        <v>3.6161902348821995E-2</v>
      </c>
    </row>
    <row r="129" spans="1:10" ht="15" customHeight="1" x14ac:dyDescent="0.25">
      <c r="A129" s="39" t="s">
        <v>204</v>
      </c>
      <c r="B129" s="38" t="s">
        <v>250</v>
      </c>
      <c r="C129" s="39" t="s">
        <v>251</v>
      </c>
      <c r="E129" s="35">
        <v>4869</v>
      </c>
      <c r="F129" s="35">
        <v>3805</v>
      </c>
      <c r="H129" s="36">
        <f t="shared" si="3"/>
        <v>1064</v>
      </c>
      <c r="I129" s="37">
        <f t="shared" si="4"/>
        <v>0.27963206307490146</v>
      </c>
      <c r="J129" s="37">
        <f t="shared" si="5"/>
        <v>2.4963762788847044E-2</v>
      </c>
    </row>
    <row r="130" spans="1:10" ht="15" customHeight="1" x14ac:dyDescent="0.25">
      <c r="A130" s="39" t="s">
        <v>204</v>
      </c>
      <c r="B130" s="38" t="s">
        <v>252</v>
      </c>
      <c r="C130" s="39" t="s">
        <v>253</v>
      </c>
      <c r="E130" s="35">
        <v>14732</v>
      </c>
      <c r="F130" s="35">
        <v>9746</v>
      </c>
      <c r="H130" s="36">
        <f t="shared" si="3"/>
        <v>4986</v>
      </c>
      <c r="I130" s="37">
        <f t="shared" si="4"/>
        <v>0.51159450030781861</v>
      </c>
      <c r="J130" s="37">
        <f t="shared" si="5"/>
        <v>4.2181909569339204E-2</v>
      </c>
    </row>
    <row r="131" spans="1:10" ht="15" customHeight="1" x14ac:dyDescent="0.25">
      <c r="A131" s="39" t="s">
        <v>204</v>
      </c>
      <c r="B131" s="38" t="s">
        <v>254</v>
      </c>
      <c r="C131" s="39" t="s">
        <v>255</v>
      </c>
      <c r="E131" s="35">
        <v>3530</v>
      </c>
      <c r="F131" s="35">
        <v>4175</v>
      </c>
      <c r="H131" s="36">
        <f t="shared" si="3"/>
        <v>-645</v>
      </c>
      <c r="I131" s="37">
        <f t="shared" si="4"/>
        <v>-0.15449101796407186</v>
      </c>
      <c r="J131" s="37">
        <f t="shared" si="5"/>
        <v>-1.6641621260110484E-2</v>
      </c>
    </row>
    <row r="132" spans="1:10" ht="15" customHeight="1" x14ac:dyDescent="0.25">
      <c r="A132" s="39" t="s">
        <v>204</v>
      </c>
      <c r="B132" s="38" t="s">
        <v>256</v>
      </c>
      <c r="C132" s="39" t="s">
        <v>257</v>
      </c>
      <c r="E132" s="35">
        <v>2573</v>
      </c>
      <c r="F132" s="35">
        <v>1937</v>
      </c>
      <c r="H132" s="36">
        <f t="shared" si="3"/>
        <v>636</v>
      </c>
      <c r="I132" s="37">
        <f t="shared" si="4"/>
        <v>0.32834279814145584</v>
      </c>
      <c r="J132" s="37">
        <f t="shared" si="5"/>
        <v>2.8800144429391272E-2</v>
      </c>
    </row>
    <row r="133" spans="1:10" ht="15" customHeight="1" x14ac:dyDescent="0.25">
      <c r="A133" s="39" t="s">
        <v>204</v>
      </c>
      <c r="B133" s="38" t="s">
        <v>258</v>
      </c>
      <c r="C133" s="39" t="s">
        <v>259</v>
      </c>
      <c r="E133" s="35">
        <v>2359</v>
      </c>
      <c r="F133" s="35">
        <v>1766</v>
      </c>
      <c r="H133" s="36">
        <f t="shared" si="3"/>
        <v>593</v>
      </c>
      <c r="I133" s="37">
        <f t="shared" si="4"/>
        <v>0.33578708946772368</v>
      </c>
      <c r="J133" s="37">
        <f t="shared" si="5"/>
        <v>2.9375255155957625E-2</v>
      </c>
    </row>
    <row r="134" spans="1:10" ht="15" customHeight="1" x14ac:dyDescent="0.25">
      <c r="A134" s="39" t="s">
        <v>204</v>
      </c>
      <c r="B134" s="38" t="s">
        <v>260</v>
      </c>
      <c r="C134" s="39" t="s">
        <v>261</v>
      </c>
      <c r="E134" s="35">
        <v>609</v>
      </c>
      <c r="F134" s="35">
        <v>466</v>
      </c>
      <c r="H134" s="36">
        <f t="shared" si="3"/>
        <v>143</v>
      </c>
      <c r="I134" s="37">
        <f t="shared" si="4"/>
        <v>0.30686695278969955</v>
      </c>
      <c r="J134" s="37">
        <f t="shared" si="5"/>
        <v>2.7124615946951813E-2</v>
      </c>
    </row>
    <row r="135" spans="1:10" ht="15" customHeight="1" x14ac:dyDescent="0.25">
      <c r="A135" s="39" t="s">
        <v>204</v>
      </c>
      <c r="B135" s="38" t="s">
        <v>262</v>
      </c>
      <c r="C135" s="39" t="s">
        <v>263</v>
      </c>
      <c r="E135" s="35">
        <v>11393</v>
      </c>
      <c r="F135" s="35">
        <v>10788</v>
      </c>
      <c r="H135" s="36">
        <f t="shared" si="3"/>
        <v>605</v>
      </c>
      <c r="I135" s="37">
        <f t="shared" si="4"/>
        <v>5.6080830552465703E-2</v>
      </c>
      <c r="J135" s="37">
        <f t="shared" si="5"/>
        <v>5.4713863036932597E-3</v>
      </c>
    </row>
    <row r="136" spans="1:10" ht="15" customHeight="1" x14ac:dyDescent="0.25">
      <c r="A136" s="39" t="s">
        <v>204</v>
      </c>
      <c r="B136" s="38" t="s">
        <v>264</v>
      </c>
      <c r="C136" s="39" t="s">
        <v>265</v>
      </c>
      <c r="E136" s="35">
        <v>3147</v>
      </c>
      <c r="F136" s="35">
        <v>2003</v>
      </c>
      <c r="H136" s="36">
        <f t="shared" si="3"/>
        <v>1144</v>
      </c>
      <c r="I136" s="37">
        <f t="shared" si="4"/>
        <v>0.57114328507239143</v>
      </c>
      <c r="J136" s="37">
        <f t="shared" si="5"/>
        <v>4.6216534469511128E-2</v>
      </c>
    </row>
    <row r="137" spans="1:10" ht="15" customHeight="1" x14ac:dyDescent="0.25">
      <c r="A137" s="39" t="s">
        <v>204</v>
      </c>
      <c r="B137" s="38" t="s">
        <v>266</v>
      </c>
      <c r="C137" s="39" t="s">
        <v>267</v>
      </c>
      <c r="E137" s="35">
        <v>394</v>
      </c>
      <c r="F137" s="35">
        <v>217</v>
      </c>
      <c r="H137" s="36">
        <f t="shared" si="3"/>
        <v>177</v>
      </c>
      <c r="I137" s="37">
        <f t="shared" si="4"/>
        <v>0.81566820276497698</v>
      </c>
      <c r="J137" s="37">
        <f t="shared" si="5"/>
        <v>6.1460038901774094E-2</v>
      </c>
    </row>
    <row r="138" spans="1:10" ht="15" customHeight="1" x14ac:dyDescent="0.25">
      <c r="A138" s="39" t="s">
        <v>204</v>
      </c>
      <c r="B138" s="38" t="s">
        <v>268</v>
      </c>
      <c r="C138" s="39" t="s">
        <v>269</v>
      </c>
      <c r="E138" s="35">
        <v>644</v>
      </c>
      <c r="F138" s="35">
        <v>318</v>
      </c>
      <c r="H138" s="36">
        <f t="shared" si="3"/>
        <v>326</v>
      </c>
      <c r="I138" s="37">
        <f t="shared" si="4"/>
        <v>1.0251572327044025</v>
      </c>
      <c r="J138" s="37">
        <f t="shared" si="5"/>
        <v>7.3114034502932856E-2</v>
      </c>
    </row>
    <row r="139" spans="1:10" ht="15" customHeight="1" x14ac:dyDescent="0.25">
      <c r="A139" s="39" t="s">
        <v>204</v>
      </c>
      <c r="B139" s="38" t="s">
        <v>270</v>
      </c>
      <c r="C139" s="39" t="s">
        <v>271</v>
      </c>
      <c r="E139" s="35">
        <v>1201</v>
      </c>
      <c r="F139" s="35">
        <v>722</v>
      </c>
      <c r="H139" s="36">
        <f t="shared" si="3"/>
        <v>479</v>
      </c>
      <c r="I139" s="37">
        <f t="shared" si="4"/>
        <v>0.66343490304709141</v>
      </c>
      <c r="J139" s="37">
        <f t="shared" si="5"/>
        <v>5.2205532486507167E-2</v>
      </c>
    </row>
    <row r="140" spans="1:10" ht="15" customHeight="1" x14ac:dyDescent="0.25">
      <c r="A140" s="39" t="s">
        <v>204</v>
      </c>
      <c r="B140" s="38" t="s">
        <v>272</v>
      </c>
      <c r="C140" s="39" t="s">
        <v>273</v>
      </c>
      <c r="E140" s="35">
        <v>537</v>
      </c>
      <c r="F140" s="35">
        <v>392</v>
      </c>
      <c r="H140" s="36">
        <f t="shared" ref="H140:H203" si="6">E140-F140</f>
        <v>145</v>
      </c>
      <c r="I140" s="37">
        <f t="shared" ref="I140:I203" si="7">H140/F140</f>
        <v>0.36989795918367346</v>
      </c>
      <c r="J140" s="37">
        <f t="shared" ref="J140:J203" si="8">(E140/F140)^(1/10)-1</f>
        <v>3.1974157405239456E-2</v>
      </c>
    </row>
    <row r="141" spans="1:10" ht="15" customHeight="1" x14ac:dyDescent="0.25">
      <c r="A141" s="39" t="s">
        <v>204</v>
      </c>
      <c r="B141" s="38" t="s">
        <v>274</v>
      </c>
      <c r="C141" s="39" t="s">
        <v>275</v>
      </c>
      <c r="E141" s="35">
        <v>664</v>
      </c>
      <c r="F141" s="35">
        <v>413</v>
      </c>
      <c r="H141" s="36">
        <f t="shared" si="6"/>
        <v>251</v>
      </c>
      <c r="I141" s="37">
        <f t="shared" si="7"/>
        <v>0.60774818401937047</v>
      </c>
      <c r="J141" s="37">
        <f t="shared" si="8"/>
        <v>4.8628852096637365E-2</v>
      </c>
    </row>
    <row r="142" spans="1:10" ht="15" customHeight="1" x14ac:dyDescent="0.25">
      <c r="A142" s="39" t="s">
        <v>204</v>
      </c>
      <c r="B142" s="38" t="s">
        <v>276</v>
      </c>
      <c r="C142" s="39" t="s">
        <v>195</v>
      </c>
      <c r="E142" s="35">
        <v>112</v>
      </c>
      <c r="F142" s="35">
        <v>77</v>
      </c>
      <c r="H142" s="36">
        <f t="shared" si="6"/>
        <v>35</v>
      </c>
      <c r="I142" s="37">
        <f t="shared" si="7"/>
        <v>0.45454545454545453</v>
      </c>
      <c r="J142" s="37">
        <f t="shared" si="8"/>
        <v>3.818017112287686E-2</v>
      </c>
    </row>
    <row r="143" spans="1:10" ht="15" customHeight="1" x14ac:dyDescent="0.25">
      <c r="A143" s="39" t="s">
        <v>204</v>
      </c>
      <c r="B143" s="38" t="s">
        <v>277</v>
      </c>
      <c r="C143" s="39" t="s">
        <v>278</v>
      </c>
      <c r="E143" s="35">
        <v>4657</v>
      </c>
      <c r="F143" s="35">
        <v>3821</v>
      </c>
      <c r="H143" s="36">
        <f t="shared" si="6"/>
        <v>836</v>
      </c>
      <c r="I143" s="37">
        <f t="shared" si="7"/>
        <v>0.21879089243653493</v>
      </c>
      <c r="J143" s="37">
        <f t="shared" si="8"/>
        <v>1.9982968444709925E-2</v>
      </c>
    </row>
    <row r="144" spans="1:10" ht="15" customHeight="1" x14ac:dyDescent="0.25">
      <c r="A144" s="39" t="s">
        <v>204</v>
      </c>
      <c r="B144" s="38" t="s">
        <v>279</v>
      </c>
      <c r="C144" s="39" t="s">
        <v>280</v>
      </c>
      <c r="E144" s="35">
        <v>28211</v>
      </c>
      <c r="F144" s="35">
        <v>26939</v>
      </c>
      <c r="H144" s="36">
        <f t="shared" si="6"/>
        <v>1272</v>
      </c>
      <c r="I144" s="37">
        <f t="shared" si="7"/>
        <v>4.7217788336612346E-2</v>
      </c>
      <c r="J144" s="37">
        <f t="shared" si="8"/>
        <v>4.6243516687116681E-3</v>
      </c>
    </row>
    <row r="145" spans="1:10" ht="15" customHeight="1" x14ac:dyDescent="0.25">
      <c r="A145" s="39" t="s">
        <v>204</v>
      </c>
      <c r="B145" s="38" t="s">
        <v>281</v>
      </c>
      <c r="C145" s="39" t="s">
        <v>282</v>
      </c>
      <c r="E145" s="35">
        <v>239</v>
      </c>
      <c r="F145" s="35">
        <v>239</v>
      </c>
      <c r="H145" s="36">
        <f t="shared" si="6"/>
        <v>0</v>
      </c>
      <c r="I145" s="37">
        <f t="shared" si="7"/>
        <v>0</v>
      </c>
      <c r="J145" s="37">
        <f t="shared" si="8"/>
        <v>0</v>
      </c>
    </row>
    <row r="146" spans="1:10" ht="15" customHeight="1" x14ac:dyDescent="0.25">
      <c r="A146" s="39" t="s">
        <v>204</v>
      </c>
      <c r="B146" s="38" t="s">
        <v>283</v>
      </c>
      <c r="C146" s="39" t="s">
        <v>284</v>
      </c>
      <c r="E146" s="35">
        <v>425</v>
      </c>
      <c r="F146" s="35">
        <v>481</v>
      </c>
      <c r="H146" s="36">
        <f t="shared" si="6"/>
        <v>-56</v>
      </c>
      <c r="I146" s="37">
        <f t="shared" si="7"/>
        <v>-0.11642411642411643</v>
      </c>
      <c r="J146" s="37">
        <f t="shared" si="8"/>
        <v>-1.2301520118593312E-2</v>
      </c>
    </row>
    <row r="147" spans="1:10" ht="15" customHeight="1" x14ac:dyDescent="0.25">
      <c r="A147" s="39" t="s">
        <v>285</v>
      </c>
      <c r="C147" s="26" t="s">
        <v>286</v>
      </c>
      <c r="E147" s="35">
        <v>244211</v>
      </c>
      <c r="F147" s="35">
        <v>204009</v>
      </c>
      <c r="H147" s="36">
        <f t="shared" si="6"/>
        <v>40202</v>
      </c>
      <c r="I147" s="37">
        <f t="shared" si="7"/>
        <v>0.19705993363037905</v>
      </c>
      <c r="J147" s="37">
        <f t="shared" si="8"/>
        <v>1.8149587144856927E-2</v>
      </c>
    </row>
    <row r="148" spans="1:10" ht="15" customHeight="1" x14ac:dyDescent="0.25">
      <c r="A148" s="39" t="s">
        <v>285</v>
      </c>
      <c r="B148" s="38" t="s">
        <v>287</v>
      </c>
      <c r="C148" s="39" t="s">
        <v>288</v>
      </c>
      <c r="E148" s="35">
        <v>1069</v>
      </c>
      <c r="F148" s="35">
        <v>588</v>
      </c>
      <c r="H148" s="36">
        <f t="shared" si="6"/>
        <v>481</v>
      </c>
      <c r="I148" s="37">
        <f t="shared" si="7"/>
        <v>0.81802721088435371</v>
      </c>
      <c r="J148" s="37">
        <f t="shared" si="8"/>
        <v>6.1597868603170403E-2</v>
      </c>
    </row>
    <row r="149" spans="1:10" ht="15" customHeight="1" x14ac:dyDescent="0.25">
      <c r="A149" s="39" t="s">
        <v>285</v>
      </c>
      <c r="B149" s="38" t="s">
        <v>289</v>
      </c>
      <c r="C149" s="39" t="s">
        <v>290</v>
      </c>
      <c r="E149" s="35">
        <v>64</v>
      </c>
      <c r="F149" s="35">
        <v>36</v>
      </c>
      <c r="H149" s="36">
        <f t="shared" si="6"/>
        <v>28</v>
      </c>
      <c r="I149" s="37">
        <f t="shared" si="7"/>
        <v>0.77777777777777779</v>
      </c>
      <c r="J149" s="37">
        <f t="shared" si="8"/>
        <v>5.9223841048812176E-2</v>
      </c>
    </row>
    <row r="150" spans="1:10" ht="15" customHeight="1" x14ac:dyDescent="0.25">
      <c r="A150" s="39" t="s">
        <v>285</v>
      </c>
      <c r="B150" s="38" t="s">
        <v>291</v>
      </c>
      <c r="C150" s="39" t="s">
        <v>292</v>
      </c>
      <c r="E150" s="35">
        <v>1374</v>
      </c>
      <c r="F150" s="35">
        <v>943</v>
      </c>
      <c r="H150" s="36">
        <f t="shared" si="6"/>
        <v>431</v>
      </c>
      <c r="I150" s="37">
        <f t="shared" si="7"/>
        <v>0.45705196182396607</v>
      </c>
      <c r="J150" s="37">
        <f t="shared" si="8"/>
        <v>3.8358934217846752E-2</v>
      </c>
    </row>
    <row r="151" spans="1:10" ht="15" customHeight="1" x14ac:dyDescent="0.25">
      <c r="A151" s="39" t="s">
        <v>285</v>
      </c>
      <c r="B151" s="38" t="s">
        <v>293</v>
      </c>
      <c r="C151" s="39" t="s">
        <v>294</v>
      </c>
      <c r="E151" s="35">
        <v>3123</v>
      </c>
      <c r="F151" s="35">
        <v>2012</v>
      </c>
      <c r="H151" s="36">
        <f t="shared" si="6"/>
        <v>1111</v>
      </c>
      <c r="I151" s="37">
        <f t="shared" si="7"/>
        <v>0.55218687872763417</v>
      </c>
      <c r="J151" s="37">
        <f t="shared" si="8"/>
        <v>4.4947330390460616E-2</v>
      </c>
    </row>
    <row r="152" spans="1:10" ht="15" customHeight="1" x14ac:dyDescent="0.25">
      <c r="A152" s="39" t="s">
        <v>285</v>
      </c>
      <c r="B152" s="38" t="s">
        <v>295</v>
      </c>
      <c r="C152" s="39" t="s">
        <v>296</v>
      </c>
      <c r="E152" s="35">
        <v>1397</v>
      </c>
      <c r="F152" s="35">
        <v>874</v>
      </c>
      <c r="H152" s="36">
        <f t="shared" si="6"/>
        <v>523</v>
      </c>
      <c r="I152" s="37">
        <f t="shared" si="7"/>
        <v>0.59839816933638446</v>
      </c>
      <c r="J152" s="37">
        <f t="shared" si="8"/>
        <v>4.8017410004045358E-2</v>
      </c>
    </row>
    <row r="153" spans="1:10" ht="15" customHeight="1" x14ac:dyDescent="0.25">
      <c r="A153" s="39" t="s">
        <v>285</v>
      </c>
      <c r="B153" s="38" t="s">
        <v>297</v>
      </c>
      <c r="C153" s="39" t="s">
        <v>298</v>
      </c>
      <c r="E153" s="35">
        <v>1747</v>
      </c>
      <c r="F153" s="35">
        <v>1412</v>
      </c>
      <c r="H153" s="36">
        <f t="shared" si="6"/>
        <v>335</v>
      </c>
      <c r="I153" s="37">
        <f t="shared" si="7"/>
        <v>0.23725212464589235</v>
      </c>
      <c r="J153" s="37">
        <f t="shared" si="8"/>
        <v>2.151752289238984E-2</v>
      </c>
    </row>
    <row r="154" spans="1:10" ht="15" customHeight="1" x14ac:dyDescent="0.25">
      <c r="A154" s="39" t="s">
        <v>285</v>
      </c>
      <c r="B154" s="38" t="s">
        <v>299</v>
      </c>
      <c r="C154" s="39" t="s">
        <v>300</v>
      </c>
      <c r="E154" s="35">
        <v>435</v>
      </c>
      <c r="F154" s="35">
        <v>299</v>
      </c>
      <c r="H154" s="36">
        <f t="shared" si="6"/>
        <v>136</v>
      </c>
      <c r="I154" s="37">
        <f t="shared" si="7"/>
        <v>0.45484949832775917</v>
      </c>
      <c r="J154" s="37">
        <f t="shared" si="8"/>
        <v>3.8201870172398955E-2</v>
      </c>
    </row>
    <row r="155" spans="1:10" ht="15" customHeight="1" x14ac:dyDescent="0.25">
      <c r="A155" s="39" t="s">
        <v>285</v>
      </c>
      <c r="B155" s="38" t="s">
        <v>301</v>
      </c>
      <c r="C155" s="39" t="s">
        <v>302</v>
      </c>
      <c r="E155" s="35">
        <v>68869</v>
      </c>
      <c r="F155" s="35">
        <v>73552</v>
      </c>
      <c r="H155" s="36">
        <f t="shared" si="6"/>
        <v>-4683</v>
      </c>
      <c r="I155" s="37">
        <f t="shared" si="7"/>
        <v>-6.3669240809223412E-2</v>
      </c>
      <c r="J155" s="37">
        <f t="shared" si="8"/>
        <v>-6.5570570356898727E-3</v>
      </c>
    </row>
    <row r="156" spans="1:10" ht="15" customHeight="1" x14ac:dyDescent="0.25">
      <c r="A156" s="39" t="s">
        <v>285</v>
      </c>
      <c r="B156" s="38" t="s">
        <v>303</v>
      </c>
      <c r="C156" s="39" t="s">
        <v>304</v>
      </c>
      <c r="E156" s="35">
        <v>25435</v>
      </c>
      <c r="F156" s="35">
        <v>17762</v>
      </c>
      <c r="H156" s="36">
        <f t="shared" si="6"/>
        <v>7673</v>
      </c>
      <c r="I156" s="37">
        <f t="shared" si="7"/>
        <v>0.43198964080621549</v>
      </c>
      <c r="J156" s="37">
        <f t="shared" si="8"/>
        <v>3.6558906539054359E-2</v>
      </c>
    </row>
    <row r="157" spans="1:10" ht="15" customHeight="1" x14ac:dyDescent="0.25">
      <c r="A157" s="39" t="s">
        <v>285</v>
      </c>
      <c r="B157" s="38" t="s">
        <v>305</v>
      </c>
      <c r="C157" s="39" t="s">
        <v>306</v>
      </c>
      <c r="E157" s="35">
        <v>900</v>
      </c>
      <c r="F157" s="35">
        <v>991</v>
      </c>
      <c r="H157" s="36">
        <f t="shared" si="6"/>
        <v>-91</v>
      </c>
      <c r="I157" s="37">
        <f t="shared" si="7"/>
        <v>-9.1826437941473257E-2</v>
      </c>
      <c r="J157" s="37">
        <f t="shared" si="8"/>
        <v>-9.5857381856097046E-3</v>
      </c>
    </row>
    <row r="158" spans="1:10" ht="15" customHeight="1" x14ac:dyDescent="0.25">
      <c r="A158" s="39" t="s">
        <v>285</v>
      </c>
      <c r="B158" s="38" t="s">
        <v>307</v>
      </c>
      <c r="C158" s="39" t="s">
        <v>308</v>
      </c>
      <c r="E158" s="35">
        <v>2559</v>
      </c>
      <c r="F158" s="35">
        <v>1674</v>
      </c>
      <c r="H158" s="36">
        <f t="shared" si="6"/>
        <v>885</v>
      </c>
      <c r="I158" s="37">
        <f t="shared" si="7"/>
        <v>0.52867383512544808</v>
      </c>
      <c r="J158" s="37">
        <f t="shared" si="8"/>
        <v>4.335351433610124E-2</v>
      </c>
    </row>
    <row r="159" spans="1:10" ht="15" customHeight="1" x14ac:dyDescent="0.25">
      <c r="A159" s="39" t="s">
        <v>285</v>
      </c>
      <c r="B159" s="38" t="s">
        <v>309</v>
      </c>
      <c r="C159" s="39" t="s">
        <v>310</v>
      </c>
      <c r="E159" s="35">
        <v>3970</v>
      </c>
      <c r="F159" s="35">
        <v>3134</v>
      </c>
      <c r="H159" s="36">
        <f t="shared" si="6"/>
        <v>836</v>
      </c>
      <c r="I159" s="37">
        <f t="shared" si="7"/>
        <v>0.2667517549457562</v>
      </c>
      <c r="J159" s="37">
        <f t="shared" si="8"/>
        <v>2.3927368678188232E-2</v>
      </c>
    </row>
    <row r="160" spans="1:10" ht="15" customHeight="1" x14ac:dyDescent="0.25">
      <c r="A160" s="39" t="s">
        <v>285</v>
      </c>
      <c r="B160" s="38" t="s">
        <v>311</v>
      </c>
      <c r="C160" s="39" t="s">
        <v>312</v>
      </c>
      <c r="E160" s="35">
        <v>397</v>
      </c>
      <c r="F160" s="35">
        <v>224</v>
      </c>
      <c r="H160" s="36">
        <f t="shared" si="6"/>
        <v>173</v>
      </c>
      <c r="I160" s="37">
        <f t="shared" si="7"/>
        <v>0.7723214285714286</v>
      </c>
      <c r="J160" s="37">
        <f t="shared" si="8"/>
        <v>5.8898294567681475E-2</v>
      </c>
    </row>
    <row r="161" spans="1:10" ht="15" customHeight="1" x14ac:dyDescent="0.25">
      <c r="A161" s="39" t="s">
        <v>285</v>
      </c>
      <c r="B161" s="38" t="s">
        <v>313</v>
      </c>
      <c r="C161" s="39" t="s">
        <v>314</v>
      </c>
      <c r="E161" s="35">
        <v>24691</v>
      </c>
      <c r="F161" s="35">
        <v>17337</v>
      </c>
      <c r="H161" s="36">
        <f t="shared" si="6"/>
        <v>7354</v>
      </c>
      <c r="I161" s="37">
        <f t="shared" si="7"/>
        <v>0.42417950049028091</v>
      </c>
      <c r="J161" s="37">
        <f t="shared" si="8"/>
        <v>3.5992169981771127E-2</v>
      </c>
    </row>
    <row r="162" spans="1:10" ht="15" customHeight="1" x14ac:dyDescent="0.25">
      <c r="A162" s="39" t="s">
        <v>285</v>
      </c>
      <c r="B162" s="38" t="s">
        <v>315</v>
      </c>
      <c r="C162" s="39" t="s">
        <v>316</v>
      </c>
      <c r="E162" s="35">
        <v>3377</v>
      </c>
      <c r="F162" s="35">
        <v>1560</v>
      </c>
      <c r="H162" s="36">
        <f t="shared" si="6"/>
        <v>1817</v>
      </c>
      <c r="I162" s="37">
        <f t="shared" si="7"/>
        <v>1.1647435897435898</v>
      </c>
      <c r="J162" s="37">
        <f t="shared" si="8"/>
        <v>8.0290722070611054E-2</v>
      </c>
    </row>
    <row r="163" spans="1:10" ht="15" customHeight="1" x14ac:dyDescent="0.25">
      <c r="A163" s="39" t="s">
        <v>285</v>
      </c>
      <c r="B163" s="38" t="s">
        <v>317</v>
      </c>
      <c r="C163" s="39" t="s">
        <v>318</v>
      </c>
      <c r="E163" s="35">
        <v>2239</v>
      </c>
      <c r="F163" s="35">
        <v>1342</v>
      </c>
      <c r="H163" s="36">
        <f t="shared" si="6"/>
        <v>897</v>
      </c>
      <c r="I163" s="37">
        <f t="shared" si="7"/>
        <v>0.66840536512667659</v>
      </c>
      <c r="J163" s="37">
        <f t="shared" si="8"/>
        <v>5.2519517038214669E-2</v>
      </c>
    </row>
    <row r="164" spans="1:10" ht="15" customHeight="1" x14ac:dyDescent="0.25">
      <c r="A164" s="39" t="s">
        <v>285</v>
      </c>
      <c r="B164" s="38" t="s">
        <v>319</v>
      </c>
      <c r="C164" s="39" t="s">
        <v>320</v>
      </c>
      <c r="E164" s="35">
        <v>1530</v>
      </c>
      <c r="F164" s="35">
        <v>737</v>
      </c>
      <c r="H164" s="36">
        <f t="shared" si="6"/>
        <v>793</v>
      </c>
      <c r="I164" s="37">
        <f t="shared" si="7"/>
        <v>1.0759837177747626</v>
      </c>
      <c r="J164" s="37">
        <f t="shared" si="8"/>
        <v>7.577734535654157E-2</v>
      </c>
    </row>
    <row r="165" spans="1:10" ht="15" customHeight="1" x14ac:dyDescent="0.25">
      <c r="A165" s="39" t="s">
        <v>285</v>
      </c>
      <c r="B165" s="38" t="s">
        <v>321</v>
      </c>
      <c r="C165" s="39" t="s">
        <v>322</v>
      </c>
      <c r="E165" s="35">
        <v>696</v>
      </c>
      <c r="F165" s="35">
        <v>463</v>
      </c>
      <c r="H165" s="36">
        <f t="shared" si="6"/>
        <v>233</v>
      </c>
      <c r="I165" s="37">
        <f t="shared" si="7"/>
        <v>0.5032397408207343</v>
      </c>
      <c r="J165" s="37">
        <f t="shared" si="8"/>
        <v>4.1604445717288607E-2</v>
      </c>
    </row>
    <row r="166" spans="1:10" ht="15" customHeight="1" x14ac:dyDescent="0.25">
      <c r="A166" s="39" t="s">
        <v>285</v>
      </c>
      <c r="B166" s="38" t="s">
        <v>323</v>
      </c>
      <c r="C166" s="39" t="s">
        <v>324</v>
      </c>
      <c r="E166" s="35">
        <v>439</v>
      </c>
      <c r="F166" s="35">
        <v>278</v>
      </c>
      <c r="H166" s="36">
        <f t="shared" si="6"/>
        <v>161</v>
      </c>
      <c r="I166" s="37">
        <f t="shared" si="7"/>
        <v>0.57913669064748197</v>
      </c>
      <c r="J166" s="37">
        <f t="shared" si="8"/>
        <v>4.6747596687094273E-2</v>
      </c>
    </row>
    <row r="167" spans="1:10" ht="15" customHeight="1" x14ac:dyDescent="0.25">
      <c r="A167" s="39" t="s">
        <v>285</v>
      </c>
      <c r="B167" s="38" t="s">
        <v>325</v>
      </c>
      <c r="C167" s="39" t="s">
        <v>326</v>
      </c>
      <c r="E167" s="35">
        <v>462</v>
      </c>
      <c r="F167" s="35">
        <v>178</v>
      </c>
      <c r="H167" s="36">
        <f t="shared" si="6"/>
        <v>284</v>
      </c>
      <c r="I167" s="37">
        <f t="shared" si="7"/>
        <v>1.595505617977528</v>
      </c>
      <c r="J167" s="37">
        <f t="shared" si="8"/>
        <v>0.10007475224194295</v>
      </c>
    </row>
    <row r="168" spans="1:10" ht="15" customHeight="1" x14ac:dyDescent="0.25">
      <c r="A168" s="39" t="s">
        <v>285</v>
      </c>
      <c r="B168" s="38" t="s">
        <v>327</v>
      </c>
      <c r="C168" s="39" t="s">
        <v>328</v>
      </c>
      <c r="E168" s="35">
        <v>2766</v>
      </c>
      <c r="F168" s="35">
        <v>2853</v>
      </c>
      <c r="H168" s="36">
        <f t="shared" si="6"/>
        <v>-87</v>
      </c>
      <c r="I168" s="37">
        <f t="shared" si="7"/>
        <v>-3.0494216614090432E-2</v>
      </c>
      <c r="J168" s="37">
        <f t="shared" si="8"/>
        <v>-3.0920935003166949E-3</v>
      </c>
    </row>
    <row r="169" spans="1:10" ht="15" customHeight="1" x14ac:dyDescent="0.25">
      <c r="A169" s="39" t="s">
        <v>285</v>
      </c>
      <c r="B169" s="38" t="s">
        <v>329</v>
      </c>
      <c r="C169" s="39" t="s">
        <v>330</v>
      </c>
      <c r="E169" s="35">
        <v>15661</v>
      </c>
      <c r="F169" s="35">
        <v>10490</v>
      </c>
      <c r="H169" s="36">
        <f t="shared" si="6"/>
        <v>5171</v>
      </c>
      <c r="I169" s="37">
        <f t="shared" si="7"/>
        <v>0.49294566253574834</v>
      </c>
      <c r="J169" s="37">
        <f t="shared" si="8"/>
        <v>4.0888954827549506E-2</v>
      </c>
    </row>
    <row r="170" spans="1:10" ht="15" customHeight="1" x14ac:dyDescent="0.25">
      <c r="A170" s="39" t="s">
        <v>285</v>
      </c>
      <c r="B170" s="38" t="s">
        <v>331</v>
      </c>
      <c r="C170" s="39" t="s">
        <v>332</v>
      </c>
      <c r="E170" s="35">
        <v>1565</v>
      </c>
      <c r="F170" s="35">
        <v>1265</v>
      </c>
      <c r="H170" s="36">
        <f t="shared" si="6"/>
        <v>300</v>
      </c>
      <c r="I170" s="37">
        <f t="shared" si="7"/>
        <v>0.23715415019762845</v>
      </c>
      <c r="J170" s="37">
        <f t="shared" si="8"/>
        <v>2.1509433499755426E-2</v>
      </c>
    </row>
    <row r="171" spans="1:10" ht="15" customHeight="1" x14ac:dyDescent="0.25">
      <c r="A171" s="39" t="s">
        <v>285</v>
      </c>
      <c r="B171" s="38" t="s">
        <v>333</v>
      </c>
      <c r="C171" s="39" t="s">
        <v>334</v>
      </c>
      <c r="E171" s="35">
        <v>1443</v>
      </c>
      <c r="F171" s="35">
        <v>1082</v>
      </c>
      <c r="H171" s="36">
        <f t="shared" si="6"/>
        <v>361</v>
      </c>
      <c r="I171" s="37">
        <f t="shared" si="7"/>
        <v>0.33364140480591498</v>
      </c>
      <c r="J171" s="37">
        <f t="shared" si="8"/>
        <v>2.9209786206348065E-2</v>
      </c>
    </row>
    <row r="172" spans="1:10" ht="15" customHeight="1" x14ac:dyDescent="0.25">
      <c r="A172" s="39" t="s">
        <v>285</v>
      </c>
      <c r="B172" s="38" t="s">
        <v>335</v>
      </c>
      <c r="C172" s="39" t="s">
        <v>336</v>
      </c>
      <c r="E172" s="35">
        <v>680</v>
      </c>
      <c r="F172" s="35">
        <v>412</v>
      </c>
      <c r="H172" s="36">
        <f t="shared" si="6"/>
        <v>268</v>
      </c>
      <c r="I172" s="37">
        <f t="shared" si="7"/>
        <v>0.65048543689320393</v>
      </c>
      <c r="J172" s="37">
        <f t="shared" si="8"/>
        <v>5.1383530451459158E-2</v>
      </c>
    </row>
    <row r="173" spans="1:10" ht="15" customHeight="1" x14ac:dyDescent="0.25">
      <c r="A173" s="39" t="s">
        <v>285</v>
      </c>
      <c r="B173" s="38" t="s">
        <v>337</v>
      </c>
      <c r="C173" s="39" t="s">
        <v>338</v>
      </c>
      <c r="E173" s="35">
        <v>795</v>
      </c>
      <c r="F173" s="35">
        <v>442</v>
      </c>
      <c r="H173" s="36">
        <f t="shared" si="6"/>
        <v>353</v>
      </c>
      <c r="I173" s="37">
        <f t="shared" si="7"/>
        <v>0.79864253393665163</v>
      </c>
      <c r="J173" s="37">
        <f t="shared" si="8"/>
        <v>6.0460474029890632E-2</v>
      </c>
    </row>
    <row r="174" spans="1:10" ht="15" customHeight="1" x14ac:dyDescent="0.25">
      <c r="A174" s="39" t="s">
        <v>285</v>
      </c>
      <c r="B174" s="38" t="s">
        <v>339</v>
      </c>
      <c r="C174" s="39" t="s">
        <v>340</v>
      </c>
      <c r="E174" s="35">
        <v>26613</v>
      </c>
      <c r="F174" s="35">
        <v>22240</v>
      </c>
      <c r="H174" s="36">
        <f t="shared" si="6"/>
        <v>4373</v>
      </c>
      <c r="I174" s="37">
        <f t="shared" si="7"/>
        <v>0.19662769784172662</v>
      </c>
      <c r="J174" s="37">
        <f t="shared" si="8"/>
        <v>1.8112817706591011E-2</v>
      </c>
    </row>
    <row r="175" spans="1:10" ht="15" customHeight="1" x14ac:dyDescent="0.25">
      <c r="A175" s="39" t="s">
        <v>285</v>
      </c>
      <c r="B175" s="38" t="s">
        <v>341</v>
      </c>
      <c r="C175" s="39" t="s">
        <v>342</v>
      </c>
      <c r="E175" s="35">
        <v>5121</v>
      </c>
      <c r="F175" s="35">
        <v>3580</v>
      </c>
      <c r="H175" s="36">
        <f t="shared" si="6"/>
        <v>1541</v>
      </c>
      <c r="I175" s="37">
        <f t="shared" si="7"/>
        <v>0.43044692737430168</v>
      </c>
      <c r="J175" s="37">
        <f t="shared" si="8"/>
        <v>3.6447181630326009E-2</v>
      </c>
    </row>
    <row r="176" spans="1:10" ht="15" customHeight="1" x14ac:dyDescent="0.25">
      <c r="A176" s="39" t="s">
        <v>285</v>
      </c>
      <c r="B176" s="38" t="s">
        <v>343</v>
      </c>
      <c r="C176" s="39" t="s">
        <v>344</v>
      </c>
      <c r="E176" s="35">
        <v>3</v>
      </c>
      <c r="F176" s="35">
        <v>2</v>
      </c>
      <c r="H176" s="36">
        <f t="shared" si="6"/>
        <v>1</v>
      </c>
      <c r="I176" s="37">
        <f t="shared" si="7"/>
        <v>0.5</v>
      </c>
      <c r="J176" s="37">
        <f t="shared" si="8"/>
        <v>4.1379743992410623E-2</v>
      </c>
    </row>
    <row r="177" spans="1:10" ht="15" customHeight="1" x14ac:dyDescent="0.25">
      <c r="A177" s="39" t="s">
        <v>285</v>
      </c>
      <c r="B177" s="38" t="s">
        <v>345</v>
      </c>
      <c r="C177" s="39" t="s">
        <v>346</v>
      </c>
      <c r="E177" s="35">
        <v>1775</v>
      </c>
      <c r="F177" s="35">
        <v>1247</v>
      </c>
      <c r="H177" s="36">
        <f t="shared" si="6"/>
        <v>528</v>
      </c>
      <c r="I177" s="37">
        <f t="shared" si="7"/>
        <v>0.42341619887730553</v>
      </c>
      <c r="J177" s="37">
        <f t="shared" si="8"/>
        <v>3.5936631668023855E-2</v>
      </c>
    </row>
    <row r="178" spans="1:10" ht="15" customHeight="1" x14ac:dyDescent="0.25">
      <c r="A178" s="39" t="s">
        <v>285</v>
      </c>
      <c r="B178" s="38" t="s">
        <v>347</v>
      </c>
      <c r="C178" s="39" t="s">
        <v>348</v>
      </c>
      <c r="E178" s="35">
        <v>2455</v>
      </c>
      <c r="F178" s="35">
        <v>1817</v>
      </c>
      <c r="H178" s="36">
        <f t="shared" si="6"/>
        <v>638</v>
      </c>
      <c r="I178" s="37">
        <f t="shared" si="7"/>
        <v>0.35112823335167859</v>
      </c>
      <c r="J178" s="37">
        <f t="shared" si="8"/>
        <v>3.055139832958842E-2</v>
      </c>
    </row>
    <row r="179" spans="1:10" ht="15" customHeight="1" x14ac:dyDescent="0.25">
      <c r="A179" s="39" t="s">
        <v>285</v>
      </c>
      <c r="B179" s="38" t="s">
        <v>349</v>
      </c>
      <c r="C179" s="39" t="s">
        <v>350</v>
      </c>
      <c r="E179" s="35">
        <v>2046</v>
      </c>
      <c r="F179" s="35">
        <v>1445</v>
      </c>
      <c r="H179" s="36">
        <f t="shared" si="6"/>
        <v>601</v>
      </c>
      <c r="I179" s="37">
        <f t="shared" si="7"/>
        <v>0.41591695501730103</v>
      </c>
      <c r="J179" s="37">
        <f t="shared" si="8"/>
        <v>3.5389551946078956E-2</v>
      </c>
    </row>
    <row r="180" spans="1:10" ht="15" customHeight="1" x14ac:dyDescent="0.25">
      <c r="A180" s="39" t="s">
        <v>285</v>
      </c>
      <c r="B180" s="38" t="s">
        <v>351</v>
      </c>
      <c r="C180" s="39" t="s">
        <v>352</v>
      </c>
      <c r="E180" s="35">
        <v>5</v>
      </c>
      <c r="F180" s="35">
        <v>0</v>
      </c>
      <c r="H180" s="36">
        <f t="shared" si="6"/>
        <v>5</v>
      </c>
      <c r="I180" s="37" t="e">
        <f t="shared" si="7"/>
        <v>#DIV/0!</v>
      </c>
      <c r="J180" s="37" t="e">
        <f t="shared" si="8"/>
        <v>#DIV/0!</v>
      </c>
    </row>
    <row r="181" spans="1:10" ht="15" customHeight="1" x14ac:dyDescent="0.25">
      <c r="A181" s="39" t="s">
        <v>285</v>
      </c>
      <c r="B181" s="38" t="s">
        <v>353</v>
      </c>
      <c r="C181" s="39" t="s">
        <v>354</v>
      </c>
      <c r="E181" s="35">
        <v>11888</v>
      </c>
      <c r="F181" s="35">
        <v>8823</v>
      </c>
      <c r="H181" s="36">
        <f t="shared" si="6"/>
        <v>3065</v>
      </c>
      <c r="I181" s="37">
        <f t="shared" si="7"/>
        <v>0.34738750991726169</v>
      </c>
      <c r="J181" s="37">
        <f t="shared" si="8"/>
        <v>3.0265724554540352E-2</v>
      </c>
    </row>
    <row r="182" spans="1:10" ht="15" customHeight="1" x14ac:dyDescent="0.25">
      <c r="A182" s="39" t="s">
        <v>285</v>
      </c>
      <c r="B182" s="38" t="s">
        <v>355</v>
      </c>
      <c r="C182" s="39" t="s">
        <v>356</v>
      </c>
      <c r="E182" s="35">
        <v>1693</v>
      </c>
      <c r="F182" s="35">
        <v>1251</v>
      </c>
      <c r="H182" s="36">
        <f t="shared" si="6"/>
        <v>442</v>
      </c>
      <c r="I182" s="37">
        <f t="shared" si="7"/>
        <v>0.35331734612310151</v>
      </c>
      <c r="J182" s="37">
        <f t="shared" si="8"/>
        <v>3.0718247783596775E-2</v>
      </c>
    </row>
    <row r="183" spans="1:10" ht="15" customHeight="1" x14ac:dyDescent="0.25">
      <c r="A183" s="39" t="s">
        <v>285</v>
      </c>
      <c r="B183" s="38" t="s">
        <v>357</v>
      </c>
      <c r="C183" s="39" t="s">
        <v>358</v>
      </c>
      <c r="E183" s="35">
        <v>22378</v>
      </c>
      <c r="F183" s="35">
        <v>19218</v>
      </c>
      <c r="H183" s="36">
        <f t="shared" si="6"/>
        <v>3160</v>
      </c>
      <c r="I183" s="37">
        <f t="shared" si="7"/>
        <v>0.16442918097616818</v>
      </c>
      <c r="J183" s="37">
        <f t="shared" si="8"/>
        <v>1.5339560948355757E-2</v>
      </c>
    </row>
    <row r="184" spans="1:10" ht="15" customHeight="1" x14ac:dyDescent="0.25">
      <c r="A184" s="39" t="s">
        <v>285</v>
      </c>
      <c r="B184" s="38" t="s">
        <v>359</v>
      </c>
      <c r="C184" s="39" t="s">
        <v>360</v>
      </c>
      <c r="E184" s="35">
        <v>2551</v>
      </c>
      <c r="F184" s="35">
        <v>2446</v>
      </c>
      <c r="H184" s="36">
        <f t="shared" si="6"/>
        <v>105</v>
      </c>
      <c r="I184" s="37">
        <f t="shared" si="7"/>
        <v>4.2927228127555193E-2</v>
      </c>
      <c r="J184" s="37">
        <f t="shared" si="8"/>
        <v>4.2119857719278286E-3</v>
      </c>
    </row>
    <row r="185" spans="1:10" ht="15" customHeight="1" x14ac:dyDescent="0.25">
      <c r="A185" s="39" t="s">
        <v>361</v>
      </c>
      <c r="C185" s="26" t="s">
        <v>362</v>
      </c>
      <c r="E185" s="35">
        <v>15223</v>
      </c>
      <c r="F185" s="35">
        <v>12743</v>
      </c>
      <c r="H185" s="36">
        <f t="shared" si="6"/>
        <v>2480</v>
      </c>
      <c r="I185" s="37">
        <f t="shared" si="7"/>
        <v>0.19461665227968297</v>
      </c>
      <c r="J185" s="37">
        <f t="shared" si="8"/>
        <v>1.7941584719649573E-2</v>
      </c>
    </row>
    <row r="186" spans="1:10" ht="15" customHeight="1" x14ac:dyDescent="0.25">
      <c r="A186" s="39" t="s">
        <v>361</v>
      </c>
      <c r="B186" s="38" t="s">
        <v>363</v>
      </c>
      <c r="C186" s="39" t="s">
        <v>364</v>
      </c>
      <c r="E186" s="35">
        <v>43</v>
      </c>
      <c r="F186" s="35">
        <v>42</v>
      </c>
      <c r="H186" s="36">
        <f t="shared" si="6"/>
        <v>1</v>
      </c>
      <c r="I186" s="37">
        <f t="shared" si="7"/>
        <v>2.3809523809523808E-2</v>
      </c>
      <c r="J186" s="37">
        <f t="shared" si="8"/>
        <v>2.3558203352505025E-3</v>
      </c>
    </row>
    <row r="187" spans="1:10" ht="15" customHeight="1" x14ac:dyDescent="0.25">
      <c r="A187" s="39" t="s">
        <v>361</v>
      </c>
      <c r="B187" s="38" t="s">
        <v>365</v>
      </c>
      <c r="C187" s="39" t="s">
        <v>366</v>
      </c>
      <c r="E187" s="35">
        <v>443</v>
      </c>
      <c r="F187" s="35">
        <v>589</v>
      </c>
      <c r="H187" s="36">
        <f t="shared" si="6"/>
        <v>-146</v>
      </c>
      <c r="I187" s="37">
        <f t="shared" si="7"/>
        <v>-0.24787775891341257</v>
      </c>
      <c r="J187" s="37">
        <f t="shared" si="8"/>
        <v>-2.808375055914436E-2</v>
      </c>
    </row>
    <row r="188" spans="1:10" ht="15" customHeight="1" x14ac:dyDescent="0.25">
      <c r="A188" s="39" t="s">
        <v>361</v>
      </c>
      <c r="B188" s="38" t="s">
        <v>367</v>
      </c>
      <c r="C188" s="39" t="s">
        <v>368</v>
      </c>
      <c r="E188" s="35">
        <v>14</v>
      </c>
      <c r="F188" s="35">
        <v>16</v>
      </c>
      <c r="H188" s="36">
        <f t="shared" si="6"/>
        <v>-2</v>
      </c>
      <c r="I188" s="37">
        <f t="shared" si="7"/>
        <v>-0.125</v>
      </c>
      <c r="J188" s="37">
        <f t="shared" si="8"/>
        <v>-1.326438160205845E-2</v>
      </c>
    </row>
    <row r="189" spans="1:10" ht="15" customHeight="1" x14ac:dyDescent="0.25">
      <c r="A189" s="39" t="s">
        <v>361</v>
      </c>
      <c r="B189" s="38" t="s">
        <v>369</v>
      </c>
      <c r="C189" s="39" t="s">
        <v>370</v>
      </c>
      <c r="E189" s="35">
        <v>687</v>
      </c>
      <c r="F189" s="35">
        <v>277</v>
      </c>
      <c r="H189" s="36">
        <f t="shared" si="6"/>
        <v>410</v>
      </c>
      <c r="I189" s="37">
        <f t="shared" si="7"/>
        <v>1.4801444043321299</v>
      </c>
      <c r="J189" s="37">
        <f t="shared" si="8"/>
        <v>9.5084663564719119E-2</v>
      </c>
    </row>
    <row r="190" spans="1:10" ht="15" customHeight="1" x14ac:dyDescent="0.25">
      <c r="A190" s="39" t="s">
        <v>361</v>
      </c>
      <c r="B190" s="38" t="s">
        <v>371</v>
      </c>
      <c r="C190" s="39" t="s">
        <v>372</v>
      </c>
      <c r="E190" s="35">
        <v>2813</v>
      </c>
      <c r="F190" s="35">
        <v>1888</v>
      </c>
      <c r="H190" s="36">
        <f t="shared" si="6"/>
        <v>925</v>
      </c>
      <c r="I190" s="37">
        <f t="shared" si="7"/>
        <v>0.4899364406779661</v>
      </c>
      <c r="J190" s="37">
        <f t="shared" si="8"/>
        <v>4.06789598778865E-2</v>
      </c>
    </row>
    <row r="191" spans="1:10" ht="15" customHeight="1" x14ac:dyDescent="0.25">
      <c r="A191" s="39" t="s">
        <v>361</v>
      </c>
      <c r="B191" s="38" t="s">
        <v>373</v>
      </c>
      <c r="C191" s="39" t="s">
        <v>374</v>
      </c>
      <c r="E191" s="35">
        <v>4808</v>
      </c>
      <c r="F191" s="35">
        <v>3635</v>
      </c>
      <c r="H191" s="36">
        <f t="shared" si="6"/>
        <v>1173</v>
      </c>
      <c r="I191" s="37">
        <f t="shared" si="7"/>
        <v>0.32269601100412654</v>
      </c>
      <c r="J191" s="37">
        <f t="shared" si="8"/>
        <v>2.8361962465521584E-2</v>
      </c>
    </row>
    <row r="192" spans="1:10" ht="15" customHeight="1" x14ac:dyDescent="0.25">
      <c r="A192" s="39" t="s">
        <v>361</v>
      </c>
      <c r="B192" s="38" t="s">
        <v>375</v>
      </c>
      <c r="C192" s="39" t="s">
        <v>376</v>
      </c>
      <c r="E192" s="35">
        <v>256</v>
      </c>
      <c r="F192" s="35">
        <v>283</v>
      </c>
      <c r="H192" s="36">
        <f t="shared" si="6"/>
        <v>-27</v>
      </c>
      <c r="I192" s="37">
        <f t="shared" si="7"/>
        <v>-9.5406360424028266E-2</v>
      </c>
      <c r="J192" s="37">
        <f t="shared" si="8"/>
        <v>-9.9768430974123135E-3</v>
      </c>
    </row>
    <row r="193" spans="1:10" ht="15" customHeight="1" x14ac:dyDescent="0.25">
      <c r="A193" s="39" t="s">
        <v>361</v>
      </c>
      <c r="B193" s="38" t="s">
        <v>377</v>
      </c>
      <c r="C193" s="39" t="s">
        <v>378</v>
      </c>
      <c r="E193" s="35">
        <v>1157</v>
      </c>
      <c r="F193" s="35">
        <v>1246</v>
      </c>
      <c r="H193" s="36">
        <f t="shared" si="6"/>
        <v>-89</v>
      </c>
      <c r="I193" s="37">
        <f t="shared" si="7"/>
        <v>-7.1428571428571425E-2</v>
      </c>
      <c r="J193" s="37">
        <f t="shared" si="8"/>
        <v>-7.3834049655923106E-3</v>
      </c>
    </row>
    <row r="194" spans="1:10" ht="15" customHeight="1" x14ac:dyDescent="0.25">
      <c r="A194" s="39" t="s">
        <v>361</v>
      </c>
      <c r="B194" s="38" t="s">
        <v>379</v>
      </c>
      <c r="C194" s="39" t="s">
        <v>380</v>
      </c>
      <c r="E194" s="35">
        <v>106</v>
      </c>
      <c r="F194" s="35">
        <v>70</v>
      </c>
      <c r="H194" s="36">
        <f t="shared" si="6"/>
        <v>36</v>
      </c>
      <c r="I194" s="37">
        <f t="shared" si="7"/>
        <v>0.51428571428571423</v>
      </c>
      <c r="J194" s="37">
        <f t="shared" si="8"/>
        <v>4.2367309157611555E-2</v>
      </c>
    </row>
    <row r="195" spans="1:10" ht="15" customHeight="1" x14ac:dyDescent="0.25">
      <c r="A195" s="39" t="s">
        <v>361</v>
      </c>
      <c r="B195" s="38" t="s">
        <v>381</v>
      </c>
      <c r="C195" s="39" t="s">
        <v>382</v>
      </c>
      <c r="E195" s="35">
        <v>32</v>
      </c>
      <c r="F195" s="35">
        <v>35</v>
      </c>
      <c r="H195" s="36">
        <f t="shared" si="6"/>
        <v>-3</v>
      </c>
      <c r="I195" s="37">
        <f t="shared" si="7"/>
        <v>-8.5714285714285715E-2</v>
      </c>
      <c r="J195" s="37">
        <f t="shared" si="8"/>
        <v>-8.921183841833269E-3</v>
      </c>
    </row>
    <row r="196" spans="1:10" ht="15" customHeight="1" x14ac:dyDescent="0.25">
      <c r="A196" s="39" t="s">
        <v>361</v>
      </c>
      <c r="B196" s="38" t="s">
        <v>383</v>
      </c>
      <c r="C196" s="39" t="s">
        <v>384</v>
      </c>
      <c r="E196" s="35">
        <v>992</v>
      </c>
      <c r="F196" s="35">
        <v>610</v>
      </c>
      <c r="H196" s="36">
        <f t="shared" si="6"/>
        <v>382</v>
      </c>
      <c r="I196" s="37">
        <f t="shared" si="7"/>
        <v>0.6262295081967213</v>
      </c>
      <c r="J196" s="37">
        <f t="shared" si="8"/>
        <v>4.9828077460905229E-2</v>
      </c>
    </row>
    <row r="197" spans="1:10" ht="15" customHeight="1" x14ac:dyDescent="0.25">
      <c r="A197" s="39" t="s">
        <v>361</v>
      </c>
      <c r="B197" s="38" t="s">
        <v>385</v>
      </c>
      <c r="C197" s="39" t="s">
        <v>386</v>
      </c>
      <c r="E197" s="35">
        <v>133</v>
      </c>
      <c r="F197" s="35">
        <v>158</v>
      </c>
      <c r="H197" s="36">
        <f t="shared" si="6"/>
        <v>-25</v>
      </c>
      <c r="I197" s="37">
        <f t="shared" si="7"/>
        <v>-0.15822784810126583</v>
      </c>
      <c r="J197" s="37">
        <f t="shared" si="8"/>
        <v>-1.7077095284181887E-2</v>
      </c>
    </row>
    <row r="198" spans="1:10" ht="15" customHeight="1" x14ac:dyDescent="0.25">
      <c r="A198" s="39" t="s">
        <v>361</v>
      </c>
      <c r="B198" s="38" t="s">
        <v>387</v>
      </c>
      <c r="C198" s="39" t="s">
        <v>388</v>
      </c>
      <c r="E198" s="35">
        <v>45</v>
      </c>
      <c r="F198" s="35">
        <v>34</v>
      </c>
      <c r="H198" s="36">
        <f t="shared" si="6"/>
        <v>11</v>
      </c>
      <c r="I198" s="37">
        <f t="shared" si="7"/>
        <v>0.3235294117647059</v>
      </c>
      <c r="J198" s="37">
        <f t="shared" si="8"/>
        <v>2.8426738856428768E-2</v>
      </c>
    </row>
    <row r="199" spans="1:10" ht="15" customHeight="1" x14ac:dyDescent="0.25">
      <c r="A199" s="39" t="s">
        <v>361</v>
      </c>
      <c r="B199" s="38" t="s">
        <v>389</v>
      </c>
      <c r="C199" s="39" t="s">
        <v>390</v>
      </c>
      <c r="E199" s="35">
        <v>2239</v>
      </c>
      <c r="F199" s="35">
        <v>2334</v>
      </c>
      <c r="H199" s="36">
        <f t="shared" si="6"/>
        <v>-95</v>
      </c>
      <c r="I199" s="37">
        <f t="shared" si="7"/>
        <v>-4.0702656383890319E-2</v>
      </c>
      <c r="J199" s="37">
        <f t="shared" si="8"/>
        <v>-4.1467978151922269E-3</v>
      </c>
    </row>
    <row r="200" spans="1:10" ht="15" customHeight="1" x14ac:dyDescent="0.25">
      <c r="A200" s="39" t="s">
        <v>361</v>
      </c>
      <c r="B200" s="38" t="s">
        <v>391</v>
      </c>
      <c r="C200" s="39" t="s">
        <v>392</v>
      </c>
      <c r="E200" s="35">
        <v>337</v>
      </c>
      <c r="F200" s="35">
        <v>322</v>
      </c>
      <c r="H200" s="36">
        <f t="shared" si="6"/>
        <v>15</v>
      </c>
      <c r="I200" s="37">
        <f t="shared" si="7"/>
        <v>4.6583850931677016E-2</v>
      </c>
      <c r="J200" s="37">
        <f t="shared" si="8"/>
        <v>4.5635197656370696E-3</v>
      </c>
    </row>
    <row r="201" spans="1:10" ht="15" customHeight="1" x14ac:dyDescent="0.25">
      <c r="A201" s="39" t="s">
        <v>361</v>
      </c>
      <c r="B201" s="38" t="s">
        <v>393</v>
      </c>
      <c r="C201" s="39" t="s">
        <v>394</v>
      </c>
      <c r="E201" s="35">
        <v>1118</v>
      </c>
      <c r="F201" s="35">
        <v>1204</v>
      </c>
      <c r="H201" s="36">
        <f t="shared" si="6"/>
        <v>-86</v>
      </c>
      <c r="I201" s="37">
        <f t="shared" si="7"/>
        <v>-7.1428571428571425E-2</v>
      </c>
      <c r="J201" s="37">
        <f t="shared" si="8"/>
        <v>-7.3834049655923106E-3</v>
      </c>
    </row>
    <row r="202" spans="1:10" ht="15" customHeight="1" x14ac:dyDescent="0.25">
      <c r="A202" s="39" t="s">
        <v>395</v>
      </c>
      <c r="C202" s="26" t="s">
        <v>396</v>
      </c>
      <c r="E202" s="35">
        <v>88344</v>
      </c>
      <c r="F202" s="35">
        <v>77967</v>
      </c>
      <c r="H202" s="36">
        <f t="shared" si="6"/>
        <v>10377</v>
      </c>
      <c r="I202" s="37">
        <f t="shared" si="7"/>
        <v>0.13309477086459656</v>
      </c>
      <c r="J202" s="37">
        <f t="shared" si="8"/>
        <v>1.2573654411015989E-2</v>
      </c>
    </row>
    <row r="203" spans="1:10" ht="15" customHeight="1" x14ac:dyDescent="0.25">
      <c r="A203" s="39" t="s">
        <v>395</v>
      </c>
      <c r="B203" s="38" t="s">
        <v>397</v>
      </c>
      <c r="C203" s="39" t="s">
        <v>398</v>
      </c>
      <c r="E203" s="35">
        <v>24100</v>
      </c>
      <c r="F203" s="35">
        <v>20432</v>
      </c>
      <c r="H203" s="36">
        <f t="shared" si="6"/>
        <v>3668</v>
      </c>
      <c r="I203" s="37">
        <f t="shared" si="7"/>
        <v>0.17952231793265466</v>
      </c>
      <c r="J203" s="37">
        <f t="shared" si="8"/>
        <v>1.6648013210048385E-2</v>
      </c>
    </row>
    <row r="204" spans="1:10" ht="15" customHeight="1" x14ac:dyDescent="0.25">
      <c r="A204" s="39" t="s">
        <v>395</v>
      </c>
      <c r="B204" s="38" t="s">
        <v>399</v>
      </c>
      <c r="C204" s="39" t="s">
        <v>400</v>
      </c>
      <c r="E204" s="35">
        <v>1220</v>
      </c>
      <c r="F204" s="35">
        <v>1005</v>
      </c>
      <c r="H204" s="36">
        <f t="shared" ref="H204:H267" si="9">E204-F204</f>
        <v>215</v>
      </c>
      <c r="I204" s="37">
        <f t="shared" ref="I204:I267" si="10">H204/F204</f>
        <v>0.21393034825870647</v>
      </c>
      <c r="J204" s="37">
        <f t="shared" ref="J204:J267" si="11">(E204/F204)^(1/10)-1</f>
        <v>1.9575466887536308E-2</v>
      </c>
    </row>
    <row r="205" spans="1:10" ht="15" customHeight="1" x14ac:dyDescent="0.25">
      <c r="A205" s="39" t="s">
        <v>395</v>
      </c>
      <c r="B205" s="38" t="s">
        <v>401</v>
      </c>
      <c r="C205" s="39" t="s">
        <v>402</v>
      </c>
      <c r="E205" s="35">
        <v>1111</v>
      </c>
      <c r="F205" s="35">
        <v>985</v>
      </c>
      <c r="H205" s="36">
        <f t="shared" si="9"/>
        <v>126</v>
      </c>
      <c r="I205" s="37">
        <f t="shared" si="10"/>
        <v>0.12791878172588833</v>
      </c>
      <c r="J205" s="37">
        <f t="shared" si="11"/>
        <v>1.2110156104063741E-2</v>
      </c>
    </row>
    <row r="206" spans="1:10" ht="15" customHeight="1" x14ac:dyDescent="0.25">
      <c r="A206" s="39" t="s">
        <v>395</v>
      </c>
      <c r="B206" s="38" t="s">
        <v>403</v>
      </c>
      <c r="C206" s="39" t="s">
        <v>404</v>
      </c>
      <c r="E206" s="35">
        <v>180</v>
      </c>
      <c r="F206" s="35">
        <v>138</v>
      </c>
      <c r="H206" s="36">
        <f t="shared" si="9"/>
        <v>42</v>
      </c>
      <c r="I206" s="37">
        <f t="shared" si="10"/>
        <v>0.30434782608695654</v>
      </c>
      <c r="J206" s="37">
        <f t="shared" si="11"/>
        <v>2.6926454672287825E-2</v>
      </c>
    </row>
    <row r="207" spans="1:10" ht="15" customHeight="1" x14ac:dyDescent="0.25">
      <c r="A207" s="39" t="s">
        <v>395</v>
      </c>
      <c r="B207" s="38" t="s">
        <v>405</v>
      </c>
      <c r="C207" s="39" t="s">
        <v>406</v>
      </c>
      <c r="E207" s="35">
        <v>3775</v>
      </c>
      <c r="F207" s="35">
        <v>4247</v>
      </c>
      <c r="H207" s="36">
        <f t="shared" si="9"/>
        <v>-472</v>
      </c>
      <c r="I207" s="37">
        <f t="shared" si="10"/>
        <v>-0.11113727336943725</v>
      </c>
      <c r="J207" s="37">
        <f t="shared" si="11"/>
        <v>-1.1712119708524704E-2</v>
      </c>
    </row>
    <row r="208" spans="1:10" ht="15" customHeight="1" x14ac:dyDescent="0.25">
      <c r="A208" s="39" t="s">
        <v>395</v>
      </c>
      <c r="B208" s="38" t="s">
        <v>407</v>
      </c>
      <c r="C208" s="39" t="s">
        <v>408</v>
      </c>
      <c r="E208" s="35">
        <v>127</v>
      </c>
      <c r="F208" s="35">
        <v>81</v>
      </c>
      <c r="H208" s="36">
        <f t="shared" si="9"/>
        <v>46</v>
      </c>
      <c r="I208" s="37">
        <f t="shared" si="10"/>
        <v>0.5679012345679012</v>
      </c>
      <c r="J208" s="37">
        <f t="shared" si="11"/>
        <v>4.6000447202630301E-2</v>
      </c>
    </row>
    <row r="209" spans="1:10" ht="15" customHeight="1" x14ac:dyDescent="0.25">
      <c r="A209" s="39" t="s">
        <v>395</v>
      </c>
      <c r="B209" s="38" t="s">
        <v>409</v>
      </c>
      <c r="C209" s="39" t="s">
        <v>410</v>
      </c>
      <c r="E209" s="35">
        <v>1142</v>
      </c>
      <c r="F209" s="35">
        <v>848</v>
      </c>
      <c r="H209" s="36">
        <f t="shared" si="9"/>
        <v>294</v>
      </c>
      <c r="I209" s="37">
        <f t="shared" si="10"/>
        <v>0.34669811320754718</v>
      </c>
      <c r="J209" s="37">
        <f t="shared" si="11"/>
        <v>3.0212998417310066E-2</v>
      </c>
    </row>
    <row r="210" spans="1:10" ht="15" customHeight="1" x14ac:dyDescent="0.25">
      <c r="A210" s="39" t="s">
        <v>395</v>
      </c>
      <c r="B210" s="38" t="s">
        <v>411</v>
      </c>
      <c r="C210" s="39" t="s">
        <v>412</v>
      </c>
      <c r="E210" s="35">
        <v>827</v>
      </c>
      <c r="F210" s="35">
        <v>778</v>
      </c>
      <c r="H210" s="36">
        <f t="shared" si="9"/>
        <v>49</v>
      </c>
      <c r="I210" s="37">
        <f t="shared" si="10"/>
        <v>6.2982005141388173E-2</v>
      </c>
      <c r="J210" s="37">
        <f t="shared" si="11"/>
        <v>6.1265078331471656E-3</v>
      </c>
    </row>
    <row r="211" spans="1:10" ht="15" customHeight="1" x14ac:dyDescent="0.25">
      <c r="A211" s="39" t="s">
        <v>395</v>
      </c>
      <c r="B211" s="38" t="s">
        <v>413</v>
      </c>
      <c r="C211" s="39" t="s">
        <v>414</v>
      </c>
      <c r="E211" s="35">
        <v>2538</v>
      </c>
      <c r="F211" s="35">
        <v>3794</v>
      </c>
      <c r="H211" s="36">
        <f t="shared" si="9"/>
        <v>-1256</v>
      </c>
      <c r="I211" s="37">
        <f t="shared" si="10"/>
        <v>-0.33104902477596204</v>
      </c>
      <c r="J211" s="37">
        <f t="shared" si="11"/>
        <v>-3.9406974382787285E-2</v>
      </c>
    </row>
    <row r="212" spans="1:10" ht="15" customHeight="1" x14ac:dyDescent="0.25">
      <c r="A212" s="39" t="s">
        <v>395</v>
      </c>
      <c r="B212" s="38" t="s">
        <v>415</v>
      </c>
      <c r="C212" s="39" t="s">
        <v>416</v>
      </c>
      <c r="E212" s="35">
        <v>12972</v>
      </c>
      <c r="F212" s="35">
        <v>10680</v>
      </c>
      <c r="H212" s="36">
        <f t="shared" si="9"/>
        <v>2292</v>
      </c>
      <c r="I212" s="37">
        <f t="shared" si="10"/>
        <v>0.21460674157303372</v>
      </c>
      <c r="J212" s="37">
        <f t="shared" si="11"/>
        <v>1.9632262664544431E-2</v>
      </c>
    </row>
    <row r="213" spans="1:10" ht="15" customHeight="1" x14ac:dyDescent="0.25">
      <c r="A213" s="39" t="s">
        <v>395</v>
      </c>
      <c r="B213" s="38" t="s">
        <v>417</v>
      </c>
      <c r="C213" s="39" t="s">
        <v>418</v>
      </c>
      <c r="E213" s="35">
        <v>89</v>
      </c>
      <c r="F213" s="35">
        <v>45</v>
      </c>
      <c r="H213" s="36">
        <f t="shared" si="9"/>
        <v>44</v>
      </c>
      <c r="I213" s="37">
        <f t="shared" si="10"/>
        <v>0.97777777777777775</v>
      </c>
      <c r="J213" s="37">
        <f t="shared" si="11"/>
        <v>7.0576606595367686E-2</v>
      </c>
    </row>
    <row r="214" spans="1:10" ht="15" customHeight="1" x14ac:dyDescent="0.25">
      <c r="A214" s="39" t="s">
        <v>395</v>
      </c>
      <c r="B214" s="38" t="s">
        <v>419</v>
      </c>
      <c r="C214" s="39" t="s">
        <v>420</v>
      </c>
      <c r="E214" s="35">
        <v>172</v>
      </c>
      <c r="F214" s="35">
        <v>167</v>
      </c>
      <c r="H214" s="36">
        <f t="shared" si="9"/>
        <v>5</v>
      </c>
      <c r="I214" s="37">
        <f t="shared" si="10"/>
        <v>2.9940119760479042E-2</v>
      </c>
      <c r="J214" s="37">
        <f t="shared" si="11"/>
        <v>2.9544221678450278E-3</v>
      </c>
    </row>
    <row r="215" spans="1:10" ht="15" customHeight="1" x14ac:dyDescent="0.25">
      <c r="A215" s="39" t="s">
        <v>395</v>
      </c>
      <c r="B215" s="38" t="s">
        <v>421</v>
      </c>
      <c r="C215" s="39" t="s">
        <v>422</v>
      </c>
      <c r="E215" s="35">
        <v>2937</v>
      </c>
      <c r="F215" s="35">
        <v>2130</v>
      </c>
      <c r="H215" s="36">
        <f t="shared" si="9"/>
        <v>807</v>
      </c>
      <c r="I215" s="37">
        <f t="shared" si="10"/>
        <v>0.37887323943661971</v>
      </c>
      <c r="J215" s="37">
        <f t="shared" si="11"/>
        <v>3.2648299741102393E-2</v>
      </c>
    </row>
    <row r="216" spans="1:10" ht="15" customHeight="1" x14ac:dyDescent="0.25">
      <c r="A216" s="39" t="s">
        <v>395</v>
      </c>
      <c r="B216" s="38" t="s">
        <v>423</v>
      </c>
      <c r="C216" s="39" t="s">
        <v>424</v>
      </c>
      <c r="E216" s="35">
        <v>37154</v>
      </c>
      <c r="F216" s="35">
        <v>32637</v>
      </c>
      <c r="H216" s="36">
        <f t="shared" si="9"/>
        <v>4517</v>
      </c>
      <c r="I216" s="37">
        <f t="shared" si="10"/>
        <v>0.13840120109078652</v>
      </c>
      <c r="J216" s="37">
        <f t="shared" si="11"/>
        <v>1.304685944470596E-2</v>
      </c>
    </row>
    <row r="217" spans="1:10" ht="15" customHeight="1" x14ac:dyDescent="0.25">
      <c r="A217" s="39" t="s">
        <v>425</v>
      </c>
      <c r="C217" s="26" t="s">
        <v>426</v>
      </c>
      <c r="E217" s="35">
        <v>628603</v>
      </c>
      <c r="F217" s="35">
        <v>523792</v>
      </c>
      <c r="H217" s="36">
        <f t="shared" si="9"/>
        <v>104811</v>
      </c>
      <c r="I217" s="37">
        <f t="shared" si="10"/>
        <v>0.2001004215413752</v>
      </c>
      <c r="J217" s="37">
        <f t="shared" si="11"/>
        <v>1.8407898262360112E-2</v>
      </c>
    </row>
    <row r="218" spans="1:10" ht="15" customHeight="1" x14ac:dyDescent="0.25">
      <c r="A218" s="39" t="s">
        <v>425</v>
      </c>
      <c r="B218" s="38" t="s">
        <v>427</v>
      </c>
      <c r="C218" s="13" t="s">
        <v>428</v>
      </c>
      <c r="E218" s="35">
        <v>27912</v>
      </c>
      <c r="F218" s="35">
        <v>22058</v>
      </c>
      <c r="H218" s="36">
        <f t="shared" si="9"/>
        <v>5854</v>
      </c>
      <c r="I218" s="37">
        <f t="shared" si="10"/>
        <v>0.26539124127300751</v>
      </c>
      <c r="J218" s="37">
        <f t="shared" si="11"/>
        <v>2.3817343890910392E-2</v>
      </c>
    </row>
    <row r="219" spans="1:10" ht="15" customHeight="1" x14ac:dyDescent="0.25">
      <c r="A219" s="39" t="s">
        <v>425</v>
      </c>
      <c r="B219" s="38" t="s">
        <v>429</v>
      </c>
      <c r="C219" s="13" t="s">
        <v>430</v>
      </c>
      <c r="E219" s="35">
        <v>33437</v>
      </c>
      <c r="F219" s="35">
        <v>25024</v>
      </c>
      <c r="H219" s="36">
        <f t="shared" si="9"/>
        <v>8413</v>
      </c>
      <c r="I219" s="37">
        <f t="shared" si="10"/>
        <v>0.33619725063938621</v>
      </c>
      <c r="J219" s="37">
        <f t="shared" si="11"/>
        <v>2.9406858353542509E-2</v>
      </c>
    </row>
    <row r="220" spans="1:10" ht="15" customHeight="1" x14ac:dyDescent="0.25">
      <c r="A220" s="39" t="s">
        <v>425</v>
      </c>
      <c r="B220" s="38" t="s">
        <v>431</v>
      </c>
      <c r="C220" s="13" t="s">
        <v>432</v>
      </c>
      <c r="E220" s="35">
        <v>2556</v>
      </c>
      <c r="F220" s="35">
        <v>1516</v>
      </c>
      <c r="H220" s="36">
        <f t="shared" si="9"/>
        <v>1040</v>
      </c>
      <c r="I220" s="37">
        <f t="shared" si="10"/>
        <v>0.68601583113456466</v>
      </c>
      <c r="J220" s="37">
        <f t="shared" si="11"/>
        <v>5.3625237691506733E-2</v>
      </c>
    </row>
    <row r="221" spans="1:10" ht="15" customHeight="1" x14ac:dyDescent="0.25">
      <c r="A221" s="39" t="s">
        <v>425</v>
      </c>
      <c r="B221" s="38" t="s">
        <v>433</v>
      </c>
      <c r="C221" s="13" t="s">
        <v>434</v>
      </c>
      <c r="E221" s="35">
        <v>3226</v>
      </c>
      <c r="F221" s="35">
        <v>1936</v>
      </c>
      <c r="H221" s="36">
        <f t="shared" si="9"/>
        <v>1290</v>
      </c>
      <c r="I221" s="37">
        <f t="shared" si="10"/>
        <v>0.66632231404958675</v>
      </c>
      <c r="J221" s="37">
        <f t="shared" si="11"/>
        <v>5.2388033123306199E-2</v>
      </c>
    </row>
    <row r="222" spans="1:10" ht="15" customHeight="1" x14ac:dyDescent="0.25">
      <c r="A222" s="39" t="s">
        <v>425</v>
      </c>
      <c r="B222" s="38" t="s">
        <v>435</v>
      </c>
      <c r="C222" s="13" t="s">
        <v>436</v>
      </c>
      <c r="E222" s="35">
        <v>33374</v>
      </c>
      <c r="F222" s="35">
        <v>28777</v>
      </c>
      <c r="H222" s="36">
        <f t="shared" si="9"/>
        <v>4597</v>
      </c>
      <c r="I222" s="37">
        <f t="shared" si="10"/>
        <v>0.15974563019077737</v>
      </c>
      <c r="J222" s="37">
        <f t="shared" si="11"/>
        <v>1.4930431423579638E-2</v>
      </c>
    </row>
    <row r="223" spans="1:10" ht="15" customHeight="1" x14ac:dyDescent="0.25">
      <c r="A223" s="39" t="s">
        <v>425</v>
      </c>
      <c r="B223" s="38" t="s">
        <v>437</v>
      </c>
      <c r="C223" s="13" t="s">
        <v>438</v>
      </c>
      <c r="E223" s="35">
        <v>68224</v>
      </c>
      <c r="F223" s="35">
        <v>62848</v>
      </c>
      <c r="H223" s="36">
        <f t="shared" si="9"/>
        <v>5376</v>
      </c>
      <c r="I223" s="37">
        <f t="shared" si="10"/>
        <v>8.5539714867617106E-2</v>
      </c>
      <c r="J223" s="37">
        <f t="shared" si="11"/>
        <v>8.2415053942188621E-3</v>
      </c>
    </row>
    <row r="224" spans="1:10" ht="15" customHeight="1" x14ac:dyDescent="0.25">
      <c r="A224" s="39" t="s">
        <v>425</v>
      </c>
      <c r="B224" s="38" t="s">
        <v>439</v>
      </c>
      <c r="C224" s="13" t="s">
        <v>440</v>
      </c>
      <c r="E224" s="35">
        <v>355</v>
      </c>
      <c r="F224" s="35">
        <v>137</v>
      </c>
      <c r="H224" s="36">
        <f t="shared" si="9"/>
        <v>218</v>
      </c>
      <c r="I224" s="37">
        <f t="shared" si="10"/>
        <v>1.5912408759124088</v>
      </c>
      <c r="J224" s="37">
        <f t="shared" si="11"/>
        <v>9.9893862337321115E-2</v>
      </c>
    </row>
    <row r="225" spans="1:10" ht="15" customHeight="1" x14ac:dyDescent="0.25">
      <c r="A225" s="39" t="s">
        <v>425</v>
      </c>
      <c r="B225" s="38" t="s">
        <v>441</v>
      </c>
      <c r="C225" s="13" t="s">
        <v>406</v>
      </c>
      <c r="E225" s="35">
        <v>1310</v>
      </c>
      <c r="F225" s="35">
        <v>666</v>
      </c>
      <c r="H225" s="36">
        <f t="shared" si="9"/>
        <v>644</v>
      </c>
      <c r="I225" s="37">
        <f t="shared" si="10"/>
        <v>0.96696696696696693</v>
      </c>
      <c r="J225" s="37">
        <f t="shared" si="11"/>
        <v>6.9989969965092991E-2</v>
      </c>
    </row>
    <row r="226" spans="1:10" ht="15" customHeight="1" x14ac:dyDescent="0.25">
      <c r="A226" s="39" t="s">
        <v>425</v>
      </c>
      <c r="B226" s="38" t="s">
        <v>442</v>
      </c>
      <c r="C226" s="13" t="s">
        <v>443</v>
      </c>
      <c r="E226" s="35">
        <v>1977</v>
      </c>
      <c r="F226" s="35">
        <v>1274</v>
      </c>
      <c r="H226" s="36">
        <f t="shared" si="9"/>
        <v>703</v>
      </c>
      <c r="I226" s="37">
        <f t="shared" si="10"/>
        <v>0.55180533751962324</v>
      </c>
      <c r="J226" s="37">
        <f t="shared" si="11"/>
        <v>4.4921641822942782E-2</v>
      </c>
    </row>
    <row r="227" spans="1:10" ht="15" customHeight="1" x14ac:dyDescent="0.25">
      <c r="A227" s="39" t="s">
        <v>425</v>
      </c>
      <c r="B227" s="38" t="s">
        <v>444</v>
      </c>
      <c r="C227" s="13" t="s">
        <v>445</v>
      </c>
      <c r="E227" s="35">
        <v>60193</v>
      </c>
      <c r="F227" s="35">
        <v>52497</v>
      </c>
      <c r="H227" s="36">
        <f t="shared" si="9"/>
        <v>7696</v>
      </c>
      <c r="I227" s="37">
        <f t="shared" si="10"/>
        <v>0.14659885326780578</v>
      </c>
      <c r="J227" s="37">
        <f t="shared" si="11"/>
        <v>1.3774003542562419E-2</v>
      </c>
    </row>
    <row r="228" spans="1:10" ht="15" customHeight="1" x14ac:dyDescent="0.25">
      <c r="A228" s="39" t="s">
        <v>425</v>
      </c>
      <c r="B228" s="38" t="s">
        <v>446</v>
      </c>
      <c r="C228" s="13" t="s">
        <v>447</v>
      </c>
      <c r="E228" s="35">
        <v>12518</v>
      </c>
      <c r="F228" s="35">
        <v>7831</v>
      </c>
      <c r="H228" s="36">
        <f t="shared" si="9"/>
        <v>4687</v>
      </c>
      <c r="I228" s="37">
        <f t="shared" si="10"/>
        <v>0.59851870770016602</v>
      </c>
      <c r="J228" s="37">
        <f t="shared" si="11"/>
        <v>4.8025313042193929E-2</v>
      </c>
    </row>
    <row r="229" spans="1:10" ht="15" customHeight="1" x14ac:dyDescent="0.25">
      <c r="A229" s="39" t="s">
        <v>425</v>
      </c>
      <c r="B229" s="38" t="s">
        <v>448</v>
      </c>
      <c r="C229" s="13" t="s">
        <v>449</v>
      </c>
      <c r="E229" s="35">
        <v>12514</v>
      </c>
      <c r="F229" s="35">
        <v>11282</v>
      </c>
      <c r="H229" s="36">
        <f t="shared" si="9"/>
        <v>1232</v>
      </c>
      <c r="I229" s="37">
        <f t="shared" si="10"/>
        <v>0.10920049636589257</v>
      </c>
      <c r="J229" s="37">
        <f t="shared" si="11"/>
        <v>1.041783995337231E-2</v>
      </c>
    </row>
    <row r="230" spans="1:10" ht="15" customHeight="1" x14ac:dyDescent="0.25">
      <c r="A230" s="39" t="s">
        <v>425</v>
      </c>
      <c r="B230" s="38" t="s">
        <v>450</v>
      </c>
      <c r="C230" s="13" t="s">
        <v>451</v>
      </c>
      <c r="E230" s="35">
        <v>9563</v>
      </c>
      <c r="F230" s="35">
        <v>4562</v>
      </c>
      <c r="H230" s="36">
        <f t="shared" si="9"/>
        <v>5001</v>
      </c>
      <c r="I230" s="37">
        <f t="shared" si="10"/>
        <v>1.0962297238053484</v>
      </c>
      <c r="J230" s="37">
        <f t="shared" si="11"/>
        <v>7.6821919824697105E-2</v>
      </c>
    </row>
    <row r="231" spans="1:10" ht="15" customHeight="1" x14ac:dyDescent="0.25">
      <c r="A231" s="39" t="s">
        <v>425</v>
      </c>
      <c r="B231" s="38" t="s">
        <v>452</v>
      </c>
      <c r="C231" s="13" t="s">
        <v>453</v>
      </c>
      <c r="E231" s="35">
        <v>18328</v>
      </c>
      <c r="F231" s="35">
        <v>15749</v>
      </c>
      <c r="H231" s="36">
        <f t="shared" si="9"/>
        <v>2579</v>
      </c>
      <c r="I231" s="37">
        <f t="shared" si="10"/>
        <v>0.16375642897961776</v>
      </c>
      <c r="J231" s="37">
        <f t="shared" si="11"/>
        <v>1.5280884183475063E-2</v>
      </c>
    </row>
    <row r="232" spans="1:10" ht="15" customHeight="1" x14ac:dyDescent="0.25">
      <c r="A232" s="39" t="s">
        <v>425</v>
      </c>
      <c r="B232" s="38" t="s">
        <v>454</v>
      </c>
      <c r="C232" s="13" t="s">
        <v>455</v>
      </c>
      <c r="E232" s="35">
        <v>286633</v>
      </c>
      <c r="F232" s="35">
        <v>245018</v>
      </c>
      <c r="H232" s="36">
        <f t="shared" si="9"/>
        <v>41615</v>
      </c>
      <c r="I232" s="37">
        <f t="shared" si="10"/>
        <v>0.1698446644736305</v>
      </c>
      <c r="J232" s="37">
        <f t="shared" si="11"/>
        <v>1.5810785896662072E-2</v>
      </c>
    </row>
    <row r="233" spans="1:10" ht="15" customHeight="1" x14ac:dyDescent="0.25">
      <c r="A233" s="39" t="s">
        <v>425</v>
      </c>
      <c r="B233" s="38" t="s">
        <v>456</v>
      </c>
      <c r="C233" s="13" t="s">
        <v>457</v>
      </c>
      <c r="E233" s="35">
        <v>1218</v>
      </c>
      <c r="F233" s="35">
        <v>710</v>
      </c>
      <c r="H233" s="36">
        <f t="shared" si="9"/>
        <v>508</v>
      </c>
      <c r="I233" s="37">
        <f t="shared" si="10"/>
        <v>0.71549295774647892</v>
      </c>
      <c r="J233" s="37">
        <f t="shared" si="11"/>
        <v>5.545298856737868E-2</v>
      </c>
    </row>
    <row r="234" spans="1:10" ht="15" customHeight="1" x14ac:dyDescent="0.25">
      <c r="A234" s="39" t="s">
        <v>425</v>
      </c>
      <c r="B234" s="38" t="s">
        <v>458</v>
      </c>
      <c r="C234" s="13" t="s">
        <v>459</v>
      </c>
      <c r="E234" s="35">
        <v>11279</v>
      </c>
      <c r="F234" s="35">
        <v>7174</v>
      </c>
      <c r="H234" s="36">
        <f t="shared" si="9"/>
        <v>4105</v>
      </c>
      <c r="I234" s="37">
        <f t="shared" si="10"/>
        <v>0.57220518539169218</v>
      </c>
      <c r="J234" s="37">
        <f t="shared" si="11"/>
        <v>4.6287224388692483E-2</v>
      </c>
    </row>
    <row r="235" spans="1:10" ht="15" customHeight="1" x14ac:dyDescent="0.25">
      <c r="A235" s="39" t="s">
        <v>425</v>
      </c>
      <c r="B235" s="38" t="s">
        <v>460</v>
      </c>
      <c r="C235" s="13" t="s">
        <v>461</v>
      </c>
      <c r="E235" s="35">
        <v>1395</v>
      </c>
      <c r="F235" s="35">
        <v>751</v>
      </c>
      <c r="H235" s="36">
        <f t="shared" si="9"/>
        <v>644</v>
      </c>
      <c r="I235" s="37">
        <f t="shared" si="10"/>
        <v>0.85752330226364848</v>
      </c>
      <c r="J235" s="37">
        <f t="shared" si="11"/>
        <v>6.38819167357354E-2</v>
      </c>
    </row>
    <row r="236" spans="1:10" ht="15" customHeight="1" x14ac:dyDescent="0.25">
      <c r="A236" s="39" t="s">
        <v>425</v>
      </c>
      <c r="B236" s="38" t="s">
        <v>462</v>
      </c>
      <c r="C236" s="13" t="s">
        <v>463</v>
      </c>
      <c r="E236" s="35">
        <v>7974</v>
      </c>
      <c r="F236" s="35">
        <v>6967</v>
      </c>
      <c r="H236" s="36">
        <f t="shared" si="9"/>
        <v>1007</v>
      </c>
      <c r="I236" s="37">
        <f t="shared" si="10"/>
        <v>0.14453853882589349</v>
      </c>
      <c r="J236" s="37">
        <f t="shared" si="11"/>
        <v>1.3591691824798025E-2</v>
      </c>
    </row>
    <row r="237" spans="1:10" ht="15" customHeight="1" x14ac:dyDescent="0.25">
      <c r="A237" s="39" t="s">
        <v>425</v>
      </c>
      <c r="B237" s="38" t="s">
        <v>464</v>
      </c>
      <c r="C237" s="13" t="s">
        <v>465</v>
      </c>
      <c r="E237" s="35">
        <v>2981</v>
      </c>
      <c r="F237" s="35">
        <v>1763</v>
      </c>
      <c r="H237" s="36">
        <f t="shared" si="9"/>
        <v>1218</v>
      </c>
      <c r="I237" s="37">
        <f t="shared" si="10"/>
        <v>0.69086783891094727</v>
      </c>
      <c r="J237" s="37">
        <f t="shared" si="11"/>
        <v>5.3928057478717317E-2</v>
      </c>
    </row>
    <row r="238" spans="1:10" ht="15" customHeight="1" x14ac:dyDescent="0.25">
      <c r="A238" s="39" t="s">
        <v>425</v>
      </c>
      <c r="B238" s="38" t="s">
        <v>466</v>
      </c>
      <c r="C238" s="13" t="s">
        <v>467</v>
      </c>
      <c r="E238" s="35">
        <v>1948</v>
      </c>
      <c r="F238" s="35">
        <v>1185</v>
      </c>
      <c r="H238" s="36">
        <f t="shared" si="9"/>
        <v>763</v>
      </c>
      <c r="I238" s="37">
        <f t="shared" si="10"/>
        <v>0.64388185654008434</v>
      </c>
      <c r="J238" s="37">
        <f t="shared" si="11"/>
        <v>5.0962113360993433E-2</v>
      </c>
    </row>
    <row r="239" spans="1:10" ht="15" customHeight="1" x14ac:dyDescent="0.25">
      <c r="A239" s="39" t="s">
        <v>425</v>
      </c>
      <c r="B239" s="38" t="s">
        <v>468</v>
      </c>
      <c r="C239" s="13" t="s">
        <v>469</v>
      </c>
      <c r="E239" s="35">
        <v>29688</v>
      </c>
      <c r="F239" s="35">
        <v>24067</v>
      </c>
      <c r="H239" s="36">
        <f t="shared" si="9"/>
        <v>5621</v>
      </c>
      <c r="I239" s="37">
        <f t="shared" si="10"/>
        <v>0.23355632193459924</v>
      </c>
      <c r="J239" s="37">
        <f t="shared" si="11"/>
        <v>2.1211973880804313E-2</v>
      </c>
    </row>
    <row r="240" spans="1:10" ht="15" customHeight="1" x14ac:dyDescent="0.25">
      <c r="A240" s="39" t="s">
        <v>470</v>
      </c>
      <c r="C240" s="26" t="s">
        <v>471</v>
      </c>
      <c r="E240" s="35">
        <v>76939</v>
      </c>
      <c r="F240" s="35">
        <v>54593</v>
      </c>
      <c r="H240" s="36">
        <f t="shared" si="9"/>
        <v>22346</v>
      </c>
      <c r="I240" s="37">
        <f t="shared" si="10"/>
        <v>0.40931987617460114</v>
      </c>
      <c r="J240" s="37">
        <f t="shared" si="11"/>
        <v>3.4906125981955416E-2</v>
      </c>
    </row>
    <row r="241" spans="1:10" ht="15" customHeight="1" x14ac:dyDescent="0.25">
      <c r="A241" s="39" t="s">
        <v>470</v>
      </c>
      <c r="B241" s="38" t="s">
        <v>472</v>
      </c>
      <c r="C241" s="39" t="s">
        <v>473</v>
      </c>
      <c r="E241" s="35">
        <v>3330</v>
      </c>
      <c r="F241" s="35">
        <v>2303</v>
      </c>
      <c r="H241" s="36">
        <f t="shared" si="9"/>
        <v>1027</v>
      </c>
      <c r="I241" s="37">
        <f t="shared" si="10"/>
        <v>0.44594007815892317</v>
      </c>
      <c r="J241" s="37">
        <f t="shared" si="11"/>
        <v>3.7564322006196083E-2</v>
      </c>
    </row>
    <row r="242" spans="1:10" ht="15" customHeight="1" x14ac:dyDescent="0.25">
      <c r="A242" s="39" t="s">
        <v>470</v>
      </c>
      <c r="B242" s="38" t="s">
        <v>474</v>
      </c>
      <c r="C242" s="39" t="s">
        <v>475</v>
      </c>
      <c r="E242" s="35">
        <v>10009</v>
      </c>
      <c r="F242" s="35">
        <v>7371</v>
      </c>
      <c r="H242" s="36">
        <f t="shared" si="9"/>
        <v>2638</v>
      </c>
      <c r="I242" s="37">
        <f t="shared" si="10"/>
        <v>0.35788902455569122</v>
      </c>
      <c r="J242" s="37">
        <f t="shared" si="11"/>
        <v>3.106590936738729E-2</v>
      </c>
    </row>
    <row r="243" spans="1:10" ht="15" customHeight="1" x14ac:dyDescent="0.25">
      <c r="A243" s="39" t="s">
        <v>470</v>
      </c>
      <c r="B243" s="38" t="s">
        <v>476</v>
      </c>
      <c r="C243" s="39" t="s">
        <v>477</v>
      </c>
      <c r="E243" s="35">
        <v>2226</v>
      </c>
      <c r="F243" s="35">
        <v>1289</v>
      </c>
      <c r="H243" s="36">
        <f t="shared" si="9"/>
        <v>937</v>
      </c>
      <c r="I243" s="37">
        <f t="shared" si="10"/>
        <v>0.72692009309542283</v>
      </c>
      <c r="J243" s="37">
        <f t="shared" si="11"/>
        <v>5.6153941811063923E-2</v>
      </c>
    </row>
    <row r="244" spans="1:10" ht="15" customHeight="1" x14ac:dyDescent="0.25">
      <c r="A244" s="39" t="s">
        <v>470</v>
      </c>
      <c r="B244" s="38" t="s">
        <v>478</v>
      </c>
      <c r="C244" s="39" t="s">
        <v>479</v>
      </c>
      <c r="E244" s="35">
        <v>1186</v>
      </c>
      <c r="F244" s="35">
        <v>921</v>
      </c>
      <c r="H244" s="36">
        <f t="shared" si="9"/>
        <v>265</v>
      </c>
      <c r="I244" s="37">
        <f t="shared" si="10"/>
        <v>0.28773072747014117</v>
      </c>
      <c r="J244" s="37">
        <f t="shared" si="11"/>
        <v>2.5610612087807016E-2</v>
      </c>
    </row>
    <row r="245" spans="1:10" ht="15" customHeight="1" x14ac:dyDescent="0.25">
      <c r="A245" s="39" t="s">
        <v>470</v>
      </c>
      <c r="B245" s="38" t="s">
        <v>480</v>
      </c>
      <c r="C245" s="39" t="s">
        <v>481</v>
      </c>
      <c r="E245" s="35">
        <v>2989</v>
      </c>
      <c r="F245" s="35">
        <v>2415</v>
      </c>
      <c r="H245" s="36">
        <f t="shared" si="9"/>
        <v>574</v>
      </c>
      <c r="I245" s="37">
        <f t="shared" si="10"/>
        <v>0.23768115942028986</v>
      </c>
      <c r="J245" s="37">
        <f t="shared" si="11"/>
        <v>2.1552939939363691E-2</v>
      </c>
    </row>
    <row r="246" spans="1:10" ht="15" customHeight="1" x14ac:dyDescent="0.25">
      <c r="A246" s="39" t="s">
        <v>470</v>
      </c>
      <c r="B246" s="38" t="s">
        <v>482</v>
      </c>
      <c r="C246" s="39" t="s">
        <v>483</v>
      </c>
      <c r="E246" s="35">
        <v>8679</v>
      </c>
      <c r="F246" s="35">
        <v>5680</v>
      </c>
      <c r="H246" s="36">
        <f t="shared" si="9"/>
        <v>2999</v>
      </c>
      <c r="I246" s="37">
        <f t="shared" si="10"/>
        <v>0.52799295774647892</v>
      </c>
      <c r="J246" s="37">
        <f t="shared" si="11"/>
        <v>4.3307033640485937E-2</v>
      </c>
    </row>
    <row r="247" spans="1:10" ht="15" customHeight="1" x14ac:dyDescent="0.25">
      <c r="A247" s="39" t="s">
        <v>470</v>
      </c>
      <c r="B247" s="38" t="s">
        <v>484</v>
      </c>
      <c r="C247" s="39" t="s">
        <v>408</v>
      </c>
      <c r="E247" s="35">
        <v>723</v>
      </c>
      <c r="F247" s="35">
        <v>415</v>
      </c>
      <c r="H247" s="36">
        <f t="shared" si="9"/>
        <v>308</v>
      </c>
      <c r="I247" s="37">
        <f t="shared" si="10"/>
        <v>0.74216867469879522</v>
      </c>
      <c r="J247" s="37">
        <f t="shared" si="11"/>
        <v>5.7082833258575771E-2</v>
      </c>
    </row>
    <row r="248" spans="1:10" ht="15" customHeight="1" x14ac:dyDescent="0.25">
      <c r="A248" s="39" t="s">
        <v>470</v>
      </c>
      <c r="B248" s="38" t="s">
        <v>485</v>
      </c>
      <c r="C248" s="39" t="s">
        <v>486</v>
      </c>
      <c r="E248" s="35">
        <v>2462</v>
      </c>
      <c r="F248" s="35">
        <v>1419</v>
      </c>
      <c r="H248" s="36">
        <f t="shared" si="9"/>
        <v>1043</v>
      </c>
      <c r="I248" s="37">
        <f t="shared" si="10"/>
        <v>0.73502466525722343</v>
      </c>
      <c r="J248" s="37">
        <f t="shared" si="11"/>
        <v>5.664855950428449E-2</v>
      </c>
    </row>
    <row r="249" spans="1:10" ht="15" customHeight="1" x14ac:dyDescent="0.25">
      <c r="A249" s="39" t="s">
        <v>470</v>
      </c>
      <c r="B249" s="38" t="s">
        <v>487</v>
      </c>
      <c r="C249" s="39" t="s">
        <v>488</v>
      </c>
      <c r="E249" s="35">
        <v>1504</v>
      </c>
      <c r="F249" s="35">
        <v>1259</v>
      </c>
      <c r="H249" s="36">
        <f t="shared" si="9"/>
        <v>245</v>
      </c>
      <c r="I249" s="37">
        <f t="shared" si="10"/>
        <v>0.19459888800635425</v>
      </c>
      <c r="J249" s="37">
        <f t="shared" si="11"/>
        <v>1.7940071002800373E-2</v>
      </c>
    </row>
    <row r="250" spans="1:10" ht="15" customHeight="1" x14ac:dyDescent="0.25">
      <c r="A250" s="39" t="s">
        <v>470</v>
      </c>
      <c r="B250" s="38" t="s">
        <v>489</v>
      </c>
      <c r="C250" s="39" t="s">
        <v>490</v>
      </c>
      <c r="E250" s="35">
        <v>1887</v>
      </c>
      <c r="F250" s="35">
        <v>1166</v>
      </c>
      <c r="H250" s="36">
        <f t="shared" si="9"/>
        <v>721</v>
      </c>
      <c r="I250" s="37">
        <f t="shared" si="10"/>
        <v>0.61835334476843906</v>
      </c>
      <c r="J250" s="37">
        <f t="shared" si="11"/>
        <v>4.9318512610727616E-2</v>
      </c>
    </row>
    <row r="251" spans="1:10" ht="15" customHeight="1" x14ac:dyDescent="0.25">
      <c r="A251" s="39" t="s">
        <v>470</v>
      </c>
      <c r="B251" s="38" t="s">
        <v>491</v>
      </c>
      <c r="C251" s="39" t="s">
        <v>492</v>
      </c>
      <c r="E251" s="35">
        <v>10981</v>
      </c>
      <c r="F251" s="35">
        <v>8364</v>
      </c>
      <c r="H251" s="36">
        <f t="shared" si="9"/>
        <v>2617</v>
      </c>
      <c r="I251" s="37">
        <f t="shared" si="10"/>
        <v>0.31288857006217119</v>
      </c>
      <c r="J251" s="37">
        <f t="shared" si="11"/>
        <v>2.7596903076530843E-2</v>
      </c>
    </row>
    <row r="252" spans="1:10" ht="15" customHeight="1" x14ac:dyDescent="0.25">
      <c r="A252" s="39" t="s">
        <v>470</v>
      </c>
      <c r="B252" s="38" t="s">
        <v>493</v>
      </c>
      <c r="C252" s="39" t="s">
        <v>494</v>
      </c>
      <c r="E252" s="35">
        <v>452</v>
      </c>
      <c r="F252" s="35">
        <v>158</v>
      </c>
      <c r="H252" s="36">
        <f t="shared" si="9"/>
        <v>294</v>
      </c>
      <c r="I252" s="37">
        <f t="shared" si="10"/>
        <v>1.860759493670886</v>
      </c>
      <c r="J252" s="37">
        <f t="shared" si="11"/>
        <v>0.11083136746878397</v>
      </c>
    </row>
    <row r="253" spans="1:10" ht="15" customHeight="1" x14ac:dyDescent="0.25">
      <c r="A253" s="39" t="s">
        <v>470</v>
      </c>
      <c r="B253" s="38" t="s">
        <v>495</v>
      </c>
      <c r="C253" s="39" t="s">
        <v>496</v>
      </c>
      <c r="E253" s="35">
        <v>390</v>
      </c>
      <c r="F253" s="35">
        <v>159</v>
      </c>
      <c r="H253" s="36">
        <f t="shared" si="9"/>
        <v>231</v>
      </c>
      <c r="I253" s="37">
        <f t="shared" si="10"/>
        <v>1.4528301886792452</v>
      </c>
      <c r="J253" s="37">
        <f t="shared" si="11"/>
        <v>9.387261077886988E-2</v>
      </c>
    </row>
    <row r="254" spans="1:10" ht="15" customHeight="1" x14ac:dyDescent="0.25">
      <c r="A254" s="39" t="s">
        <v>470</v>
      </c>
      <c r="B254" s="38" t="s">
        <v>497</v>
      </c>
      <c r="C254" s="39" t="s">
        <v>498</v>
      </c>
      <c r="E254" s="35">
        <v>3620</v>
      </c>
      <c r="F254" s="35">
        <v>2999</v>
      </c>
      <c r="H254" s="36">
        <f t="shared" si="9"/>
        <v>621</v>
      </c>
      <c r="I254" s="37">
        <f t="shared" si="10"/>
        <v>0.20706902300766922</v>
      </c>
      <c r="J254" s="37">
        <f t="shared" si="11"/>
        <v>1.8997715778016566E-2</v>
      </c>
    </row>
    <row r="255" spans="1:10" ht="15" customHeight="1" x14ac:dyDescent="0.25">
      <c r="A255" s="39" t="s">
        <v>470</v>
      </c>
      <c r="B255" s="38" t="s">
        <v>499</v>
      </c>
      <c r="C255" s="39" t="s">
        <v>500</v>
      </c>
      <c r="E255" s="35">
        <v>872</v>
      </c>
      <c r="F255" s="35">
        <v>506</v>
      </c>
      <c r="H255" s="36">
        <f t="shared" si="9"/>
        <v>366</v>
      </c>
      <c r="I255" s="37">
        <f t="shared" si="10"/>
        <v>0.72332015810276684</v>
      </c>
      <c r="J255" s="37">
        <f t="shared" si="11"/>
        <v>5.5933569317647258E-2</v>
      </c>
    </row>
    <row r="256" spans="1:10" ht="15" customHeight="1" x14ac:dyDescent="0.25">
      <c r="A256" s="39" t="s">
        <v>470</v>
      </c>
      <c r="B256" s="38" t="s">
        <v>501</v>
      </c>
      <c r="C256" s="39" t="s">
        <v>502</v>
      </c>
      <c r="E256" s="35">
        <v>499</v>
      </c>
      <c r="F256" s="35">
        <v>332</v>
      </c>
      <c r="H256" s="36">
        <f t="shared" si="9"/>
        <v>167</v>
      </c>
      <c r="I256" s="37">
        <f t="shared" si="10"/>
        <v>0.50301204819277112</v>
      </c>
      <c r="J256" s="37">
        <f t="shared" si="11"/>
        <v>4.1588667673773561E-2</v>
      </c>
    </row>
    <row r="257" spans="1:10" ht="15" customHeight="1" x14ac:dyDescent="0.25">
      <c r="A257" s="39" t="s">
        <v>470</v>
      </c>
      <c r="B257" s="38" t="s">
        <v>503</v>
      </c>
      <c r="C257" s="39" t="s">
        <v>504</v>
      </c>
      <c r="E257" s="35">
        <v>1083</v>
      </c>
      <c r="F257" s="35">
        <v>920</v>
      </c>
      <c r="H257" s="36">
        <f t="shared" si="9"/>
        <v>163</v>
      </c>
      <c r="I257" s="37">
        <f t="shared" si="10"/>
        <v>0.17717391304347826</v>
      </c>
      <c r="J257" s="37">
        <f t="shared" si="11"/>
        <v>1.6445419084495594E-2</v>
      </c>
    </row>
    <row r="258" spans="1:10" ht="15" customHeight="1" x14ac:dyDescent="0.25">
      <c r="A258" s="39" t="s">
        <v>470</v>
      </c>
      <c r="B258" s="38" t="s">
        <v>505</v>
      </c>
      <c r="C258" s="39" t="s">
        <v>195</v>
      </c>
      <c r="E258" s="35">
        <v>9801</v>
      </c>
      <c r="F258" s="35">
        <v>7053</v>
      </c>
      <c r="H258" s="36">
        <f t="shared" si="9"/>
        <v>2748</v>
      </c>
      <c r="I258" s="37">
        <f t="shared" si="10"/>
        <v>0.38962143768609103</v>
      </c>
      <c r="J258" s="37">
        <f t="shared" si="11"/>
        <v>3.3450430566768663E-2</v>
      </c>
    </row>
    <row r="259" spans="1:10" ht="15" customHeight="1" x14ac:dyDescent="0.25">
      <c r="A259" s="39" t="s">
        <v>470</v>
      </c>
      <c r="B259" s="38" t="s">
        <v>506</v>
      </c>
      <c r="C259" s="39" t="s">
        <v>507</v>
      </c>
      <c r="E259" s="35">
        <v>208</v>
      </c>
      <c r="F259" s="35">
        <v>103</v>
      </c>
      <c r="H259" s="36">
        <f t="shared" si="9"/>
        <v>105</v>
      </c>
      <c r="I259" s="37">
        <f t="shared" si="10"/>
        <v>1.0194174757281553</v>
      </c>
      <c r="J259" s="37">
        <f t="shared" si="11"/>
        <v>7.2809500932488946E-2</v>
      </c>
    </row>
    <row r="260" spans="1:10" ht="15" customHeight="1" x14ac:dyDescent="0.25">
      <c r="A260" s="39" t="s">
        <v>470</v>
      </c>
      <c r="B260" s="38" t="s">
        <v>508</v>
      </c>
      <c r="C260" s="39" t="s">
        <v>509</v>
      </c>
      <c r="E260" s="35">
        <v>4533</v>
      </c>
      <c r="F260" s="35">
        <v>2810</v>
      </c>
      <c r="H260" s="36">
        <f t="shared" si="9"/>
        <v>1723</v>
      </c>
      <c r="I260" s="37">
        <f t="shared" si="10"/>
        <v>0.6131672597864769</v>
      </c>
      <c r="J260" s="37">
        <f t="shared" si="11"/>
        <v>4.8981767958497624E-2</v>
      </c>
    </row>
    <row r="261" spans="1:10" ht="15" customHeight="1" x14ac:dyDescent="0.25">
      <c r="A261" s="39" t="s">
        <v>470</v>
      </c>
      <c r="B261" s="38" t="s">
        <v>510</v>
      </c>
      <c r="C261" s="39" t="s">
        <v>511</v>
      </c>
      <c r="E261" s="35">
        <v>1241</v>
      </c>
      <c r="F261" s="35">
        <v>581</v>
      </c>
      <c r="H261" s="36">
        <f t="shared" si="9"/>
        <v>660</v>
      </c>
      <c r="I261" s="37">
        <f t="shared" si="10"/>
        <v>1.1359724612736661</v>
      </c>
      <c r="J261" s="37">
        <f t="shared" si="11"/>
        <v>7.8846271319610306E-2</v>
      </c>
    </row>
    <row r="262" spans="1:10" ht="15" customHeight="1" x14ac:dyDescent="0.25">
      <c r="A262" s="39" t="s">
        <v>470</v>
      </c>
      <c r="B262" s="38" t="s">
        <v>512</v>
      </c>
      <c r="C262" s="39" t="s">
        <v>513</v>
      </c>
      <c r="E262" s="35">
        <v>4753</v>
      </c>
      <c r="F262" s="35">
        <v>3948</v>
      </c>
      <c r="H262" s="36">
        <f t="shared" si="9"/>
        <v>805</v>
      </c>
      <c r="I262" s="37">
        <f t="shared" si="10"/>
        <v>0.20390070921985815</v>
      </c>
      <c r="J262" s="37">
        <f t="shared" si="11"/>
        <v>1.8729932893890799E-2</v>
      </c>
    </row>
    <row r="263" spans="1:10" ht="15" customHeight="1" x14ac:dyDescent="0.25">
      <c r="A263" s="39" t="s">
        <v>470</v>
      </c>
      <c r="B263" s="38" t="s">
        <v>514</v>
      </c>
      <c r="C263" s="39" t="s">
        <v>515</v>
      </c>
      <c r="E263" s="35">
        <v>406</v>
      </c>
      <c r="F263" s="35">
        <v>265</v>
      </c>
      <c r="H263" s="36">
        <f t="shared" si="9"/>
        <v>141</v>
      </c>
      <c r="I263" s="37">
        <f t="shared" si="10"/>
        <v>0.5320754716981132</v>
      </c>
      <c r="J263" s="37">
        <f t="shared" si="11"/>
        <v>4.3585451358462368E-2</v>
      </c>
    </row>
    <row r="264" spans="1:10" ht="15" customHeight="1" x14ac:dyDescent="0.25">
      <c r="A264" s="39" t="s">
        <v>470</v>
      </c>
      <c r="B264" s="38" t="s">
        <v>516</v>
      </c>
      <c r="C264" s="39" t="s">
        <v>517</v>
      </c>
      <c r="E264" s="35">
        <v>3105</v>
      </c>
      <c r="F264" s="35">
        <v>2157</v>
      </c>
      <c r="H264" s="36">
        <f t="shared" si="9"/>
        <v>948</v>
      </c>
      <c r="I264" s="37">
        <f t="shared" si="10"/>
        <v>0.43949930458970793</v>
      </c>
      <c r="J264" s="37">
        <f t="shared" si="11"/>
        <v>3.7101221895647685E-2</v>
      </c>
    </row>
    <row r="265" spans="1:10" ht="15" customHeight="1" x14ac:dyDescent="0.25">
      <c r="A265" s="39" t="s">
        <v>518</v>
      </c>
      <c r="C265" s="26" t="s">
        <v>519</v>
      </c>
      <c r="E265" s="35">
        <v>518324</v>
      </c>
      <c r="F265" s="35">
        <v>438756</v>
      </c>
      <c r="H265" s="36">
        <f t="shared" si="9"/>
        <v>79568</v>
      </c>
      <c r="I265" s="37">
        <f t="shared" si="10"/>
        <v>0.18134908696405291</v>
      </c>
      <c r="J265" s="37">
        <f t="shared" si="11"/>
        <v>1.6805355552671264E-2</v>
      </c>
    </row>
    <row r="266" spans="1:10" ht="15" customHeight="1" x14ac:dyDescent="0.25">
      <c r="A266" s="39" t="s">
        <v>518</v>
      </c>
      <c r="B266" s="38" t="s">
        <v>520</v>
      </c>
      <c r="C266" s="39" t="s">
        <v>521</v>
      </c>
      <c r="E266" s="35">
        <v>38989</v>
      </c>
      <c r="F266" s="35">
        <v>27203</v>
      </c>
      <c r="H266" s="36">
        <f t="shared" si="9"/>
        <v>11786</v>
      </c>
      <c r="I266" s="37">
        <f t="shared" si="10"/>
        <v>0.43326103738558247</v>
      </c>
      <c r="J266" s="37">
        <f t="shared" si="11"/>
        <v>3.6650901003934866E-2</v>
      </c>
    </row>
    <row r="267" spans="1:10" ht="15" customHeight="1" x14ac:dyDescent="0.25">
      <c r="A267" s="39" t="s">
        <v>518</v>
      </c>
      <c r="B267" s="38" t="s">
        <v>522</v>
      </c>
      <c r="C267" s="39" t="s">
        <v>523</v>
      </c>
      <c r="E267" s="35">
        <v>2083</v>
      </c>
      <c r="F267" s="35">
        <v>1738</v>
      </c>
      <c r="H267" s="36">
        <f t="shared" si="9"/>
        <v>345</v>
      </c>
      <c r="I267" s="37">
        <f t="shared" si="10"/>
        <v>0.19850402761795166</v>
      </c>
      <c r="J267" s="37">
        <f t="shared" si="11"/>
        <v>1.8272346756837088E-2</v>
      </c>
    </row>
    <row r="268" spans="1:10" ht="15" customHeight="1" x14ac:dyDescent="0.25">
      <c r="A268" s="39" t="s">
        <v>518</v>
      </c>
      <c r="B268" s="38" t="s">
        <v>524</v>
      </c>
      <c r="C268" s="39" t="s">
        <v>525</v>
      </c>
      <c r="E268" s="35">
        <v>9591</v>
      </c>
      <c r="F268" s="35">
        <v>8554</v>
      </c>
      <c r="H268" s="36">
        <f t="shared" ref="H268:H331" si="12">E268-F268</f>
        <v>1037</v>
      </c>
      <c r="I268" s="37">
        <f t="shared" ref="I268:I331" si="13">H268/F268</f>
        <v>0.12122983399579144</v>
      </c>
      <c r="J268" s="37">
        <f t="shared" ref="J268:J331" si="14">(E268/F268)^(1/10)-1</f>
        <v>1.1508332031350266E-2</v>
      </c>
    </row>
    <row r="269" spans="1:10" ht="15" customHeight="1" x14ac:dyDescent="0.25">
      <c r="A269" s="39" t="s">
        <v>518</v>
      </c>
      <c r="B269" s="38" t="s">
        <v>526</v>
      </c>
      <c r="C269" s="39" t="s">
        <v>527</v>
      </c>
      <c r="E269" s="35">
        <v>14760</v>
      </c>
      <c r="F269" s="35">
        <v>8802</v>
      </c>
      <c r="H269" s="36">
        <f t="shared" si="12"/>
        <v>5958</v>
      </c>
      <c r="I269" s="37">
        <f t="shared" si="13"/>
        <v>0.67689161554192234</v>
      </c>
      <c r="J269" s="37">
        <f t="shared" si="14"/>
        <v>5.3053653745478213E-2</v>
      </c>
    </row>
    <row r="270" spans="1:10" ht="15" customHeight="1" x14ac:dyDescent="0.25">
      <c r="A270" s="39" t="s">
        <v>518</v>
      </c>
      <c r="B270" s="38" t="s">
        <v>528</v>
      </c>
      <c r="C270" s="39" t="s">
        <v>529</v>
      </c>
      <c r="E270" s="35">
        <v>19762</v>
      </c>
      <c r="F270" s="35">
        <v>13398</v>
      </c>
      <c r="H270" s="36">
        <f t="shared" si="12"/>
        <v>6364</v>
      </c>
      <c r="I270" s="37">
        <f t="shared" si="13"/>
        <v>0.4749962680997164</v>
      </c>
      <c r="J270" s="37">
        <f t="shared" si="14"/>
        <v>3.9630691714977795E-2</v>
      </c>
    </row>
    <row r="271" spans="1:10" ht="15" customHeight="1" x14ac:dyDescent="0.25">
      <c r="A271" s="39" t="s">
        <v>518</v>
      </c>
      <c r="B271" s="38" t="s">
        <v>530</v>
      </c>
      <c r="C271" s="39" t="s">
        <v>531</v>
      </c>
      <c r="E271" s="35">
        <v>222825</v>
      </c>
      <c r="F271" s="35">
        <v>194361</v>
      </c>
      <c r="H271" s="36">
        <f t="shared" si="12"/>
        <v>28464</v>
      </c>
      <c r="I271" s="37">
        <f t="shared" si="13"/>
        <v>0.14644913331378209</v>
      </c>
      <c r="J271" s="37">
        <f t="shared" si="14"/>
        <v>1.3760765162268651E-2</v>
      </c>
    </row>
    <row r="272" spans="1:10" ht="15" customHeight="1" x14ac:dyDescent="0.25">
      <c r="A272" s="39" t="s">
        <v>518</v>
      </c>
      <c r="B272" s="38" t="s">
        <v>532</v>
      </c>
      <c r="C272" s="39" t="s">
        <v>533</v>
      </c>
      <c r="E272" s="35">
        <v>27110</v>
      </c>
      <c r="F272" s="35">
        <v>20868</v>
      </c>
      <c r="H272" s="36">
        <f t="shared" si="12"/>
        <v>6242</v>
      </c>
      <c r="I272" s="37">
        <f t="shared" si="13"/>
        <v>0.29911826720337359</v>
      </c>
      <c r="J272" s="37">
        <f t="shared" si="14"/>
        <v>2.6513981392899177E-2</v>
      </c>
    </row>
    <row r="273" spans="1:10" ht="15" customHeight="1" x14ac:dyDescent="0.25">
      <c r="A273" s="39" t="s">
        <v>518</v>
      </c>
      <c r="B273" s="38" t="s">
        <v>534</v>
      </c>
      <c r="C273" s="39" t="s">
        <v>535</v>
      </c>
      <c r="E273" s="35">
        <v>52126</v>
      </c>
      <c r="F273" s="35">
        <v>47403</v>
      </c>
      <c r="H273" s="36">
        <f t="shared" si="12"/>
        <v>4723</v>
      </c>
      <c r="I273" s="37">
        <f t="shared" si="13"/>
        <v>9.9635044195515055E-2</v>
      </c>
      <c r="J273" s="37">
        <f t="shared" si="14"/>
        <v>9.5430822445901065E-3</v>
      </c>
    </row>
    <row r="274" spans="1:10" ht="15" customHeight="1" x14ac:dyDescent="0.25">
      <c r="A274" s="39" t="s">
        <v>518</v>
      </c>
      <c r="B274" s="38" t="s">
        <v>536</v>
      </c>
      <c r="C274" s="39" t="s">
        <v>537</v>
      </c>
      <c r="E274" s="35">
        <v>13421</v>
      </c>
      <c r="F274" s="35">
        <v>7173</v>
      </c>
      <c r="H274" s="36">
        <f t="shared" si="12"/>
        <v>6248</v>
      </c>
      <c r="I274" s="37">
        <f t="shared" si="13"/>
        <v>0.87104419350341555</v>
      </c>
      <c r="J274" s="37">
        <f t="shared" si="14"/>
        <v>6.4653790242582776E-2</v>
      </c>
    </row>
    <row r="275" spans="1:10" ht="15" customHeight="1" x14ac:dyDescent="0.25">
      <c r="A275" s="39" t="s">
        <v>518</v>
      </c>
      <c r="B275" s="38" t="s">
        <v>538</v>
      </c>
      <c r="C275" s="39" t="s">
        <v>539</v>
      </c>
      <c r="E275" s="35">
        <v>61734</v>
      </c>
      <c r="F275" s="35">
        <v>59415</v>
      </c>
      <c r="H275" s="36">
        <f t="shared" si="12"/>
        <v>2319</v>
      </c>
      <c r="I275" s="37">
        <f t="shared" si="13"/>
        <v>3.9030547841454176E-2</v>
      </c>
      <c r="J275" s="37">
        <f t="shared" si="14"/>
        <v>3.8361505498067938E-3</v>
      </c>
    </row>
    <row r="276" spans="1:10" ht="15" customHeight="1" x14ac:dyDescent="0.25">
      <c r="A276" s="39" t="s">
        <v>518</v>
      </c>
      <c r="B276" s="38" t="s">
        <v>540</v>
      </c>
      <c r="C276" s="39" t="s">
        <v>541</v>
      </c>
      <c r="E276" s="35">
        <v>9660</v>
      </c>
      <c r="F276" s="35">
        <v>6704</v>
      </c>
      <c r="H276" s="36">
        <f t="shared" si="12"/>
        <v>2956</v>
      </c>
      <c r="I276" s="37">
        <f t="shared" si="13"/>
        <v>0.44093078758949883</v>
      </c>
      <c r="J276" s="37">
        <f t="shared" si="14"/>
        <v>3.7204308353222082E-2</v>
      </c>
    </row>
    <row r="277" spans="1:10" ht="15" customHeight="1" x14ac:dyDescent="0.25">
      <c r="A277" s="39" t="s">
        <v>518</v>
      </c>
      <c r="B277" s="38" t="s">
        <v>542</v>
      </c>
      <c r="C277" s="39" t="s">
        <v>543</v>
      </c>
      <c r="E277" s="35">
        <v>46263</v>
      </c>
      <c r="F277" s="35">
        <v>43137</v>
      </c>
      <c r="H277" s="36">
        <f t="shared" si="12"/>
        <v>3126</v>
      </c>
      <c r="I277" s="37">
        <f t="shared" si="13"/>
        <v>7.2466791849224568E-2</v>
      </c>
      <c r="J277" s="37">
        <f t="shared" si="14"/>
        <v>7.0206709681888135E-3</v>
      </c>
    </row>
    <row r="278" spans="1:10" ht="15" customHeight="1" x14ac:dyDescent="0.25">
      <c r="A278" s="39" t="s">
        <v>544</v>
      </c>
      <c r="C278" s="26" t="s">
        <v>545</v>
      </c>
      <c r="E278" s="35">
        <v>24280</v>
      </c>
      <c r="F278" s="35">
        <v>15742</v>
      </c>
      <c r="H278" s="36">
        <f t="shared" si="12"/>
        <v>8538</v>
      </c>
      <c r="I278" s="37">
        <f t="shared" si="13"/>
        <v>0.54237072798881969</v>
      </c>
      <c r="J278" s="37">
        <f t="shared" si="14"/>
        <v>4.4284609370118355E-2</v>
      </c>
    </row>
    <row r="279" spans="1:10" ht="15" customHeight="1" x14ac:dyDescent="0.25">
      <c r="A279" s="39" t="s">
        <v>544</v>
      </c>
      <c r="B279" s="38" t="s">
        <v>546</v>
      </c>
      <c r="C279" s="39" t="s">
        <v>547</v>
      </c>
      <c r="E279" s="35">
        <v>641</v>
      </c>
      <c r="F279" s="35">
        <v>388</v>
      </c>
      <c r="H279" s="36">
        <f t="shared" si="12"/>
        <v>253</v>
      </c>
      <c r="I279" s="37">
        <f t="shared" si="13"/>
        <v>0.65206185567010311</v>
      </c>
      <c r="J279" s="37">
        <f t="shared" si="14"/>
        <v>5.1483907514075611E-2</v>
      </c>
    </row>
    <row r="280" spans="1:10" ht="15" customHeight="1" x14ac:dyDescent="0.25">
      <c r="A280" s="39" t="s">
        <v>544</v>
      </c>
      <c r="B280" s="38" t="s">
        <v>548</v>
      </c>
      <c r="C280" s="39" t="s">
        <v>549</v>
      </c>
      <c r="E280" s="35">
        <v>478</v>
      </c>
      <c r="F280" s="35">
        <v>309</v>
      </c>
      <c r="H280" s="36">
        <f t="shared" si="12"/>
        <v>169</v>
      </c>
      <c r="I280" s="37">
        <f t="shared" si="13"/>
        <v>0.54692556634304212</v>
      </c>
      <c r="J280" s="37">
        <f t="shared" si="14"/>
        <v>4.4592592286428756E-2</v>
      </c>
    </row>
    <row r="281" spans="1:10" ht="15" customHeight="1" x14ac:dyDescent="0.25">
      <c r="A281" s="39" t="s">
        <v>544</v>
      </c>
      <c r="B281" s="38" t="s">
        <v>550</v>
      </c>
      <c r="C281" s="39" t="s">
        <v>551</v>
      </c>
      <c r="E281" s="35">
        <v>121</v>
      </c>
      <c r="F281" s="35">
        <v>71</v>
      </c>
      <c r="H281" s="36">
        <f t="shared" si="12"/>
        <v>50</v>
      </c>
      <c r="I281" s="37">
        <f t="shared" si="13"/>
        <v>0.70422535211267601</v>
      </c>
      <c r="J281" s="37">
        <f t="shared" si="14"/>
        <v>5.4757694253415146E-2</v>
      </c>
    </row>
    <row r="282" spans="1:10" ht="15" customHeight="1" x14ac:dyDescent="0.25">
      <c r="A282" s="39" t="s">
        <v>544</v>
      </c>
      <c r="B282" s="38" t="s">
        <v>552</v>
      </c>
      <c r="C282" s="39" t="s">
        <v>553</v>
      </c>
      <c r="E282" s="35">
        <v>104</v>
      </c>
      <c r="F282" s="35">
        <v>53</v>
      </c>
      <c r="H282" s="36">
        <f t="shared" si="12"/>
        <v>51</v>
      </c>
      <c r="I282" s="37">
        <f t="shared" si="13"/>
        <v>0.96226415094339623</v>
      </c>
      <c r="J282" s="37">
        <f t="shared" si="14"/>
        <v>6.9733870692261668E-2</v>
      </c>
    </row>
    <row r="283" spans="1:10" ht="15" customHeight="1" x14ac:dyDescent="0.25">
      <c r="A283" s="39" t="s">
        <v>544</v>
      </c>
      <c r="B283" s="38" t="s">
        <v>554</v>
      </c>
      <c r="C283" s="39" t="s">
        <v>555</v>
      </c>
      <c r="E283" s="35">
        <v>658</v>
      </c>
      <c r="F283" s="35">
        <v>420</v>
      </c>
      <c r="H283" s="36">
        <f t="shared" si="12"/>
        <v>238</v>
      </c>
      <c r="I283" s="37">
        <f t="shared" si="13"/>
        <v>0.56666666666666665</v>
      </c>
      <c r="J283" s="37">
        <f t="shared" si="14"/>
        <v>4.591805576466057E-2</v>
      </c>
    </row>
    <row r="284" spans="1:10" ht="15" customHeight="1" x14ac:dyDescent="0.25">
      <c r="A284" s="39" t="s">
        <v>544</v>
      </c>
      <c r="B284" s="38" t="s">
        <v>556</v>
      </c>
      <c r="C284" s="39" t="s">
        <v>557</v>
      </c>
      <c r="E284" s="35">
        <v>3114</v>
      </c>
      <c r="F284" s="35">
        <v>2239</v>
      </c>
      <c r="H284" s="36">
        <f t="shared" si="12"/>
        <v>875</v>
      </c>
      <c r="I284" s="37">
        <f t="shared" si="13"/>
        <v>0.39079946404644933</v>
      </c>
      <c r="J284" s="37">
        <f t="shared" si="14"/>
        <v>3.3538006048869695E-2</v>
      </c>
    </row>
    <row r="285" spans="1:10" ht="15" customHeight="1" x14ac:dyDescent="0.25">
      <c r="A285" s="39" t="s">
        <v>544</v>
      </c>
      <c r="B285" s="38" t="s">
        <v>558</v>
      </c>
      <c r="C285" s="39" t="s">
        <v>559</v>
      </c>
      <c r="E285" s="35">
        <v>554</v>
      </c>
      <c r="F285" s="35">
        <v>239</v>
      </c>
      <c r="H285" s="36">
        <f t="shared" si="12"/>
        <v>315</v>
      </c>
      <c r="I285" s="37">
        <f t="shared" si="13"/>
        <v>1.3179916317991631</v>
      </c>
      <c r="J285" s="37">
        <f t="shared" si="14"/>
        <v>8.7705153930635271E-2</v>
      </c>
    </row>
    <row r="286" spans="1:10" ht="15" customHeight="1" x14ac:dyDescent="0.25">
      <c r="A286" s="39" t="s">
        <v>544</v>
      </c>
      <c r="B286" s="38" t="s">
        <v>560</v>
      </c>
      <c r="C286" s="39" t="s">
        <v>561</v>
      </c>
      <c r="E286" s="35">
        <v>450</v>
      </c>
      <c r="F286" s="35">
        <v>253</v>
      </c>
      <c r="H286" s="36">
        <f t="shared" si="12"/>
        <v>197</v>
      </c>
      <c r="I286" s="37">
        <f t="shared" si="13"/>
        <v>0.77865612648221338</v>
      </c>
      <c r="J286" s="37">
        <f t="shared" si="14"/>
        <v>5.9276162610835126E-2</v>
      </c>
    </row>
    <row r="287" spans="1:10" ht="15" customHeight="1" x14ac:dyDescent="0.25">
      <c r="A287" s="39" t="s">
        <v>544</v>
      </c>
      <c r="B287" s="38" t="s">
        <v>562</v>
      </c>
      <c r="C287" s="39" t="s">
        <v>563</v>
      </c>
      <c r="E287" s="35">
        <v>2526</v>
      </c>
      <c r="F287" s="35">
        <v>1718</v>
      </c>
      <c r="H287" s="36">
        <f t="shared" si="12"/>
        <v>808</v>
      </c>
      <c r="I287" s="37">
        <f t="shared" si="13"/>
        <v>0.47031431897555298</v>
      </c>
      <c r="J287" s="37">
        <f t="shared" si="14"/>
        <v>3.9300218694086064E-2</v>
      </c>
    </row>
    <row r="288" spans="1:10" ht="15" customHeight="1" x14ac:dyDescent="0.25">
      <c r="A288" s="39" t="s">
        <v>544</v>
      </c>
      <c r="B288" s="38" t="s">
        <v>564</v>
      </c>
      <c r="C288" s="39" t="s">
        <v>481</v>
      </c>
      <c r="E288" s="35">
        <v>439</v>
      </c>
      <c r="F288" s="35">
        <v>187</v>
      </c>
      <c r="H288" s="36">
        <f t="shared" si="12"/>
        <v>252</v>
      </c>
      <c r="I288" s="37">
        <f t="shared" si="13"/>
        <v>1.3475935828877006</v>
      </c>
      <c r="J288" s="37">
        <f t="shared" si="14"/>
        <v>8.9086291064595091E-2</v>
      </c>
    </row>
    <row r="289" spans="1:10" ht="15" customHeight="1" x14ac:dyDescent="0.25">
      <c r="A289" s="39" t="s">
        <v>544</v>
      </c>
      <c r="B289" s="38" t="s">
        <v>565</v>
      </c>
      <c r="C289" s="39" t="s">
        <v>566</v>
      </c>
      <c r="E289" s="35">
        <v>214</v>
      </c>
      <c r="F289" s="35">
        <v>105</v>
      </c>
      <c r="H289" s="36">
        <f t="shared" si="12"/>
        <v>109</v>
      </c>
      <c r="I289" s="37">
        <f t="shared" si="13"/>
        <v>1.0380952380952382</v>
      </c>
      <c r="J289" s="37">
        <f t="shared" si="14"/>
        <v>7.3797645674713142E-2</v>
      </c>
    </row>
    <row r="290" spans="1:10" ht="15" customHeight="1" x14ac:dyDescent="0.25">
      <c r="A290" s="39" t="s">
        <v>544</v>
      </c>
      <c r="B290" s="38" t="s">
        <v>567</v>
      </c>
      <c r="C290" s="39" t="s">
        <v>568</v>
      </c>
      <c r="E290" s="35">
        <v>284</v>
      </c>
      <c r="F290" s="35">
        <v>170</v>
      </c>
      <c r="H290" s="36">
        <f t="shared" si="12"/>
        <v>114</v>
      </c>
      <c r="I290" s="37">
        <f t="shared" si="13"/>
        <v>0.6705882352941176</v>
      </c>
      <c r="J290" s="37">
        <f t="shared" si="14"/>
        <v>5.2657143177309962E-2</v>
      </c>
    </row>
    <row r="291" spans="1:10" ht="15" customHeight="1" x14ac:dyDescent="0.25">
      <c r="A291" s="39" t="s">
        <v>544</v>
      </c>
      <c r="B291" s="38" t="s">
        <v>569</v>
      </c>
      <c r="C291" s="39" t="s">
        <v>570</v>
      </c>
      <c r="E291" s="35">
        <v>252</v>
      </c>
      <c r="F291" s="35">
        <v>154</v>
      </c>
      <c r="H291" s="36">
        <f t="shared" si="12"/>
        <v>98</v>
      </c>
      <c r="I291" s="37">
        <f t="shared" si="13"/>
        <v>0.63636363636363635</v>
      </c>
      <c r="J291" s="37">
        <f t="shared" si="14"/>
        <v>5.0480468452381411E-2</v>
      </c>
    </row>
    <row r="292" spans="1:10" ht="15" customHeight="1" x14ac:dyDescent="0.25">
      <c r="A292" s="39" t="s">
        <v>544</v>
      </c>
      <c r="B292" s="38" t="s">
        <v>571</v>
      </c>
      <c r="C292" s="39" t="s">
        <v>572</v>
      </c>
      <c r="E292" s="35">
        <v>618</v>
      </c>
      <c r="F292" s="35">
        <v>421</v>
      </c>
      <c r="H292" s="36">
        <f t="shared" si="12"/>
        <v>197</v>
      </c>
      <c r="I292" s="37">
        <f t="shared" si="13"/>
        <v>0.46793349168646081</v>
      </c>
      <c r="J292" s="37">
        <f t="shared" si="14"/>
        <v>3.9131805780219908E-2</v>
      </c>
    </row>
    <row r="293" spans="1:10" ht="15" customHeight="1" x14ac:dyDescent="0.25">
      <c r="A293" s="39" t="s">
        <v>544</v>
      </c>
      <c r="B293" s="38" t="s">
        <v>573</v>
      </c>
      <c r="C293" s="39" t="s">
        <v>574</v>
      </c>
      <c r="E293" s="35">
        <v>483</v>
      </c>
      <c r="F293" s="35">
        <v>245</v>
      </c>
      <c r="H293" s="36">
        <f t="shared" si="12"/>
        <v>238</v>
      </c>
      <c r="I293" s="37">
        <f t="shared" si="13"/>
        <v>0.97142857142857142</v>
      </c>
      <c r="J293" s="37">
        <f t="shared" si="14"/>
        <v>7.0232424785491965E-2</v>
      </c>
    </row>
    <row r="294" spans="1:10" ht="15" customHeight="1" x14ac:dyDescent="0.25">
      <c r="A294" s="39" t="s">
        <v>544</v>
      </c>
      <c r="B294" s="38" t="s">
        <v>575</v>
      </c>
      <c r="C294" s="39" t="s">
        <v>576</v>
      </c>
      <c r="E294" s="35">
        <v>366</v>
      </c>
      <c r="F294" s="35">
        <v>204</v>
      </c>
      <c r="H294" s="36">
        <f t="shared" si="12"/>
        <v>162</v>
      </c>
      <c r="I294" s="37">
        <f t="shared" si="13"/>
        <v>0.79411764705882348</v>
      </c>
      <c r="J294" s="37">
        <f t="shared" si="14"/>
        <v>6.019338902068383E-2</v>
      </c>
    </row>
    <row r="295" spans="1:10" ht="15" customHeight="1" x14ac:dyDescent="0.25">
      <c r="A295" s="39" t="s">
        <v>544</v>
      </c>
      <c r="B295" s="38" t="s">
        <v>577</v>
      </c>
      <c r="C295" s="39" t="s">
        <v>578</v>
      </c>
      <c r="E295" s="35">
        <v>802</v>
      </c>
      <c r="F295" s="35">
        <v>537</v>
      </c>
      <c r="H295" s="36">
        <f t="shared" si="12"/>
        <v>265</v>
      </c>
      <c r="I295" s="37">
        <f t="shared" si="13"/>
        <v>0.4934823091247672</v>
      </c>
      <c r="J295" s="37">
        <f t="shared" si="14"/>
        <v>4.0926364037225493E-2</v>
      </c>
    </row>
    <row r="296" spans="1:10" ht="15" customHeight="1" x14ac:dyDescent="0.25">
      <c r="A296" s="39" t="s">
        <v>544</v>
      </c>
      <c r="B296" s="38" t="s">
        <v>579</v>
      </c>
      <c r="C296" s="39" t="s">
        <v>580</v>
      </c>
      <c r="E296" s="35">
        <v>337</v>
      </c>
      <c r="F296" s="35">
        <v>187</v>
      </c>
      <c r="H296" s="36">
        <f t="shared" si="12"/>
        <v>150</v>
      </c>
      <c r="I296" s="37">
        <f t="shared" si="13"/>
        <v>0.80213903743315507</v>
      </c>
      <c r="J296" s="37">
        <f t="shared" si="14"/>
        <v>6.0666444035187839E-2</v>
      </c>
    </row>
    <row r="297" spans="1:10" ht="15" customHeight="1" x14ac:dyDescent="0.25">
      <c r="A297" s="39" t="s">
        <v>544</v>
      </c>
      <c r="B297" s="38" t="s">
        <v>581</v>
      </c>
      <c r="C297" s="39" t="s">
        <v>582</v>
      </c>
      <c r="E297" s="35">
        <v>773</v>
      </c>
      <c r="F297" s="35">
        <v>492</v>
      </c>
      <c r="H297" s="36">
        <f t="shared" si="12"/>
        <v>281</v>
      </c>
      <c r="I297" s="37">
        <f t="shared" si="13"/>
        <v>0.57113821138211385</v>
      </c>
      <c r="J297" s="37">
        <f t="shared" si="14"/>
        <v>4.6216196614496718E-2</v>
      </c>
    </row>
    <row r="298" spans="1:10" ht="15" customHeight="1" x14ac:dyDescent="0.25">
      <c r="A298" s="39" t="s">
        <v>544</v>
      </c>
      <c r="B298" s="38" t="s">
        <v>583</v>
      </c>
      <c r="C298" s="39" t="s">
        <v>584</v>
      </c>
      <c r="E298" s="35">
        <v>150</v>
      </c>
      <c r="F298" s="35">
        <v>56</v>
      </c>
      <c r="H298" s="36">
        <f t="shared" si="12"/>
        <v>94</v>
      </c>
      <c r="I298" s="37">
        <f t="shared" si="13"/>
        <v>1.6785714285714286</v>
      </c>
      <c r="J298" s="37">
        <f t="shared" si="14"/>
        <v>0.10354570087759019</v>
      </c>
    </row>
    <row r="299" spans="1:10" ht="15" customHeight="1" x14ac:dyDescent="0.25">
      <c r="A299" s="39" t="s">
        <v>544</v>
      </c>
      <c r="B299" s="38" t="s">
        <v>585</v>
      </c>
      <c r="C299" s="39" t="s">
        <v>586</v>
      </c>
      <c r="E299" s="35">
        <v>5458</v>
      </c>
      <c r="F299" s="35">
        <v>3192</v>
      </c>
      <c r="H299" s="36">
        <f t="shared" si="12"/>
        <v>2266</v>
      </c>
      <c r="I299" s="37">
        <f t="shared" si="13"/>
        <v>0.70989974937343359</v>
      </c>
      <c r="J299" s="37">
        <f t="shared" si="14"/>
        <v>5.5108361810310758E-2</v>
      </c>
    </row>
    <row r="300" spans="1:10" ht="15" customHeight="1" x14ac:dyDescent="0.25">
      <c r="A300" s="39" t="s">
        <v>544</v>
      </c>
      <c r="B300" s="38" t="s">
        <v>587</v>
      </c>
      <c r="C300" s="39" t="s">
        <v>588</v>
      </c>
      <c r="E300" s="35">
        <v>2685</v>
      </c>
      <c r="F300" s="35">
        <v>1596</v>
      </c>
      <c r="H300" s="36">
        <f t="shared" si="12"/>
        <v>1089</v>
      </c>
      <c r="I300" s="37">
        <f t="shared" si="13"/>
        <v>0.68233082706766912</v>
      </c>
      <c r="J300" s="37">
        <f t="shared" si="14"/>
        <v>5.3394727563081279E-2</v>
      </c>
    </row>
    <row r="301" spans="1:10" ht="15" customHeight="1" x14ac:dyDescent="0.25">
      <c r="A301" s="39" t="s">
        <v>544</v>
      </c>
      <c r="B301" s="38" t="s">
        <v>589</v>
      </c>
      <c r="C301" s="39" t="s">
        <v>590</v>
      </c>
      <c r="E301" s="35">
        <v>32</v>
      </c>
      <c r="F301" s="35">
        <v>11</v>
      </c>
      <c r="H301" s="36">
        <f t="shared" si="12"/>
        <v>21</v>
      </c>
      <c r="I301" s="37">
        <f t="shared" si="13"/>
        <v>1.9090909090909092</v>
      </c>
      <c r="J301" s="37">
        <f t="shared" si="14"/>
        <v>0.11269395674088711</v>
      </c>
    </row>
    <row r="302" spans="1:10" ht="15" customHeight="1" x14ac:dyDescent="0.25">
      <c r="A302" s="39" t="s">
        <v>544</v>
      </c>
      <c r="B302" s="38" t="s">
        <v>591</v>
      </c>
      <c r="C302" s="39" t="s">
        <v>592</v>
      </c>
      <c r="E302" s="35">
        <v>851</v>
      </c>
      <c r="F302" s="35">
        <v>510</v>
      </c>
      <c r="H302" s="36">
        <f t="shared" si="12"/>
        <v>341</v>
      </c>
      <c r="I302" s="37">
        <f t="shared" si="13"/>
        <v>0.66862745098039211</v>
      </c>
      <c r="J302" s="37">
        <f t="shared" si="14"/>
        <v>5.2533526564903621E-2</v>
      </c>
    </row>
    <row r="303" spans="1:10" ht="15" customHeight="1" x14ac:dyDescent="0.25">
      <c r="A303" s="39" t="s">
        <v>544</v>
      </c>
      <c r="B303" s="38" t="s">
        <v>593</v>
      </c>
      <c r="C303" s="39" t="s">
        <v>594</v>
      </c>
      <c r="E303" s="35">
        <v>1481</v>
      </c>
      <c r="F303" s="35">
        <v>1202</v>
      </c>
      <c r="H303" s="36">
        <f t="shared" si="12"/>
        <v>279</v>
      </c>
      <c r="I303" s="37">
        <f t="shared" si="13"/>
        <v>0.23211314475873543</v>
      </c>
      <c r="J303" s="37">
        <f t="shared" si="14"/>
        <v>2.1092436064254816E-2</v>
      </c>
    </row>
    <row r="304" spans="1:10" ht="15" customHeight="1" x14ac:dyDescent="0.25">
      <c r="A304" s="39" t="s">
        <v>544</v>
      </c>
      <c r="B304" s="38" t="s">
        <v>595</v>
      </c>
      <c r="C304" s="39" t="s">
        <v>596</v>
      </c>
      <c r="E304" s="35">
        <v>409</v>
      </c>
      <c r="F304" s="35">
        <v>783</v>
      </c>
      <c r="H304" s="36">
        <f t="shared" si="12"/>
        <v>-374</v>
      </c>
      <c r="I304" s="37">
        <f t="shared" si="13"/>
        <v>-0.47765006385696041</v>
      </c>
      <c r="J304" s="37">
        <f t="shared" si="14"/>
        <v>-6.2877954596675001E-2</v>
      </c>
    </row>
    <row r="305" spans="1:10" ht="15" customHeight="1" x14ac:dyDescent="0.25">
      <c r="A305" s="39" t="s">
        <v>597</v>
      </c>
      <c r="C305" s="26" t="s">
        <v>598</v>
      </c>
      <c r="E305" s="35">
        <v>218760</v>
      </c>
      <c r="F305" s="35">
        <v>166604</v>
      </c>
      <c r="H305" s="36">
        <f t="shared" si="12"/>
        <v>52156</v>
      </c>
      <c r="I305" s="37">
        <f t="shared" si="13"/>
        <v>0.31305370819428108</v>
      </c>
      <c r="J305" s="37">
        <f t="shared" si="14"/>
        <v>2.7609827694252687E-2</v>
      </c>
    </row>
    <row r="306" spans="1:10" ht="15" customHeight="1" x14ac:dyDescent="0.25">
      <c r="A306" s="39" t="s">
        <v>597</v>
      </c>
      <c r="B306" s="38" t="s">
        <v>599</v>
      </c>
      <c r="C306" s="39" t="s">
        <v>600</v>
      </c>
      <c r="E306" s="35">
        <v>18135</v>
      </c>
      <c r="F306" s="35">
        <v>12889</v>
      </c>
      <c r="H306" s="36">
        <f t="shared" si="12"/>
        <v>5246</v>
      </c>
      <c r="I306" s="37">
        <f t="shared" si="13"/>
        <v>0.40701373264023588</v>
      </c>
      <c r="J306" s="37">
        <f t="shared" si="14"/>
        <v>3.4736654071496398E-2</v>
      </c>
    </row>
    <row r="307" spans="1:10" ht="15" customHeight="1" x14ac:dyDescent="0.25">
      <c r="A307" s="39" t="s">
        <v>597</v>
      </c>
      <c r="B307" s="38" t="s">
        <v>601</v>
      </c>
      <c r="C307" s="39" t="s">
        <v>602</v>
      </c>
      <c r="E307" s="35">
        <v>19677</v>
      </c>
      <c r="F307" s="35">
        <v>14602</v>
      </c>
      <c r="H307" s="36">
        <f t="shared" si="12"/>
        <v>5075</v>
      </c>
      <c r="I307" s="37">
        <f t="shared" si="13"/>
        <v>0.34755512943432404</v>
      </c>
      <c r="J307" s="37">
        <f t="shared" si="14"/>
        <v>3.0278540687619371E-2</v>
      </c>
    </row>
    <row r="308" spans="1:10" ht="15" customHeight="1" x14ac:dyDescent="0.25">
      <c r="A308" s="39" t="s">
        <v>597</v>
      </c>
      <c r="B308" s="38" t="s">
        <v>603</v>
      </c>
      <c r="C308" s="39" t="s">
        <v>39</v>
      </c>
      <c r="E308" s="35">
        <v>37098</v>
      </c>
      <c r="F308" s="35">
        <v>23934</v>
      </c>
      <c r="H308" s="36">
        <f t="shared" si="12"/>
        <v>13164</v>
      </c>
      <c r="I308" s="37">
        <f t="shared" si="13"/>
        <v>0.55001253446979192</v>
      </c>
      <c r="J308" s="37">
        <f t="shared" si="14"/>
        <v>4.4800859061332687E-2</v>
      </c>
    </row>
    <row r="309" spans="1:10" ht="15" customHeight="1" x14ac:dyDescent="0.25">
      <c r="A309" s="39" t="s">
        <v>597</v>
      </c>
      <c r="B309" s="38" t="s">
        <v>604</v>
      </c>
      <c r="C309" s="39" t="s">
        <v>605</v>
      </c>
      <c r="E309" s="35">
        <v>3161</v>
      </c>
      <c r="F309" s="35">
        <v>2406</v>
      </c>
      <c r="H309" s="36">
        <f t="shared" si="12"/>
        <v>755</v>
      </c>
      <c r="I309" s="37">
        <f t="shared" si="13"/>
        <v>0.31379883624272653</v>
      </c>
      <c r="J309" s="37">
        <f t="shared" si="14"/>
        <v>2.7668127323424496E-2</v>
      </c>
    </row>
    <row r="310" spans="1:10" ht="15" customHeight="1" x14ac:dyDescent="0.25">
      <c r="A310" s="39" t="s">
        <v>597</v>
      </c>
      <c r="B310" s="38" t="s">
        <v>606</v>
      </c>
      <c r="C310" s="39" t="s">
        <v>607</v>
      </c>
      <c r="E310" s="35">
        <v>233</v>
      </c>
      <c r="F310" s="35">
        <v>136</v>
      </c>
      <c r="H310" s="36">
        <f t="shared" si="12"/>
        <v>97</v>
      </c>
      <c r="I310" s="37">
        <f t="shared" si="13"/>
        <v>0.71323529411764708</v>
      </c>
      <c r="J310" s="37">
        <f t="shared" si="14"/>
        <v>5.5314004016844054E-2</v>
      </c>
    </row>
    <row r="311" spans="1:10" ht="15" customHeight="1" x14ac:dyDescent="0.25">
      <c r="A311" s="39" t="s">
        <v>597</v>
      </c>
      <c r="B311" s="38" t="s">
        <v>608</v>
      </c>
      <c r="C311" s="39" t="s">
        <v>410</v>
      </c>
      <c r="E311" s="35">
        <v>4383</v>
      </c>
      <c r="F311" s="35">
        <v>2753</v>
      </c>
      <c r="H311" s="36">
        <f t="shared" si="12"/>
        <v>1630</v>
      </c>
      <c r="I311" s="37">
        <f t="shared" si="13"/>
        <v>0.59208136578278237</v>
      </c>
      <c r="J311" s="37">
        <f t="shared" si="14"/>
        <v>4.7602499446889324E-2</v>
      </c>
    </row>
    <row r="312" spans="1:10" ht="15" customHeight="1" x14ac:dyDescent="0.25">
      <c r="A312" s="39" t="s">
        <v>597</v>
      </c>
      <c r="B312" s="38" t="s">
        <v>609</v>
      </c>
      <c r="C312" s="39" t="s">
        <v>412</v>
      </c>
      <c r="E312" s="35">
        <v>14707</v>
      </c>
      <c r="F312" s="35">
        <v>11469</v>
      </c>
      <c r="H312" s="36">
        <f t="shared" si="12"/>
        <v>3238</v>
      </c>
      <c r="I312" s="37">
        <f t="shared" si="13"/>
        <v>0.28232627081698491</v>
      </c>
      <c r="J312" s="37">
        <f t="shared" si="14"/>
        <v>2.5179360108164017E-2</v>
      </c>
    </row>
    <row r="313" spans="1:10" ht="15" customHeight="1" x14ac:dyDescent="0.25">
      <c r="A313" s="39" t="s">
        <v>597</v>
      </c>
      <c r="B313" s="38" t="s">
        <v>610</v>
      </c>
      <c r="C313" s="39" t="s">
        <v>611</v>
      </c>
      <c r="E313" s="35">
        <v>336</v>
      </c>
      <c r="F313" s="35">
        <v>153</v>
      </c>
      <c r="H313" s="36">
        <f t="shared" si="12"/>
        <v>183</v>
      </c>
      <c r="I313" s="37">
        <f t="shared" si="13"/>
        <v>1.196078431372549</v>
      </c>
      <c r="J313" s="37">
        <f t="shared" si="14"/>
        <v>8.1844358389578042E-2</v>
      </c>
    </row>
    <row r="314" spans="1:10" ht="15" customHeight="1" x14ac:dyDescent="0.25">
      <c r="A314" s="39" t="s">
        <v>597</v>
      </c>
      <c r="B314" s="38" t="s">
        <v>612</v>
      </c>
      <c r="C314" s="39" t="s">
        <v>613</v>
      </c>
      <c r="E314" s="35">
        <v>13235</v>
      </c>
      <c r="F314" s="35">
        <v>8778</v>
      </c>
      <c r="H314" s="36">
        <f t="shared" si="12"/>
        <v>4457</v>
      </c>
      <c r="I314" s="37">
        <f t="shared" si="13"/>
        <v>0.50774663932558672</v>
      </c>
      <c r="J314" s="37">
        <f t="shared" si="14"/>
        <v>4.191631107769811E-2</v>
      </c>
    </row>
    <row r="315" spans="1:10" ht="15" customHeight="1" x14ac:dyDescent="0.25">
      <c r="A315" s="39" t="s">
        <v>597</v>
      </c>
      <c r="B315" s="38" t="s">
        <v>614</v>
      </c>
      <c r="C315" s="39" t="s">
        <v>615</v>
      </c>
      <c r="E315" s="35">
        <v>6140</v>
      </c>
      <c r="F315" s="35">
        <v>2934</v>
      </c>
      <c r="H315" s="36">
        <f t="shared" si="12"/>
        <v>3206</v>
      </c>
      <c r="I315" s="37">
        <f t="shared" si="13"/>
        <v>1.0927062031356509</v>
      </c>
      <c r="J315" s="37">
        <f t="shared" si="14"/>
        <v>7.664078141047459E-2</v>
      </c>
    </row>
    <row r="316" spans="1:10" ht="15" customHeight="1" x14ac:dyDescent="0.25">
      <c r="A316" s="39" t="s">
        <v>597</v>
      </c>
      <c r="B316" s="38" t="s">
        <v>616</v>
      </c>
      <c r="C316" s="39" t="s">
        <v>617</v>
      </c>
      <c r="E316" s="35">
        <v>82361</v>
      </c>
      <c r="F316" s="35">
        <v>73471</v>
      </c>
      <c r="H316" s="36">
        <f t="shared" si="12"/>
        <v>8890</v>
      </c>
      <c r="I316" s="37">
        <f t="shared" si="13"/>
        <v>0.12100012249731186</v>
      </c>
      <c r="J316" s="37">
        <f t="shared" si="14"/>
        <v>1.1487606885438817E-2</v>
      </c>
    </row>
    <row r="317" spans="1:10" ht="15" customHeight="1" x14ac:dyDescent="0.25">
      <c r="A317" s="39" t="s">
        <v>597</v>
      </c>
      <c r="B317" s="38" t="s">
        <v>618</v>
      </c>
      <c r="C317" s="39" t="s">
        <v>619</v>
      </c>
      <c r="E317" s="35">
        <v>19294</v>
      </c>
      <c r="F317" s="35">
        <v>13079</v>
      </c>
      <c r="H317" s="36">
        <f t="shared" si="12"/>
        <v>6215</v>
      </c>
      <c r="I317" s="37">
        <f t="shared" si="13"/>
        <v>0.47518923465096718</v>
      </c>
      <c r="J317" s="37">
        <f t="shared" si="14"/>
        <v>3.9644291894454176E-2</v>
      </c>
    </row>
    <row r="318" spans="1:10" ht="15" customHeight="1" x14ac:dyDescent="0.25">
      <c r="A318" s="39" t="s">
        <v>620</v>
      </c>
      <c r="C318" s="26" t="s">
        <v>621</v>
      </c>
      <c r="E318" s="35">
        <v>530004</v>
      </c>
      <c r="F318" s="35">
        <v>411134</v>
      </c>
      <c r="H318" s="36">
        <f t="shared" si="12"/>
        <v>118870</v>
      </c>
      <c r="I318" s="37">
        <f t="shared" si="13"/>
        <v>0.28912714589403943</v>
      </c>
      <c r="J318" s="37">
        <f t="shared" si="14"/>
        <v>2.5721775324496488E-2</v>
      </c>
    </row>
    <row r="319" spans="1:10" ht="15" customHeight="1" x14ac:dyDescent="0.25">
      <c r="A319" s="39" t="s">
        <v>620</v>
      </c>
      <c r="B319" s="38" t="s">
        <v>622</v>
      </c>
      <c r="C319" s="39" t="s">
        <v>623</v>
      </c>
      <c r="E319" s="35">
        <v>19740</v>
      </c>
      <c r="F319" s="35">
        <v>15032</v>
      </c>
      <c r="H319" s="36">
        <f t="shared" si="12"/>
        <v>4708</v>
      </c>
      <c r="I319" s="37">
        <f t="shared" si="13"/>
        <v>0.31319850984566261</v>
      </c>
      <c r="J319" s="37">
        <f t="shared" si="14"/>
        <v>2.76211594635003E-2</v>
      </c>
    </row>
    <row r="320" spans="1:10" ht="15" customHeight="1" x14ac:dyDescent="0.25">
      <c r="A320" s="39" t="s">
        <v>620</v>
      </c>
      <c r="B320" s="38" t="s">
        <v>624</v>
      </c>
      <c r="C320" s="39" t="s">
        <v>625</v>
      </c>
      <c r="E320" s="35">
        <v>1230</v>
      </c>
      <c r="F320" s="35">
        <v>826</v>
      </c>
      <c r="H320" s="36">
        <f t="shared" si="12"/>
        <v>404</v>
      </c>
      <c r="I320" s="37">
        <f t="shared" si="13"/>
        <v>0.48910411622276029</v>
      </c>
      <c r="J320" s="37">
        <f t="shared" si="14"/>
        <v>4.0620809721539697E-2</v>
      </c>
    </row>
    <row r="321" spans="1:10" ht="15" customHeight="1" x14ac:dyDescent="0.25">
      <c r="A321" s="39" t="s">
        <v>620</v>
      </c>
      <c r="B321" s="38" t="s">
        <v>626</v>
      </c>
      <c r="C321" s="39" t="s">
        <v>627</v>
      </c>
      <c r="E321" s="35">
        <v>4247</v>
      </c>
      <c r="F321" s="35">
        <v>2936</v>
      </c>
      <c r="H321" s="36">
        <f t="shared" si="12"/>
        <v>1311</v>
      </c>
      <c r="I321" s="37">
        <f t="shared" si="13"/>
        <v>0.44652588555858308</v>
      </c>
      <c r="J321" s="37">
        <f t="shared" si="14"/>
        <v>3.7606350170641845E-2</v>
      </c>
    </row>
    <row r="322" spans="1:10" ht="15" customHeight="1" x14ac:dyDescent="0.25">
      <c r="A322" s="39" t="s">
        <v>620</v>
      </c>
      <c r="B322" s="38" t="s">
        <v>628</v>
      </c>
      <c r="C322" s="39" t="s">
        <v>629</v>
      </c>
      <c r="E322" s="35">
        <v>22530</v>
      </c>
      <c r="F322" s="35">
        <v>16625</v>
      </c>
      <c r="H322" s="36">
        <f t="shared" si="12"/>
        <v>5905</v>
      </c>
      <c r="I322" s="37">
        <f t="shared" si="13"/>
        <v>0.35518796992481205</v>
      </c>
      <c r="J322" s="37">
        <f t="shared" si="14"/>
        <v>3.0860630340600048E-2</v>
      </c>
    </row>
    <row r="323" spans="1:10" ht="15" customHeight="1" x14ac:dyDescent="0.25">
      <c r="A323" s="39" t="s">
        <v>620</v>
      </c>
      <c r="B323" s="38" t="s">
        <v>630</v>
      </c>
      <c r="C323" s="39" t="s">
        <v>631</v>
      </c>
      <c r="E323" s="35">
        <v>79284</v>
      </c>
      <c r="F323" s="35">
        <v>60390</v>
      </c>
      <c r="H323" s="36">
        <f t="shared" si="12"/>
        <v>18894</v>
      </c>
      <c r="I323" s="37">
        <f t="shared" si="13"/>
        <v>0.31286636860407352</v>
      </c>
      <c r="J323" s="37">
        <f t="shared" si="14"/>
        <v>2.7595165356840257E-2</v>
      </c>
    </row>
    <row r="324" spans="1:10" ht="15" customHeight="1" x14ac:dyDescent="0.25">
      <c r="A324" s="39" t="s">
        <v>620</v>
      </c>
      <c r="B324" s="38" t="s">
        <v>632</v>
      </c>
      <c r="C324" s="39" t="s">
        <v>633</v>
      </c>
      <c r="E324" s="35">
        <v>609</v>
      </c>
      <c r="F324" s="35">
        <v>368</v>
      </c>
      <c r="H324" s="36">
        <f t="shared" si="12"/>
        <v>241</v>
      </c>
      <c r="I324" s="37">
        <f t="shared" si="13"/>
        <v>0.65489130434782605</v>
      </c>
      <c r="J324" s="37">
        <f t="shared" si="14"/>
        <v>5.1663854123623842E-2</v>
      </c>
    </row>
    <row r="325" spans="1:10" ht="15" customHeight="1" x14ac:dyDescent="0.25">
      <c r="A325" s="39" t="s">
        <v>620</v>
      </c>
      <c r="B325" s="38" t="s">
        <v>634</v>
      </c>
      <c r="C325" s="39" t="s">
        <v>635</v>
      </c>
      <c r="E325" s="35">
        <v>6860</v>
      </c>
      <c r="F325" s="35">
        <v>5096</v>
      </c>
      <c r="H325" s="36">
        <f t="shared" si="12"/>
        <v>1764</v>
      </c>
      <c r="I325" s="37">
        <f t="shared" si="13"/>
        <v>0.34615384615384615</v>
      </c>
      <c r="J325" s="37">
        <f t="shared" si="14"/>
        <v>3.017135486046052E-2</v>
      </c>
    </row>
    <row r="326" spans="1:10" ht="15" customHeight="1" x14ac:dyDescent="0.25">
      <c r="A326" s="39" t="s">
        <v>620</v>
      </c>
      <c r="B326" s="38" t="s">
        <v>636</v>
      </c>
      <c r="C326" s="39" t="s">
        <v>637</v>
      </c>
      <c r="E326" s="35">
        <v>2740</v>
      </c>
      <c r="F326" s="35">
        <v>2198</v>
      </c>
      <c r="H326" s="36">
        <f t="shared" si="12"/>
        <v>542</v>
      </c>
      <c r="I326" s="37">
        <f t="shared" si="13"/>
        <v>0.24658780709736125</v>
      </c>
      <c r="J326" s="37">
        <f t="shared" si="14"/>
        <v>2.228570391022533E-2</v>
      </c>
    </row>
    <row r="327" spans="1:10" ht="15" customHeight="1" x14ac:dyDescent="0.25">
      <c r="A327" s="39" t="s">
        <v>620</v>
      </c>
      <c r="B327" s="38" t="s">
        <v>638</v>
      </c>
      <c r="C327" s="39" t="s">
        <v>639</v>
      </c>
      <c r="E327" s="35">
        <v>5790</v>
      </c>
      <c r="F327" s="35">
        <v>3622</v>
      </c>
      <c r="H327" s="36">
        <f t="shared" si="12"/>
        <v>2168</v>
      </c>
      <c r="I327" s="37">
        <f t="shared" si="13"/>
        <v>0.59856432909994484</v>
      </c>
      <c r="J327" s="37">
        <f t="shared" si="14"/>
        <v>4.8028304046773052E-2</v>
      </c>
    </row>
    <row r="328" spans="1:10" ht="15" customHeight="1" x14ac:dyDescent="0.25">
      <c r="A328" s="39" t="s">
        <v>620</v>
      </c>
      <c r="B328" s="38" t="s">
        <v>640</v>
      </c>
      <c r="C328" s="39" t="s">
        <v>641</v>
      </c>
      <c r="E328" s="35">
        <v>6305</v>
      </c>
      <c r="F328" s="35">
        <v>3887</v>
      </c>
      <c r="H328" s="36">
        <f t="shared" si="12"/>
        <v>2418</v>
      </c>
      <c r="I328" s="37">
        <f t="shared" si="13"/>
        <v>0.62207357859531776</v>
      </c>
      <c r="J328" s="37">
        <f t="shared" si="14"/>
        <v>4.9559478399545887E-2</v>
      </c>
    </row>
    <row r="329" spans="1:10" ht="15" customHeight="1" x14ac:dyDescent="0.25">
      <c r="A329" s="39" t="s">
        <v>620</v>
      </c>
      <c r="B329" s="38" t="s">
        <v>642</v>
      </c>
      <c r="C329" s="39" t="s">
        <v>643</v>
      </c>
      <c r="E329" s="35">
        <v>1482</v>
      </c>
      <c r="F329" s="35">
        <v>819</v>
      </c>
      <c r="H329" s="36">
        <f t="shared" si="12"/>
        <v>663</v>
      </c>
      <c r="I329" s="37">
        <f t="shared" si="13"/>
        <v>0.80952380952380953</v>
      </c>
      <c r="J329" s="37">
        <f t="shared" si="14"/>
        <v>6.1100282574032772E-2</v>
      </c>
    </row>
    <row r="330" spans="1:10" ht="15" customHeight="1" x14ac:dyDescent="0.25">
      <c r="A330" s="39" t="s">
        <v>620</v>
      </c>
      <c r="B330" s="38" t="s">
        <v>644</v>
      </c>
      <c r="C330" s="39" t="s">
        <v>492</v>
      </c>
      <c r="E330" s="35">
        <v>18409</v>
      </c>
      <c r="F330" s="35">
        <v>8556</v>
      </c>
      <c r="H330" s="36">
        <f t="shared" si="12"/>
        <v>9853</v>
      </c>
      <c r="I330" s="37">
        <f t="shared" si="13"/>
        <v>1.1515895278167367</v>
      </c>
      <c r="J330" s="37">
        <f t="shared" si="14"/>
        <v>7.963248161784886E-2</v>
      </c>
    </row>
    <row r="331" spans="1:10" ht="15" customHeight="1" x14ac:dyDescent="0.25">
      <c r="A331" s="39" t="s">
        <v>620</v>
      </c>
      <c r="B331" s="38" t="s">
        <v>645</v>
      </c>
      <c r="C331" s="39" t="s">
        <v>646</v>
      </c>
      <c r="E331" s="35">
        <v>44944</v>
      </c>
      <c r="F331" s="35">
        <v>40420</v>
      </c>
      <c r="H331" s="36">
        <f t="shared" si="12"/>
        <v>4524</v>
      </c>
      <c r="I331" s="37">
        <f t="shared" si="13"/>
        <v>0.11192478970806531</v>
      </c>
      <c r="J331" s="37">
        <f t="shared" si="14"/>
        <v>1.0665733545473843E-2</v>
      </c>
    </row>
    <row r="332" spans="1:10" ht="15" customHeight="1" x14ac:dyDescent="0.25">
      <c r="A332" s="39" t="s">
        <v>620</v>
      </c>
      <c r="B332" s="38" t="s">
        <v>647</v>
      </c>
      <c r="C332" s="39" t="s">
        <v>648</v>
      </c>
      <c r="E332" s="35">
        <v>31291</v>
      </c>
      <c r="F332" s="35">
        <v>24796</v>
      </c>
      <c r="H332" s="36">
        <f t="shared" ref="H332:H395" si="15">E332-F332</f>
        <v>6495</v>
      </c>
      <c r="I332" s="37">
        <f t="shared" ref="I332:I395" si="16">H332/F332</f>
        <v>0.261937409259558</v>
      </c>
      <c r="J332" s="37">
        <f t="shared" ref="J332:J395" si="17">(E332/F332)^(1/10)-1</f>
        <v>2.3537553439288317E-2</v>
      </c>
    </row>
    <row r="333" spans="1:10" ht="15" customHeight="1" x14ac:dyDescent="0.25">
      <c r="A333" s="39" t="s">
        <v>620</v>
      </c>
      <c r="B333" s="38" t="s">
        <v>649</v>
      </c>
      <c r="C333" s="39" t="s">
        <v>650</v>
      </c>
      <c r="E333" s="35">
        <v>26482</v>
      </c>
      <c r="F333" s="35">
        <v>21593</v>
      </c>
      <c r="H333" s="36">
        <f t="shared" si="15"/>
        <v>4889</v>
      </c>
      <c r="I333" s="37">
        <f t="shared" si="16"/>
        <v>0.22641596813782244</v>
      </c>
      <c r="J333" s="37">
        <f t="shared" si="17"/>
        <v>2.0619307112407004E-2</v>
      </c>
    </row>
    <row r="334" spans="1:10" ht="15" customHeight="1" x14ac:dyDescent="0.25">
      <c r="A334" s="39" t="s">
        <v>620</v>
      </c>
      <c r="B334" s="38" t="s">
        <v>651</v>
      </c>
      <c r="C334" s="39" t="s">
        <v>652</v>
      </c>
      <c r="E334" s="35">
        <v>51283</v>
      </c>
      <c r="F334" s="35">
        <v>44710</v>
      </c>
      <c r="H334" s="36">
        <f t="shared" si="15"/>
        <v>6573</v>
      </c>
      <c r="I334" s="37">
        <f t="shared" si="16"/>
        <v>0.14701409080742564</v>
      </c>
      <c r="J334" s="37">
        <f t="shared" si="17"/>
        <v>1.3810711100372464E-2</v>
      </c>
    </row>
    <row r="335" spans="1:10" ht="15" customHeight="1" x14ac:dyDescent="0.25">
      <c r="A335" s="39" t="s">
        <v>620</v>
      </c>
      <c r="B335" s="38" t="s">
        <v>653</v>
      </c>
      <c r="C335" s="39" t="s">
        <v>654</v>
      </c>
      <c r="E335" s="35">
        <v>46553</v>
      </c>
      <c r="F335" s="35">
        <v>37773</v>
      </c>
      <c r="H335" s="36">
        <f t="shared" si="15"/>
        <v>8780</v>
      </c>
      <c r="I335" s="37">
        <f t="shared" si="16"/>
        <v>0.23244116167632967</v>
      </c>
      <c r="J335" s="37">
        <f t="shared" si="17"/>
        <v>2.1119616642291561E-2</v>
      </c>
    </row>
    <row r="336" spans="1:10" ht="15" customHeight="1" x14ac:dyDescent="0.25">
      <c r="A336" s="39" t="s">
        <v>620</v>
      </c>
      <c r="B336" s="38" t="s">
        <v>655</v>
      </c>
      <c r="C336" s="39" t="s">
        <v>656</v>
      </c>
      <c r="E336" s="35">
        <v>17388</v>
      </c>
      <c r="F336" s="35">
        <v>14384</v>
      </c>
      <c r="H336" s="36">
        <f t="shared" si="15"/>
        <v>3004</v>
      </c>
      <c r="I336" s="37">
        <f t="shared" si="16"/>
        <v>0.20884315906562848</v>
      </c>
      <c r="J336" s="37">
        <f t="shared" si="17"/>
        <v>1.9147387913872382E-2</v>
      </c>
    </row>
    <row r="337" spans="1:10" ht="15" customHeight="1" x14ac:dyDescent="0.25">
      <c r="A337" s="39" t="s">
        <v>620</v>
      </c>
      <c r="B337" s="38" t="s">
        <v>657</v>
      </c>
      <c r="C337" s="39" t="s">
        <v>658</v>
      </c>
      <c r="E337" s="35">
        <v>22979</v>
      </c>
      <c r="F337" s="35">
        <v>17354</v>
      </c>
      <c r="H337" s="36">
        <f t="shared" si="15"/>
        <v>5625</v>
      </c>
      <c r="I337" s="37">
        <f t="shared" si="16"/>
        <v>0.32413276478045405</v>
      </c>
      <c r="J337" s="37">
        <f t="shared" si="17"/>
        <v>2.8473611794446407E-2</v>
      </c>
    </row>
    <row r="338" spans="1:10" ht="15" customHeight="1" x14ac:dyDescent="0.25">
      <c r="A338" s="39" t="s">
        <v>620</v>
      </c>
      <c r="B338" s="38" t="s">
        <v>659</v>
      </c>
      <c r="C338" s="39" t="s">
        <v>660</v>
      </c>
      <c r="E338" s="35">
        <v>3463</v>
      </c>
      <c r="F338" s="35">
        <v>1993</v>
      </c>
      <c r="H338" s="36">
        <f t="shared" si="15"/>
        <v>1470</v>
      </c>
      <c r="I338" s="37">
        <f t="shared" si="16"/>
        <v>0.73758153537380833</v>
      </c>
      <c r="J338" s="37">
        <f t="shared" si="17"/>
        <v>5.6804172458582602E-2</v>
      </c>
    </row>
    <row r="339" spans="1:10" ht="15" customHeight="1" x14ac:dyDescent="0.25">
      <c r="A339" s="39" t="s">
        <v>620</v>
      </c>
      <c r="B339" s="38" t="s">
        <v>661</v>
      </c>
      <c r="C339" s="39" t="s">
        <v>662</v>
      </c>
      <c r="E339" s="35">
        <v>30945</v>
      </c>
      <c r="F339" s="35">
        <v>22439</v>
      </c>
      <c r="H339" s="36">
        <f t="shared" si="15"/>
        <v>8506</v>
      </c>
      <c r="I339" s="37">
        <f t="shared" si="16"/>
        <v>0.37907215116538168</v>
      </c>
      <c r="J339" s="37">
        <f t="shared" si="17"/>
        <v>3.2663195419676549E-2</v>
      </c>
    </row>
    <row r="340" spans="1:10" ht="15" customHeight="1" x14ac:dyDescent="0.25">
      <c r="A340" s="39" t="s">
        <v>620</v>
      </c>
      <c r="B340" s="38" t="s">
        <v>663</v>
      </c>
      <c r="C340" s="39" t="s">
        <v>664</v>
      </c>
      <c r="E340" s="35">
        <v>12750</v>
      </c>
      <c r="F340" s="35">
        <v>9535</v>
      </c>
      <c r="H340" s="36">
        <f t="shared" si="15"/>
        <v>3215</v>
      </c>
      <c r="I340" s="37">
        <f t="shared" si="16"/>
        <v>0.33717881489250129</v>
      </c>
      <c r="J340" s="37">
        <f t="shared" si="17"/>
        <v>2.9482453114235474E-2</v>
      </c>
    </row>
    <row r="341" spans="1:10" ht="15" customHeight="1" x14ac:dyDescent="0.25">
      <c r="A341" s="39" t="s">
        <v>620</v>
      </c>
      <c r="B341" s="38" t="s">
        <v>665</v>
      </c>
      <c r="C341" s="39" t="s">
        <v>666</v>
      </c>
      <c r="E341" s="35">
        <v>7314</v>
      </c>
      <c r="F341" s="35">
        <v>5271</v>
      </c>
      <c r="H341" s="36">
        <f t="shared" si="15"/>
        <v>2043</v>
      </c>
      <c r="I341" s="37">
        <f t="shared" si="16"/>
        <v>0.38759248719408079</v>
      </c>
      <c r="J341" s="37">
        <f t="shared" si="17"/>
        <v>3.3299439897034766E-2</v>
      </c>
    </row>
    <row r="342" spans="1:10" ht="15" customHeight="1" x14ac:dyDescent="0.25">
      <c r="A342" s="39" t="s">
        <v>620</v>
      </c>
      <c r="B342" s="38" t="s">
        <v>667</v>
      </c>
      <c r="C342" s="39" t="s">
        <v>668</v>
      </c>
      <c r="E342" s="35">
        <v>2019</v>
      </c>
      <c r="F342" s="35">
        <v>1457</v>
      </c>
      <c r="H342" s="36">
        <f t="shared" si="15"/>
        <v>562</v>
      </c>
      <c r="I342" s="37">
        <f t="shared" si="16"/>
        <v>0.38572409059711738</v>
      </c>
      <c r="J342" s="37">
        <f t="shared" si="17"/>
        <v>3.3160221503853782E-2</v>
      </c>
    </row>
    <row r="343" spans="1:10" ht="15" customHeight="1" x14ac:dyDescent="0.25">
      <c r="A343" s="39" t="s">
        <v>620</v>
      </c>
      <c r="B343" s="38" t="s">
        <v>669</v>
      </c>
      <c r="C343" s="39" t="s">
        <v>670</v>
      </c>
      <c r="E343" s="35">
        <v>63367</v>
      </c>
      <c r="F343" s="35">
        <v>49054</v>
      </c>
      <c r="H343" s="36">
        <f t="shared" si="15"/>
        <v>14313</v>
      </c>
      <c r="I343" s="37">
        <f t="shared" si="16"/>
        <v>0.29178048681045377</v>
      </c>
      <c r="J343" s="37">
        <f t="shared" si="17"/>
        <v>2.5932698822582978E-2</v>
      </c>
    </row>
    <row r="344" spans="1:10" ht="15" customHeight="1" x14ac:dyDescent="0.25">
      <c r="A344" s="39" t="s">
        <v>671</v>
      </c>
      <c r="C344" s="26" t="s">
        <v>672</v>
      </c>
      <c r="E344" s="35">
        <v>182790</v>
      </c>
      <c r="F344" s="35">
        <v>146945</v>
      </c>
      <c r="H344" s="36">
        <f t="shared" si="15"/>
        <v>35845</v>
      </c>
      <c r="I344" s="37">
        <f t="shared" si="16"/>
        <v>0.24393480553948757</v>
      </c>
      <c r="J344" s="37">
        <f t="shared" si="17"/>
        <v>2.2067931327773183E-2</v>
      </c>
    </row>
    <row r="345" spans="1:10" ht="15" customHeight="1" x14ac:dyDescent="0.25">
      <c r="A345" s="39" t="s">
        <v>671</v>
      </c>
      <c r="B345" s="38" t="s">
        <v>673</v>
      </c>
      <c r="C345" s="39" t="s">
        <v>674</v>
      </c>
      <c r="E345" s="35">
        <v>6509</v>
      </c>
      <c r="F345" s="35">
        <v>5453</v>
      </c>
      <c r="H345" s="36">
        <f t="shared" si="15"/>
        <v>1056</v>
      </c>
      <c r="I345" s="37">
        <f t="shared" si="16"/>
        <v>0.19365486887951586</v>
      </c>
      <c r="J345" s="37">
        <f t="shared" si="17"/>
        <v>1.7859600746149784E-2</v>
      </c>
    </row>
    <row r="346" spans="1:10" ht="15" customHeight="1" x14ac:dyDescent="0.25">
      <c r="A346" s="39" t="s">
        <v>671</v>
      </c>
      <c r="B346" s="38" t="s">
        <v>675</v>
      </c>
      <c r="C346" s="39" t="s">
        <v>676</v>
      </c>
      <c r="E346" s="35">
        <v>37</v>
      </c>
      <c r="F346" s="35">
        <v>35</v>
      </c>
      <c r="H346" s="36">
        <f t="shared" si="15"/>
        <v>2</v>
      </c>
      <c r="I346" s="37">
        <f t="shared" si="16"/>
        <v>5.7142857142857141E-2</v>
      </c>
      <c r="J346" s="37">
        <f t="shared" si="17"/>
        <v>5.5724537970720522E-3</v>
      </c>
    </row>
    <row r="347" spans="1:10" ht="15" customHeight="1" x14ac:dyDescent="0.25">
      <c r="A347" s="39" t="s">
        <v>671</v>
      </c>
      <c r="B347" s="38" t="s">
        <v>677</v>
      </c>
      <c r="C347" s="39" t="s">
        <v>678</v>
      </c>
      <c r="E347" s="35">
        <v>257</v>
      </c>
      <c r="F347" s="35">
        <v>199</v>
      </c>
      <c r="H347" s="36">
        <f t="shared" si="15"/>
        <v>58</v>
      </c>
      <c r="I347" s="37">
        <f t="shared" si="16"/>
        <v>0.29145728643216079</v>
      </c>
      <c r="J347" s="37">
        <f t="shared" si="17"/>
        <v>2.5907027342164657E-2</v>
      </c>
    </row>
    <row r="348" spans="1:10" ht="15" customHeight="1" x14ac:dyDescent="0.25">
      <c r="A348" s="39" t="s">
        <v>671</v>
      </c>
      <c r="B348" s="38" t="s">
        <v>679</v>
      </c>
      <c r="C348" s="39" t="s">
        <v>680</v>
      </c>
      <c r="E348" s="35">
        <v>9904</v>
      </c>
      <c r="F348" s="35">
        <v>12605</v>
      </c>
      <c r="H348" s="36">
        <f t="shared" si="15"/>
        <v>-2701</v>
      </c>
      <c r="I348" s="37">
        <f t="shared" si="16"/>
        <v>-0.21428004760015867</v>
      </c>
      <c r="J348" s="37">
        <f t="shared" si="17"/>
        <v>-2.3827029569674529E-2</v>
      </c>
    </row>
    <row r="349" spans="1:10" ht="15" customHeight="1" x14ac:dyDescent="0.25">
      <c r="A349" s="39" t="s">
        <v>671</v>
      </c>
      <c r="B349" s="38" t="s">
        <v>681</v>
      </c>
      <c r="C349" s="39" t="s">
        <v>682</v>
      </c>
      <c r="E349" s="35">
        <v>666</v>
      </c>
      <c r="F349" s="35">
        <v>448</v>
      </c>
      <c r="H349" s="36">
        <f t="shared" si="15"/>
        <v>218</v>
      </c>
      <c r="I349" s="37">
        <f t="shared" si="16"/>
        <v>0.48660714285714285</v>
      </c>
      <c r="J349" s="37">
        <f t="shared" si="17"/>
        <v>4.0446183569694982E-2</v>
      </c>
    </row>
    <row r="350" spans="1:10" ht="15" customHeight="1" x14ac:dyDescent="0.25">
      <c r="A350" s="39" t="s">
        <v>671</v>
      </c>
      <c r="B350" s="38" t="s">
        <v>683</v>
      </c>
      <c r="C350" s="39" t="s">
        <v>684</v>
      </c>
      <c r="E350" s="35">
        <v>231</v>
      </c>
      <c r="F350" s="35">
        <v>107</v>
      </c>
      <c r="H350" s="36">
        <f t="shared" si="15"/>
        <v>124</v>
      </c>
      <c r="I350" s="37">
        <f t="shared" si="16"/>
        <v>1.1588785046728971</v>
      </c>
      <c r="J350" s="37">
        <f t="shared" si="17"/>
        <v>7.9997674189953516E-2</v>
      </c>
    </row>
    <row r="351" spans="1:10" ht="15" customHeight="1" x14ac:dyDescent="0.25">
      <c r="A351" s="39" t="s">
        <v>671</v>
      </c>
      <c r="B351" s="38" t="s">
        <v>685</v>
      </c>
      <c r="C351" s="39" t="s">
        <v>686</v>
      </c>
      <c r="E351" s="35">
        <v>1302</v>
      </c>
      <c r="F351" s="35">
        <v>1274</v>
      </c>
      <c r="H351" s="36">
        <f t="shared" si="15"/>
        <v>28</v>
      </c>
      <c r="I351" s="37">
        <f t="shared" si="16"/>
        <v>2.197802197802198E-2</v>
      </c>
      <c r="J351" s="37">
        <f t="shared" si="17"/>
        <v>2.1763635121505587E-3</v>
      </c>
    </row>
    <row r="352" spans="1:10" ht="15" customHeight="1" x14ac:dyDescent="0.25">
      <c r="A352" s="39" t="s">
        <v>671</v>
      </c>
      <c r="B352" s="38" t="s">
        <v>687</v>
      </c>
      <c r="C352" s="39" t="s">
        <v>688</v>
      </c>
      <c r="E352" s="35">
        <v>1163</v>
      </c>
      <c r="F352" s="35">
        <v>1184</v>
      </c>
      <c r="H352" s="36">
        <f t="shared" si="15"/>
        <v>-21</v>
      </c>
      <c r="I352" s="37">
        <f t="shared" si="16"/>
        <v>-1.7736486486486486E-2</v>
      </c>
      <c r="J352" s="37">
        <f t="shared" si="17"/>
        <v>-1.7879659735389186E-3</v>
      </c>
    </row>
    <row r="353" spans="1:10" ht="15" customHeight="1" x14ac:dyDescent="0.25">
      <c r="A353" s="39" t="s">
        <v>671</v>
      </c>
      <c r="B353" s="38" t="s">
        <v>689</v>
      </c>
      <c r="C353" s="39" t="s">
        <v>690</v>
      </c>
      <c r="E353" s="35">
        <v>482</v>
      </c>
      <c r="F353" s="35">
        <v>378</v>
      </c>
      <c r="H353" s="36">
        <f t="shared" si="15"/>
        <v>104</v>
      </c>
      <c r="I353" s="37">
        <f t="shared" si="16"/>
        <v>0.27513227513227512</v>
      </c>
      <c r="J353" s="37">
        <f t="shared" si="17"/>
        <v>2.4602765727144593E-2</v>
      </c>
    </row>
    <row r="354" spans="1:10" ht="15" customHeight="1" x14ac:dyDescent="0.25">
      <c r="A354" s="39" t="s">
        <v>671</v>
      </c>
      <c r="B354" s="38" t="s">
        <v>691</v>
      </c>
      <c r="C354" s="39" t="s">
        <v>692</v>
      </c>
      <c r="E354" s="35">
        <v>1488</v>
      </c>
      <c r="F354" s="35">
        <v>1100</v>
      </c>
      <c r="H354" s="36">
        <f t="shared" si="15"/>
        <v>388</v>
      </c>
      <c r="I354" s="37">
        <f t="shared" si="16"/>
        <v>0.35272727272727272</v>
      </c>
      <c r="J354" s="37">
        <f t="shared" si="17"/>
        <v>3.067329758876558E-2</v>
      </c>
    </row>
    <row r="355" spans="1:10" ht="15" customHeight="1" x14ac:dyDescent="0.25">
      <c r="A355" s="39" t="s">
        <v>671</v>
      </c>
      <c r="B355" s="38" t="s">
        <v>693</v>
      </c>
      <c r="C355" s="39" t="s">
        <v>694</v>
      </c>
      <c r="E355" s="35">
        <v>169</v>
      </c>
      <c r="F355" s="35">
        <v>101</v>
      </c>
      <c r="H355" s="36">
        <f t="shared" si="15"/>
        <v>68</v>
      </c>
      <c r="I355" s="37">
        <f t="shared" si="16"/>
        <v>0.67326732673267331</v>
      </c>
      <c r="J355" s="37">
        <f t="shared" si="17"/>
        <v>5.282583415420361E-2</v>
      </c>
    </row>
    <row r="356" spans="1:10" ht="15" customHeight="1" x14ac:dyDescent="0.25">
      <c r="A356" s="39" t="s">
        <v>671</v>
      </c>
      <c r="B356" s="38" t="s">
        <v>695</v>
      </c>
      <c r="C356" s="39" t="s">
        <v>696</v>
      </c>
      <c r="E356" s="35">
        <v>6025</v>
      </c>
      <c r="F356" s="35">
        <v>4580</v>
      </c>
      <c r="H356" s="36">
        <f t="shared" si="15"/>
        <v>1445</v>
      </c>
      <c r="I356" s="37">
        <f t="shared" si="16"/>
        <v>0.31550218340611352</v>
      </c>
      <c r="J356" s="37">
        <f t="shared" si="17"/>
        <v>2.7801287370740724E-2</v>
      </c>
    </row>
    <row r="357" spans="1:10" ht="15" customHeight="1" x14ac:dyDescent="0.25">
      <c r="A357" s="39" t="s">
        <v>671</v>
      </c>
      <c r="B357" s="38" t="s">
        <v>697</v>
      </c>
      <c r="C357" s="39" t="s">
        <v>698</v>
      </c>
      <c r="E357" s="35">
        <v>716</v>
      </c>
      <c r="F357" s="35">
        <v>334</v>
      </c>
      <c r="H357" s="36">
        <f t="shared" si="15"/>
        <v>382</v>
      </c>
      <c r="I357" s="37">
        <f t="shared" si="16"/>
        <v>1.1437125748502994</v>
      </c>
      <c r="J357" s="37">
        <f t="shared" si="17"/>
        <v>7.9236576312563978E-2</v>
      </c>
    </row>
    <row r="358" spans="1:10" ht="15" customHeight="1" x14ac:dyDescent="0.25">
      <c r="A358" s="39" t="s">
        <v>671</v>
      </c>
      <c r="B358" s="38" t="s">
        <v>699</v>
      </c>
      <c r="C358" s="39" t="s">
        <v>700</v>
      </c>
      <c r="E358" s="35">
        <v>605</v>
      </c>
      <c r="F358" s="35">
        <v>460</v>
      </c>
      <c r="H358" s="36">
        <f t="shared" si="15"/>
        <v>145</v>
      </c>
      <c r="I358" s="37">
        <f t="shared" si="16"/>
        <v>0.31521739130434784</v>
      </c>
      <c r="J358" s="37">
        <f t="shared" si="17"/>
        <v>2.7779034408164316E-2</v>
      </c>
    </row>
    <row r="359" spans="1:10" ht="15" customHeight="1" x14ac:dyDescent="0.25">
      <c r="A359" s="39" t="s">
        <v>671</v>
      </c>
      <c r="B359" s="38" t="s">
        <v>701</v>
      </c>
      <c r="C359" s="39" t="s">
        <v>702</v>
      </c>
      <c r="E359" s="35">
        <v>356</v>
      </c>
      <c r="F359" s="35">
        <v>197</v>
      </c>
      <c r="H359" s="36">
        <f t="shared" si="15"/>
        <v>159</v>
      </c>
      <c r="I359" s="37">
        <f t="shared" si="16"/>
        <v>0.80710659898477155</v>
      </c>
      <c r="J359" s="37">
        <f t="shared" si="17"/>
        <v>6.0958452668401275E-2</v>
      </c>
    </row>
    <row r="360" spans="1:10" ht="15" customHeight="1" x14ac:dyDescent="0.25">
      <c r="A360" s="39" t="s">
        <v>671</v>
      </c>
      <c r="B360" s="38" t="s">
        <v>703</v>
      </c>
      <c r="C360" s="39" t="s">
        <v>704</v>
      </c>
      <c r="E360" s="35">
        <v>8478</v>
      </c>
      <c r="F360" s="35">
        <v>7095</v>
      </c>
      <c r="H360" s="36">
        <f t="shared" si="15"/>
        <v>1383</v>
      </c>
      <c r="I360" s="37">
        <f t="shared" si="16"/>
        <v>0.19492600422832981</v>
      </c>
      <c r="J360" s="37">
        <f t="shared" si="17"/>
        <v>1.7967941754166272E-2</v>
      </c>
    </row>
    <row r="361" spans="1:10" ht="15" customHeight="1" x14ac:dyDescent="0.25">
      <c r="A361" s="39" t="s">
        <v>671</v>
      </c>
      <c r="B361" s="38" t="s">
        <v>705</v>
      </c>
      <c r="C361" s="39" t="s">
        <v>706</v>
      </c>
      <c r="E361" s="35">
        <v>8970</v>
      </c>
      <c r="F361" s="35">
        <v>7757</v>
      </c>
      <c r="H361" s="36">
        <f t="shared" si="15"/>
        <v>1213</v>
      </c>
      <c r="I361" s="37">
        <f t="shared" si="16"/>
        <v>0.15637488719865927</v>
      </c>
      <c r="J361" s="37">
        <f t="shared" si="17"/>
        <v>1.4635060418966672E-2</v>
      </c>
    </row>
    <row r="362" spans="1:10" ht="15" customHeight="1" x14ac:dyDescent="0.25">
      <c r="A362" s="39" t="s">
        <v>671</v>
      </c>
      <c r="B362" s="38" t="s">
        <v>707</v>
      </c>
      <c r="C362" s="39" t="s">
        <v>708</v>
      </c>
      <c r="E362" s="35">
        <v>3952</v>
      </c>
      <c r="F362" s="35">
        <v>2784</v>
      </c>
      <c r="H362" s="36">
        <f t="shared" si="15"/>
        <v>1168</v>
      </c>
      <c r="I362" s="37">
        <f t="shared" si="16"/>
        <v>0.41954022988505746</v>
      </c>
      <c r="J362" s="37">
        <f t="shared" si="17"/>
        <v>3.5654199384866248E-2</v>
      </c>
    </row>
    <row r="363" spans="1:10" ht="15" customHeight="1" x14ac:dyDescent="0.25">
      <c r="A363" s="39" t="s">
        <v>671</v>
      </c>
      <c r="B363" s="38" t="s">
        <v>709</v>
      </c>
      <c r="C363" s="39" t="s">
        <v>710</v>
      </c>
      <c r="E363" s="35">
        <v>693</v>
      </c>
      <c r="F363" s="35">
        <v>544</v>
      </c>
      <c r="H363" s="36">
        <f t="shared" si="15"/>
        <v>149</v>
      </c>
      <c r="I363" s="37">
        <f t="shared" si="16"/>
        <v>0.27389705882352944</v>
      </c>
      <c r="J363" s="37">
        <f t="shared" si="17"/>
        <v>2.4503469512599629E-2</v>
      </c>
    </row>
    <row r="364" spans="1:10" ht="15" customHeight="1" x14ac:dyDescent="0.25">
      <c r="A364" s="39" t="s">
        <v>671</v>
      </c>
      <c r="B364" s="38" t="s">
        <v>711</v>
      </c>
      <c r="C364" s="39" t="s">
        <v>712</v>
      </c>
      <c r="E364" s="35">
        <v>5406</v>
      </c>
      <c r="F364" s="35">
        <v>4275</v>
      </c>
      <c r="H364" s="36">
        <f t="shared" si="15"/>
        <v>1131</v>
      </c>
      <c r="I364" s="37">
        <f t="shared" si="16"/>
        <v>0.26456140350877194</v>
      </c>
      <c r="J364" s="37">
        <f t="shared" si="17"/>
        <v>2.3750182597510827E-2</v>
      </c>
    </row>
    <row r="365" spans="1:10" ht="15" customHeight="1" x14ac:dyDescent="0.25">
      <c r="A365" s="39" t="s">
        <v>671</v>
      </c>
      <c r="B365" s="38" t="s">
        <v>713</v>
      </c>
      <c r="C365" s="39" t="s">
        <v>714</v>
      </c>
      <c r="E365" s="35">
        <v>12992</v>
      </c>
      <c r="F365" s="35">
        <v>8987</v>
      </c>
      <c r="H365" s="36">
        <f t="shared" si="15"/>
        <v>4005</v>
      </c>
      <c r="I365" s="37">
        <f t="shared" si="16"/>
        <v>0.44564370757761212</v>
      </c>
      <c r="J365" s="37">
        <f t="shared" si="17"/>
        <v>3.7543053358049416E-2</v>
      </c>
    </row>
    <row r="366" spans="1:10" ht="15" customHeight="1" x14ac:dyDescent="0.25">
      <c r="A366" s="39" t="s">
        <v>671</v>
      </c>
      <c r="B366" s="38" t="s">
        <v>715</v>
      </c>
      <c r="C366" s="39" t="s">
        <v>716</v>
      </c>
      <c r="E366" s="35">
        <v>60</v>
      </c>
      <c r="F366" s="35">
        <v>23</v>
      </c>
      <c r="H366" s="36">
        <f t="shared" si="15"/>
        <v>37</v>
      </c>
      <c r="I366" s="37">
        <f t="shared" si="16"/>
        <v>1.6086956521739131</v>
      </c>
      <c r="J366" s="37">
        <f t="shared" si="17"/>
        <v>0.10063252209423768</v>
      </c>
    </row>
    <row r="367" spans="1:10" ht="15" customHeight="1" x14ac:dyDescent="0.25">
      <c r="A367" s="39" t="s">
        <v>671</v>
      </c>
      <c r="B367" s="38" t="s">
        <v>717</v>
      </c>
      <c r="C367" s="39" t="s">
        <v>718</v>
      </c>
      <c r="E367" s="35">
        <v>3619</v>
      </c>
      <c r="F367" s="35">
        <v>2489</v>
      </c>
      <c r="H367" s="36">
        <f t="shared" si="15"/>
        <v>1130</v>
      </c>
      <c r="I367" s="37">
        <f t="shared" si="16"/>
        <v>0.45399758939333068</v>
      </c>
      <c r="J367" s="37">
        <f t="shared" si="17"/>
        <v>3.814106068016887E-2</v>
      </c>
    </row>
    <row r="368" spans="1:10" ht="15" customHeight="1" x14ac:dyDescent="0.25">
      <c r="A368" s="39" t="s">
        <v>671</v>
      </c>
      <c r="B368" s="38" t="s">
        <v>719</v>
      </c>
      <c r="C368" s="39" t="s">
        <v>720</v>
      </c>
      <c r="E368" s="35">
        <v>2450</v>
      </c>
      <c r="F368" s="35">
        <v>2098</v>
      </c>
      <c r="H368" s="36">
        <f t="shared" si="15"/>
        <v>352</v>
      </c>
      <c r="I368" s="37">
        <f t="shared" si="16"/>
        <v>0.16777883698760723</v>
      </c>
      <c r="J368" s="37">
        <f t="shared" si="17"/>
        <v>1.5631261268498564E-2</v>
      </c>
    </row>
    <row r="369" spans="1:10" ht="15" customHeight="1" x14ac:dyDescent="0.25">
      <c r="A369" s="39" t="s">
        <v>671</v>
      </c>
      <c r="B369" s="38" t="s">
        <v>721</v>
      </c>
      <c r="C369" s="39" t="s">
        <v>722</v>
      </c>
      <c r="E369" s="35">
        <v>498</v>
      </c>
      <c r="F369" s="35">
        <v>482</v>
      </c>
      <c r="H369" s="36">
        <f t="shared" si="15"/>
        <v>16</v>
      </c>
      <c r="I369" s="37">
        <f t="shared" si="16"/>
        <v>3.3195020746887967E-2</v>
      </c>
      <c r="J369" s="37">
        <f t="shared" si="17"/>
        <v>3.2709341658536673E-3</v>
      </c>
    </row>
    <row r="370" spans="1:10" ht="15" customHeight="1" x14ac:dyDescent="0.25">
      <c r="A370" s="39" t="s">
        <v>671</v>
      </c>
      <c r="B370" s="38" t="s">
        <v>723</v>
      </c>
      <c r="C370" s="39" t="s">
        <v>724</v>
      </c>
      <c r="E370" s="35">
        <v>627</v>
      </c>
      <c r="F370" s="35">
        <v>373</v>
      </c>
      <c r="H370" s="36">
        <f t="shared" si="15"/>
        <v>254</v>
      </c>
      <c r="I370" s="37">
        <f t="shared" si="16"/>
        <v>0.68096514745308312</v>
      </c>
      <c r="J370" s="37">
        <f t="shared" si="17"/>
        <v>5.3309184014004751E-2</v>
      </c>
    </row>
    <row r="371" spans="1:10" ht="15" customHeight="1" x14ac:dyDescent="0.25">
      <c r="A371" s="39" t="s">
        <v>671</v>
      </c>
      <c r="B371" s="38" t="s">
        <v>725</v>
      </c>
      <c r="C371" s="39" t="s">
        <v>726</v>
      </c>
      <c r="E371" s="35">
        <v>18</v>
      </c>
      <c r="F371" s="35">
        <v>16</v>
      </c>
      <c r="H371" s="36">
        <f t="shared" si="15"/>
        <v>2</v>
      </c>
      <c r="I371" s="37">
        <f t="shared" si="16"/>
        <v>0.125</v>
      </c>
      <c r="J371" s="37">
        <f t="shared" si="17"/>
        <v>1.1847940917808941E-2</v>
      </c>
    </row>
    <row r="372" spans="1:10" ht="15" customHeight="1" x14ac:dyDescent="0.25">
      <c r="A372" s="39" t="s">
        <v>671</v>
      </c>
      <c r="B372" s="38" t="s">
        <v>727</v>
      </c>
      <c r="C372" s="39" t="s">
        <v>728</v>
      </c>
      <c r="E372" s="35">
        <v>18534</v>
      </c>
      <c r="F372" s="35">
        <v>14780</v>
      </c>
      <c r="H372" s="36">
        <f t="shared" si="15"/>
        <v>3754</v>
      </c>
      <c r="I372" s="37">
        <f t="shared" si="16"/>
        <v>0.25399188092016239</v>
      </c>
      <c r="J372" s="37">
        <f t="shared" si="17"/>
        <v>2.289127089876053E-2</v>
      </c>
    </row>
    <row r="373" spans="1:10" ht="15" customHeight="1" x14ac:dyDescent="0.25">
      <c r="A373" s="39" t="s">
        <v>671</v>
      </c>
      <c r="B373" s="38" t="s">
        <v>729</v>
      </c>
      <c r="C373" s="39" t="s">
        <v>730</v>
      </c>
      <c r="E373" s="35">
        <v>8765</v>
      </c>
      <c r="F373" s="35">
        <v>6187</v>
      </c>
      <c r="H373" s="36">
        <f t="shared" si="15"/>
        <v>2578</v>
      </c>
      <c r="I373" s="37">
        <f t="shared" si="16"/>
        <v>0.41668013576854696</v>
      </c>
      <c r="J373" s="37">
        <f t="shared" si="17"/>
        <v>3.544534602198679E-2</v>
      </c>
    </row>
    <row r="374" spans="1:10" ht="15" customHeight="1" x14ac:dyDescent="0.25">
      <c r="A374" s="39" t="s">
        <v>671</v>
      </c>
      <c r="B374" s="38" t="s">
        <v>731</v>
      </c>
      <c r="C374" s="39" t="s">
        <v>732</v>
      </c>
      <c r="E374" s="35">
        <v>603</v>
      </c>
      <c r="F374" s="35">
        <v>492</v>
      </c>
      <c r="H374" s="36">
        <f t="shared" si="15"/>
        <v>111</v>
      </c>
      <c r="I374" s="37">
        <f t="shared" si="16"/>
        <v>0.22560975609756098</v>
      </c>
      <c r="J374" s="37">
        <f t="shared" si="17"/>
        <v>2.0552194557945214E-2</v>
      </c>
    </row>
    <row r="375" spans="1:10" ht="15" customHeight="1" x14ac:dyDescent="0.25">
      <c r="A375" s="39" t="s">
        <v>671</v>
      </c>
      <c r="B375" s="38" t="s">
        <v>733</v>
      </c>
      <c r="C375" s="39" t="s">
        <v>734</v>
      </c>
      <c r="E375" s="35">
        <v>13069</v>
      </c>
      <c r="F375" s="35">
        <v>9829</v>
      </c>
      <c r="H375" s="36">
        <f t="shared" si="15"/>
        <v>3240</v>
      </c>
      <c r="I375" s="37">
        <f t="shared" si="16"/>
        <v>0.32963678909349881</v>
      </c>
      <c r="J375" s="37">
        <f t="shared" si="17"/>
        <v>2.8900319991461476E-2</v>
      </c>
    </row>
    <row r="376" spans="1:10" ht="15" customHeight="1" x14ac:dyDescent="0.25">
      <c r="A376" s="39" t="s">
        <v>671</v>
      </c>
      <c r="B376" s="38" t="s">
        <v>735</v>
      </c>
      <c r="C376" s="39" t="s">
        <v>736</v>
      </c>
      <c r="E376" s="35">
        <v>3206</v>
      </c>
      <c r="F376" s="35">
        <v>2286</v>
      </c>
      <c r="H376" s="36">
        <f t="shared" si="15"/>
        <v>920</v>
      </c>
      <c r="I376" s="37">
        <f t="shared" si="16"/>
        <v>0.40244969378827644</v>
      </c>
      <c r="J376" s="37">
        <f t="shared" si="17"/>
        <v>3.4400517620058135E-2</v>
      </c>
    </row>
    <row r="377" spans="1:10" ht="15" customHeight="1" x14ac:dyDescent="0.25">
      <c r="A377" s="39" t="s">
        <v>671</v>
      </c>
      <c r="B377" s="38" t="s">
        <v>737</v>
      </c>
      <c r="C377" s="39" t="s">
        <v>738</v>
      </c>
      <c r="E377" s="35">
        <v>9964</v>
      </c>
      <c r="F377" s="35">
        <v>6820</v>
      </c>
      <c r="H377" s="36">
        <f t="shared" si="15"/>
        <v>3144</v>
      </c>
      <c r="I377" s="37">
        <f t="shared" si="16"/>
        <v>0.46099706744868035</v>
      </c>
      <c r="J377" s="37">
        <f t="shared" si="17"/>
        <v>3.8639737727433232E-2</v>
      </c>
    </row>
    <row r="378" spans="1:10" ht="15" customHeight="1" x14ac:dyDescent="0.25">
      <c r="A378" s="39" t="s">
        <v>671</v>
      </c>
      <c r="B378" s="38" t="s">
        <v>739</v>
      </c>
      <c r="C378" s="39" t="s">
        <v>740</v>
      </c>
      <c r="E378" s="35">
        <v>2265</v>
      </c>
      <c r="F378" s="35">
        <v>1573</v>
      </c>
      <c r="H378" s="36">
        <f t="shared" si="15"/>
        <v>692</v>
      </c>
      <c r="I378" s="37">
        <f t="shared" si="16"/>
        <v>0.4399237126509854</v>
      </c>
      <c r="J378" s="37">
        <f t="shared" si="17"/>
        <v>3.7131794729658774E-2</v>
      </c>
    </row>
    <row r="379" spans="1:10" ht="15" customHeight="1" x14ac:dyDescent="0.25">
      <c r="A379" s="39" t="s">
        <v>671</v>
      </c>
      <c r="B379" s="38" t="s">
        <v>741</v>
      </c>
      <c r="C379" s="39" t="s">
        <v>742</v>
      </c>
      <c r="E379" s="35">
        <v>266</v>
      </c>
      <c r="F379" s="35">
        <v>130</v>
      </c>
      <c r="H379" s="36">
        <f t="shared" si="15"/>
        <v>136</v>
      </c>
      <c r="I379" s="37">
        <f t="shared" si="16"/>
        <v>1.0461538461538462</v>
      </c>
      <c r="J379" s="37">
        <f t="shared" si="17"/>
        <v>7.4221470618838881E-2</v>
      </c>
    </row>
    <row r="380" spans="1:10" ht="15" customHeight="1" x14ac:dyDescent="0.25">
      <c r="A380" s="39" t="s">
        <v>671</v>
      </c>
      <c r="B380" s="38" t="s">
        <v>743</v>
      </c>
      <c r="C380" s="39" t="s">
        <v>744</v>
      </c>
      <c r="E380" s="35">
        <v>15503</v>
      </c>
      <c r="F380" s="35">
        <v>14357</v>
      </c>
      <c r="H380" s="36">
        <f t="shared" si="15"/>
        <v>1146</v>
      </c>
      <c r="I380" s="37">
        <f t="shared" si="16"/>
        <v>7.9821689768057397E-2</v>
      </c>
      <c r="J380" s="37">
        <f t="shared" si="17"/>
        <v>7.7091562452902274E-3</v>
      </c>
    </row>
    <row r="381" spans="1:10" ht="15" customHeight="1" x14ac:dyDescent="0.25">
      <c r="A381" s="39" t="s">
        <v>671</v>
      </c>
      <c r="B381" s="38" t="s">
        <v>745</v>
      </c>
      <c r="C381" s="39" t="s">
        <v>746</v>
      </c>
      <c r="E381" s="35">
        <v>1585</v>
      </c>
      <c r="F381" s="35">
        <v>1298</v>
      </c>
      <c r="H381" s="36">
        <f t="shared" si="15"/>
        <v>287</v>
      </c>
      <c r="I381" s="37">
        <f t="shared" si="16"/>
        <v>0.22110939907550076</v>
      </c>
      <c r="J381" s="37">
        <f t="shared" si="17"/>
        <v>2.0176833967509467E-2</v>
      </c>
    </row>
    <row r="382" spans="1:10" ht="15" customHeight="1" x14ac:dyDescent="0.25">
      <c r="A382" s="39" t="s">
        <v>671</v>
      </c>
      <c r="B382" s="38" t="s">
        <v>747</v>
      </c>
      <c r="C382" s="39" t="s">
        <v>748</v>
      </c>
      <c r="E382" s="35">
        <v>8402</v>
      </c>
      <c r="F382" s="35">
        <v>6844</v>
      </c>
      <c r="H382" s="36">
        <f t="shared" si="15"/>
        <v>1558</v>
      </c>
      <c r="I382" s="37">
        <f t="shared" si="16"/>
        <v>0.2276446522501461</v>
      </c>
      <c r="J382" s="37">
        <f t="shared" si="17"/>
        <v>2.0721511728649666E-2</v>
      </c>
    </row>
    <row r="383" spans="1:10" ht="15" customHeight="1" x14ac:dyDescent="0.25">
      <c r="A383" s="39" t="s">
        <v>671</v>
      </c>
      <c r="B383" s="38" t="s">
        <v>749</v>
      </c>
      <c r="C383" s="39" t="s">
        <v>750</v>
      </c>
      <c r="E383" s="35">
        <v>995</v>
      </c>
      <c r="F383" s="35">
        <v>556</v>
      </c>
      <c r="H383" s="36">
        <f t="shared" si="15"/>
        <v>439</v>
      </c>
      <c r="I383" s="37">
        <f t="shared" si="16"/>
        <v>0.78956834532374098</v>
      </c>
      <c r="J383" s="37">
        <f t="shared" si="17"/>
        <v>5.9924251043522503E-2</v>
      </c>
    </row>
    <row r="384" spans="1:10" ht="15" customHeight="1" x14ac:dyDescent="0.25">
      <c r="A384" s="39" t="s">
        <v>671</v>
      </c>
      <c r="B384" s="38" t="s">
        <v>751</v>
      </c>
      <c r="C384" s="39" t="s">
        <v>752</v>
      </c>
      <c r="E384" s="35">
        <v>6478</v>
      </c>
      <c r="F384" s="35">
        <v>6059</v>
      </c>
      <c r="H384" s="36">
        <f t="shared" si="15"/>
        <v>419</v>
      </c>
      <c r="I384" s="37">
        <f t="shared" si="16"/>
        <v>6.9153325631292298E-2</v>
      </c>
      <c r="J384" s="37">
        <f t="shared" si="17"/>
        <v>6.7091110037968971E-3</v>
      </c>
    </row>
    <row r="385" spans="1:10" ht="15" customHeight="1" x14ac:dyDescent="0.25">
      <c r="A385" s="39" t="s">
        <v>671</v>
      </c>
      <c r="B385" s="38" t="s">
        <v>753</v>
      </c>
      <c r="C385" s="39" t="s">
        <v>754</v>
      </c>
      <c r="E385" s="35">
        <v>178</v>
      </c>
      <c r="F385" s="35">
        <v>106</v>
      </c>
      <c r="H385" s="36">
        <f t="shared" si="15"/>
        <v>72</v>
      </c>
      <c r="I385" s="37">
        <f t="shared" si="16"/>
        <v>0.67924528301886788</v>
      </c>
      <c r="J385" s="37">
        <f t="shared" si="17"/>
        <v>5.3201365978099213E-2</v>
      </c>
    </row>
    <row r="386" spans="1:10" ht="15" customHeight="1" x14ac:dyDescent="0.25">
      <c r="A386" s="39" t="s">
        <v>671</v>
      </c>
      <c r="B386" s="38" t="s">
        <v>755</v>
      </c>
      <c r="C386" s="39" t="s">
        <v>756</v>
      </c>
      <c r="E386" s="35">
        <v>708</v>
      </c>
      <c r="F386" s="35">
        <v>351</v>
      </c>
      <c r="H386" s="36">
        <f t="shared" si="15"/>
        <v>357</v>
      </c>
      <c r="I386" s="37">
        <f t="shared" si="16"/>
        <v>1.017094017094017</v>
      </c>
      <c r="J386" s="37">
        <f t="shared" si="17"/>
        <v>7.2686003932438625E-2</v>
      </c>
    </row>
    <row r="387" spans="1:10" ht="15" customHeight="1" x14ac:dyDescent="0.25">
      <c r="A387" s="39" t="s">
        <v>671</v>
      </c>
      <c r="B387" s="38" t="s">
        <v>757</v>
      </c>
      <c r="C387" s="39" t="s">
        <v>758</v>
      </c>
      <c r="E387" s="35">
        <v>178</v>
      </c>
      <c r="F387" s="35">
        <v>133</v>
      </c>
      <c r="H387" s="36">
        <f t="shared" si="15"/>
        <v>45</v>
      </c>
      <c r="I387" s="37">
        <f t="shared" si="16"/>
        <v>0.33834586466165412</v>
      </c>
      <c r="J387" s="37">
        <f t="shared" si="17"/>
        <v>2.9572268001991642E-2</v>
      </c>
    </row>
    <row r="388" spans="1:10" ht="15" customHeight="1" x14ac:dyDescent="0.25">
      <c r="A388" s="39" t="s">
        <v>671</v>
      </c>
      <c r="B388" s="38" t="s">
        <v>759</v>
      </c>
      <c r="C388" s="39" t="s">
        <v>760</v>
      </c>
      <c r="E388" s="35">
        <v>95</v>
      </c>
      <c r="F388" s="35">
        <v>42</v>
      </c>
      <c r="H388" s="36">
        <f t="shared" si="15"/>
        <v>53</v>
      </c>
      <c r="I388" s="37">
        <f t="shared" si="16"/>
        <v>1.2619047619047619</v>
      </c>
      <c r="J388" s="37">
        <f t="shared" si="17"/>
        <v>8.5044204168574611E-2</v>
      </c>
    </row>
    <row r="389" spans="1:10" ht="15" customHeight="1" x14ac:dyDescent="0.25">
      <c r="A389" s="39" t="s">
        <v>671</v>
      </c>
      <c r="B389" s="38" t="s">
        <v>761</v>
      </c>
      <c r="C389" s="39" t="s">
        <v>762</v>
      </c>
      <c r="E389" s="35">
        <v>484</v>
      </c>
      <c r="F389" s="35">
        <v>236</v>
      </c>
      <c r="H389" s="36">
        <f t="shared" si="15"/>
        <v>248</v>
      </c>
      <c r="I389" s="37">
        <f t="shared" si="16"/>
        <v>1.0508474576271187</v>
      </c>
      <c r="J389" s="37">
        <f t="shared" si="17"/>
        <v>7.446762909991067E-2</v>
      </c>
    </row>
    <row r="390" spans="1:10" ht="15" customHeight="1" x14ac:dyDescent="0.25">
      <c r="A390" s="39" t="s">
        <v>671</v>
      </c>
      <c r="B390" s="38" t="s">
        <v>763</v>
      </c>
      <c r="C390" s="39" t="s">
        <v>764</v>
      </c>
      <c r="E390" s="35">
        <v>519</v>
      </c>
      <c r="F390" s="35">
        <v>414</v>
      </c>
      <c r="H390" s="36">
        <f t="shared" si="15"/>
        <v>105</v>
      </c>
      <c r="I390" s="37">
        <f t="shared" si="16"/>
        <v>0.25362318840579712</v>
      </c>
      <c r="J390" s="37">
        <f t="shared" si="17"/>
        <v>2.2861192373788253E-2</v>
      </c>
    </row>
    <row r="391" spans="1:10" ht="15" customHeight="1" x14ac:dyDescent="0.25">
      <c r="A391" s="39" t="s">
        <v>671</v>
      </c>
      <c r="B391" s="38" t="s">
        <v>765</v>
      </c>
      <c r="C391" s="39" t="s">
        <v>766</v>
      </c>
      <c r="E391" s="35">
        <v>198</v>
      </c>
      <c r="F391" s="35">
        <v>118</v>
      </c>
      <c r="H391" s="36">
        <f t="shared" si="15"/>
        <v>80</v>
      </c>
      <c r="I391" s="37">
        <f t="shared" si="16"/>
        <v>0.67796610169491522</v>
      </c>
      <c r="J391" s="37">
        <f t="shared" si="17"/>
        <v>5.3121109831148372E-2</v>
      </c>
    </row>
    <row r="392" spans="1:10" ht="15" customHeight="1" x14ac:dyDescent="0.25">
      <c r="A392" s="39" t="s">
        <v>671</v>
      </c>
      <c r="B392" s="38" t="s">
        <v>767</v>
      </c>
      <c r="C392" s="39" t="s">
        <v>768</v>
      </c>
      <c r="E392" s="35">
        <v>427</v>
      </c>
      <c r="F392" s="35">
        <v>266</v>
      </c>
      <c r="H392" s="36">
        <f t="shared" si="15"/>
        <v>161</v>
      </c>
      <c r="I392" s="37">
        <f t="shared" si="16"/>
        <v>0.60526315789473684</v>
      </c>
      <c r="J392" s="37">
        <f t="shared" si="17"/>
        <v>4.8466657270637814E-2</v>
      </c>
    </row>
    <row r="393" spans="1:10" ht="15" customHeight="1" x14ac:dyDescent="0.25">
      <c r="A393" s="39" t="s">
        <v>671</v>
      </c>
      <c r="B393" s="38" t="s">
        <v>769</v>
      </c>
      <c r="C393" s="39" t="s">
        <v>770</v>
      </c>
      <c r="E393" s="35">
        <v>5096</v>
      </c>
      <c r="F393" s="35">
        <v>3889</v>
      </c>
      <c r="H393" s="36">
        <f t="shared" si="15"/>
        <v>1207</v>
      </c>
      <c r="I393" s="37">
        <f t="shared" si="16"/>
        <v>0.31036256106968374</v>
      </c>
      <c r="J393" s="37">
        <f t="shared" si="17"/>
        <v>2.7399021153946546E-2</v>
      </c>
    </row>
    <row r="394" spans="1:10" ht="15" customHeight="1" x14ac:dyDescent="0.25">
      <c r="A394" s="39" t="s">
        <v>671</v>
      </c>
      <c r="B394" s="38" t="s">
        <v>771</v>
      </c>
      <c r="C394" s="39" t="s">
        <v>772</v>
      </c>
      <c r="E394" s="35">
        <v>1224</v>
      </c>
      <c r="F394" s="35">
        <v>1018</v>
      </c>
      <c r="H394" s="36">
        <f t="shared" si="15"/>
        <v>206</v>
      </c>
      <c r="I394" s="37">
        <f t="shared" si="16"/>
        <v>0.20235756385068762</v>
      </c>
      <c r="J394" s="37">
        <f t="shared" si="17"/>
        <v>1.8599277943046388E-2</v>
      </c>
    </row>
    <row r="395" spans="1:10" ht="15" customHeight="1" x14ac:dyDescent="0.25">
      <c r="A395" s="39" t="s">
        <v>671</v>
      </c>
      <c r="B395" s="38" t="s">
        <v>773</v>
      </c>
      <c r="C395" s="39" t="s">
        <v>774</v>
      </c>
      <c r="E395" s="35">
        <v>1323</v>
      </c>
      <c r="F395" s="35">
        <v>786</v>
      </c>
      <c r="H395" s="36">
        <f t="shared" si="15"/>
        <v>537</v>
      </c>
      <c r="I395" s="37">
        <f t="shared" si="16"/>
        <v>0.68320610687022898</v>
      </c>
      <c r="J395" s="37">
        <f t="shared" si="17"/>
        <v>5.3449520551388296E-2</v>
      </c>
    </row>
    <row r="396" spans="1:10" ht="15" customHeight="1" x14ac:dyDescent="0.25">
      <c r="A396" s="39" t="s">
        <v>671</v>
      </c>
      <c r="B396" s="38" t="s">
        <v>775</v>
      </c>
      <c r="C396" s="39" t="s">
        <v>776</v>
      </c>
      <c r="E396" s="35">
        <v>3283</v>
      </c>
      <c r="F396" s="35">
        <v>2239</v>
      </c>
      <c r="H396" s="36">
        <f t="shared" ref="H396:H459" si="18">E396-F396</f>
        <v>1044</v>
      </c>
      <c r="I396" s="37">
        <f t="shared" ref="I396:I459" si="19">H396/F396</f>
        <v>0.46627958910227779</v>
      </c>
      <c r="J396" s="37">
        <f t="shared" ref="J396:J459" si="20">(E396/F396)^(1/10)-1</f>
        <v>3.9014668677693765E-2</v>
      </c>
    </row>
    <row r="397" spans="1:10" ht="15" customHeight="1" x14ac:dyDescent="0.25">
      <c r="A397" s="39" t="s">
        <v>671</v>
      </c>
      <c r="B397" s="38" t="s">
        <v>777</v>
      </c>
      <c r="C397" s="39" t="s">
        <v>778</v>
      </c>
      <c r="E397" s="35">
        <v>1769</v>
      </c>
      <c r="F397" s="35">
        <v>758</v>
      </c>
      <c r="H397" s="36">
        <f t="shared" si="18"/>
        <v>1011</v>
      </c>
      <c r="I397" s="37">
        <f t="shared" si="19"/>
        <v>1.3337730870712401</v>
      </c>
      <c r="J397" s="37">
        <f t="shared" si="20"/>
        <v>8.8443431209848766E-2</v>
      </c>
    </row>
    <row r="398" spans="1:10" ht="15" customHeight="1" x14ac:dyDescent="0.25">
      <c r="A398" s="39" t="s">
        <v>779</v>
      </c>
      <c r="C398" s="26" t="s">
        <v>780</v>
      </c>
      <c r="E398" s="35">
        <v>168110</v>
      </c>
      <c r="F398" s="35">
        <v>122725</v>
      </c>
      <c r="H398" s="36">
        <f t="shared" si="18"/>
        <v>45385</v>
      </c>
      <c r="I398" s="37">
        <f t="shared" si="19"/>
        <v>0.36981055204726015</v>
      </c>
      <c r="J398" s="37">
        <f t="shared" si="20"/>
        <v>3.1967572645011488E-2</v>
      </c>
    </row>
    <row r="399" spans="1:10" ht="15" customHeight="1" x14ac:dyDescent="0.25">
      <c r="A399" s="39" t="s">
        <v>779</v>
      </c>
      <c r="B399" s="38" t="s">
        <v>781</v>
      </c>
      <c r="C399" s="39" t="s">
        <v>782</v>
      </c>
      <c r="E399" s="35">
        <v>3215</v>
      </c>
      <c r="F399" s="35">
        <v>2379</v>
      </c>
      <c r="H399" s="36">
        <f t="shared" si="18"/>
        <v>836</v>
      </c>
      <c r="I399" s="37">
        <f t="shared" si="19"/>
        <v>0.35140815468684322</v>
      </c>
      <c r="J399" s="37">
        <f t="shared" si="20"/>
        <v>3.0572746890416891E-2</v>
      </c>
    </row>
    <row r="400" spans="1:10" ht="15" customHeight="1" x14ac:dyDescent="0.25">
      <c r="A400" s="39" t="s">
        <v>779</v>
      </c>
      <c r="B400" s="38" t="s">
        <v>783</v>
      </c>
      <c r="C400" s="39" t="s">
        <v>784</v>
      </c>
      <c r="E400" s="35">
        <v>754</v>
      </c>
      <c r="F400" s="35">
        <v>465</v>
      </c>
      <c r="H400" s="36">
        <f t="shared" si="18"/>
        <v>289</v>
      </c>
      <c r="I400" s="37">
        <f t="shared" si="19"/>
        <v>0.62150537634408598</v>
      </c>
      <c r="J400" s="37">
        <f t="shared" si="20"/>
        <v>4.9522707189348036E-2</v>
      </c>
    </row>
    <row r="401" spans="1:10" ht="15" customHeight="1" x14ac:dyDescent="0.25">
      <c r="A401" s="39" t="s">
        <v>779</v>
      </c>
      <c r="B401" s="38" t="s">
        <v>785</v>
      </c>
      <c r="C401" s="39" t="s">
        <v>786</v>
      </c>
      <c r="E401" s="35">
        <v>2060</v>
      </c>
      <c r="F401" s="35">
        <v>1273</v>
      </c>
      <c r="H401" s="36">
        <f t="shared" si="18"/>
        <v>787</v>
      </c>
      <c r="I401" s="37">
        <f t="shared" si="19"/>
        <v>0.61822466614296934</v>
      </c>
      <c r="J401" s="37">
        <f t="shared" si="20"/>
        <v>4.9310168963414114E-2</v>
      </c>
    </row>
    <row r="402" spans="1:10" ht="15" customHeight="1" x14ac:dyDescent="0.25">
      <c r="A402" s="39" t="s">
        <v>779</v>
      </c>
      <c r="B402" s="38" t="s">
        <v>787</v>
      </c>
      <c r="C402" s="39" t="s">
        <v>788</v>
      </c>
      <c r="E402" s="35">
        <v>2053</v>
      </c>
      <c r="F402" s="35">
        <v>1137</v>
      </c>
      <c r="H402" s="36">
        <f t="shared" si="18"/>
        <v>916</v>
      </c>
      <c r="I402" s="37">
        <f t="shared" si="19"/>
        <v>0.80562884784520672</v>
      </c>
      <c r="J402" s="37">
        <f t="shared" si="20"/>
        <v>6.0871661451928905E-2</v>
      </c>
    </row>
    <row r="403" spans="1:10" ht="15" customHeight="1" x14ac:dyDescent="0.25">
      <c r="A403" s="39" t="s">
        <v>779</v>
      </c>
      <c r="B403" s="38" t="s">
        <v>789</v>
      </c>
      <c r="C403" s="39" t="s">
        <v>790</v>
      </c>
      <c r="E403" s="35">
        <v>2434</v>
      </c>
      <c r="F403" s="35">
        <v>1255</v>
      </c>
      <c r="H403" s="36">
        <f t="shared" si="18"/>
        <v>1179</v>
      </c>
      <c r="I403" s="37">
        <f t="shared" si="19"/>
        <v>0.93944223107569724</v>
      </c>
      <c r="J403" s="37">
        <f t="shared" si="20"/>
        <v>6.8483167433525338E-2</v>
      </c>
    </row>
    <row r="404" spans="1:10" ht="15" customHeight="1" x14ac:dyDescent="0.25">
      <c r="A404" s="39" t="s">
        <v>779</v>
      </c>
      <c r="B404" s="38" t="s">
        <v>791</v>
      </c>
      <c r="C404" s="39" t="s">
        <v>792</v>
      </c>
      <c r="E404" s="35">
        <v>405</v>
      </c>
      <c r="F404" s="35">
        <v>305</v>
      </c>
      <c r="H404" s="36">
        <f t="shared" si="18"/>
        <v>100</v>
      </c>
      <c r="I404" s="37">
        <f t="shared" si="19"/>
        <v>0.32786885245901637</v>
      </c>
      <c r="J404" s="37">
        <f t="shared" si="20"/>
        <v>2.8763431489623237E-2</v>
      </c>
    </row>
    <row r="405" spans="1:10" ht="15" customHeight="1" x14ac:dyDescent="0.25">
      <c r="A405" s="39" t="s">
        <v>779</v>
      </c>
      <c r="B405" s="38" t="s">
        <v>793</v>
      </c>
      <c r="C405" s="39" t="s">
        <v>794</v>
      </c>
      <c r="E405" s="35">
        <v>1336</v>
      </c>
      <c r="F405" s="35">
        <v>804</v>
      </c>
      <c r="H405" s="36">
        <f t="shared" si="18"/>
        <v>532</v>
      </c>
      <c r="I405" s="37">
        <f t="shared" si="19"/>
        <v>0.6616915422885572</v>
      </c>
      <c r="J405" s="37">
        <f t="shared" si="20"/>
        <v>5.2095204181056065E-2</v>
      </c>
    </row>
    <row r="406" spans="1:10" ht="15" customHeight="1" x14ac:dyDescent="0.25">
      <c r="A406" s="39" t="s">
        <v>779</v>
      </c>
      <c r="B406" s="38" t="s">
        <v>795</v>
      </c>
      <c r="C406" s="39" t="s">
        <v>796</v>
      </c>
      <c r="E406" s="35">
        <v>3622</v>
      </c>
      <c r="F406" s="35">
        <v>2449</v>
      </c>
      <c r="H406" s="36">
        <f t="shared" si="18"/>
        <v>1173</v>
      </c>
      <c r="I406" s="37">
        <f t="shared" si="19"/>
        <v>0.47897100857492853</v>
      </c>
      <c r="J406" s="37">
        <f t="shared" si="20"/>
        <v>3.9910506646402055E-2</v>
      </c>
    </row>
    <row r="407" spans="1:10" ht="15" customHeight="1" x14ac:dyDescent="0.25">
      <c r="A407" s="39" t="s">
        <v>779</v>
      </c>
      <c r="B407" s="38" t="s">
        <v>797</v>
      </c>
      <c r="C407" s="39" t="s">
        <v>798</v>
      </c>
      <c r="E407" s="35">
        <v>15734</v>
      </c>
      <c r="F407" s="35">
        <v>14086</v>
      </c>
      <c r="H407" s="36">
        <f t="shared" si="18"/>
        <v>1648</v>
      </c>
      <c r="I407" s="37">
        <f t="shared" si="19"/>
        <v>0.11699559846656254</v>
      </c>
      <c r="J407" s="37">
        <f t="shared" si="20"/>
        <v>1.1125693229967926E-2</v>
      </c>
    </row>
    <row r="408" spans="1:10" ht="15" customHeight="1" x14ac:dyDescent="0.25">
      <c r="A408" s="39" t="s">
        <v>779</v>
      </c>
      <c r="B408" s="38" t="s">
        <v>799</v>
      </c>
      <c r="C408" s="39" t="s">
        <v>800</v>
      </c>
      <c r="E408" s="35">
        <v>2655</v>
      </c>
      <c r="F408" s="35">
        <v>2115</v>
      </c>
      <c r="H408" s="36">
        <f t="shared" si="18"/>
        <v>540</v>
      </c>
      <c r="I408" s="37">
        <f t="shared" si="19"/>
        <v>0.25531914893617019</v>
      </c>
      <c r="J408" s="37">
        <f t="shared" si="20"/>
        <v>2.2999485686957755E-2</v>
      </c>
    </row>
    <row r="409" spans="1:10" ht="15" customHeight="1" x14ac:dyDescent="0.25">
      <c r="A409" s="39" t="s">
        <v>779</v>
      </c>
      <c r="B409" s="38" t="s">
        <v>801</v>
      </c>
      <c r="C409" s="39" t="s">
        <v>802</v>
      </c>
      <c r="E409" s="35">
        <v>3175</v>
      </c>
      <c r="F409" s="35">
        <v>2032</v>
      </c>
      <c r="H409" s="36">
        <f t="shared" si="18"/>
        <v>1143</v>
      </c>
      <c r="I409" s="37">
        <f t="shared" si="19"/>
        <v>0.5625</v>
      </c>
      <c r="J409" s="37">
        <f t="shared" si="20"/>
        <v>4.5639552591273169E-2</v>
      </c>
    </row>
    <row r="410" spans="1:10" ht="15" customHeight="1" x14ac:dyDescent="0.25">
      <c r="A410" s="39" t="s">
        <v>779</v>
      </c>
      <c r="B410" s="38" t="s">
        <v>803</v>
      </c>
      <c r="C410" s="39" t="s">
        <v>804</v>
      </c>
      <c r="E410" s="35">
        <v>3797</v>
      </c>
      <c r="F410" s="35">
        <v>2415</v>
      </c>
      <c r="H410" s="36">
        <f t="shared" si="18"/>
        <v>1382</v>
      </c>
      <c r="I410" s="37">
        <f t="shared" si="19"/>
        <v>0.57225672877846789</v>
      </c>
      <c r="J410" s="37">
        <f t="shared" si="20"/>
        <v>4.6290654500232176E-2</v>
      </c>
    </row>
    <row r="411" spans="1:10" ht="15" customHeight="1" x14ac:dyDescent="0.25">
      <c r="A411" s="39" t="s">
        <v>779</v>
      </c>
      <c r="B411" s="38" t="s">
        <v>805</v>
      </c>
      <c r="C411" s="39" t="s">
        <v>806</v>
      </c>
      <c r="E411" s="35">
        <v>566</v>
      </c>
      <c r="F411" s="35">
        <v>335</v>
      </c>
      <c r="H411" s="36">
        <f t="shared" si="18"/>
        <v>231</v>
      </c>
      <c r="I411" s="37">
        <f t="shared" si="19"/>
        <v>0.68955223880597016</v>
      </c>
      <c r="J411" s="37">
        <f t="shared" si="20"/>
        <v>5.3846026610329778E-2</v>
      </c>
    </row>
    <row r="412" spans="1:10" ht="15" customHeight="1" x14ac:dyDescent="0.25">
      <c r="A412" s="39" t="s">
        <v>779</v>
      </c>
      <c r="B412" s="38" t="s">
        <v>807</v>
      </c>
      <c r="C412" s="39" t="s">
        <v>808</v>
      </c>
      <c r="E412" s="35">
        <v>3933</v>
      </c>
      <c r="F412" s="35">
        <v>2941</v>
      </c>
      <c r="H412" s="36">
        <f t="shared" si="18"/>
        <v>992</v>
      </c>
      <c r="I412" s="37">
        <f t="shared" si="19"/>
        <v>0.33730023801428088</v>
      </c>
      <c r="J412" s="37">
        <f t="shared" si="20"/>
        <v>2.9491800993834527E-2</v>
      </c>
    </row>
    <row r="413" spans="1:10" ht="15" customHeight="1" x14ac:dyDescent="0.25">
      <c r="A413" s="39" t="s">
        <v>779</v>
      </c>
      <c r="B413" s="38" t="s">
        <v>809</v>
      </c>
      <c r="C413" s="39" t="s">
        <v>810</v>
      </c>
      <c r="E413" s="35">
        <v>1774</v>
      </c>
      <c r="F413" s="35">
        <v>1044</v>
      </c>
      <c r="H413" s="36">
        <f t="shared" si="18"/>
        <v>730</v>
      </c>
      <c r="I413" s="37">
        <f t="shared" si="19"/>
        <v>0.6992337164750958</v>
      </c>
      <c r="J413" s="37">
        <f t="shared" si="20"/>
        <v>5.4448350279529434E-2</v>
      </c>
    </row>
    <row r="414" spans="1:10" ht="15" customHeight="1" x14ac:dyDescent="0.25">
      <c r="A414" s="39" t="s">
        <v>779</v>
      </c>
      <c r="B414" s="38" t="s">
        <v>811</v>
      </c>
      <c r="C414" s="39" t="s">
        <v>812</v>
      </c>
      <c r="E414" s="35">
        <v>2875</v>
      </c>
      <c r="F414" s="35">
        <v>2122</v>
      </c>
      <c r="H414" s="36">
        <f t="shared" si="18"/>
        <v>753</v>
      </c>
      <c r="I414" s="37">
        <f t="shared" si="19"/>
        <v>0.35485391140433553</v>
      </c>
      <c r="J414" s="37">
        <f t="shared" si="20"/>
        <v>3.0835216450414427E-2</v>
      </c>
    </row>
    <row r="415" spans="1:10" ht="15" customHeight="1" x14ac:dyDescent="0.25">
      <c r="A415" s="39" t="s">
        <v>779</v>
      </c>
      <c r="B415" s="38" t="s">
        <v>813</v>
      </c>
      <c r="C415" s="39" t="s">
        <v>814</v>
      </c>
      <c r="E415" s="35">
        <v>2053</v>
      </c>
      <c r="F415" s="35">
        <v>1317</v>
      </c>
      <c r="H415" s="36">
        <f t="shared" si="18"/>
        <v>736</v>
      </c>
      <c r="I415" s="37">
        <f t="shared" si="19"/>
        <v>0.55884586180713747</v>
      </c>
      <c r="J415" s="37">
        <f t="shared" si="20"/>
        <v>4.5394756528112978E-2</v>
      </c>
    </row>
    <row r="416" spans="1:10" ht="15" customHeight="1" x14ac:dyDescent="0.25">
      <c r="A416" s="39" t="s">
        <v>779</v>
      </c>
      <c r="B416" s="38" t="s">
        <v>815</v>
      </c>
      <c r="C416" s="39" t="s">
        <v>816</v>
      </c>
      <c r="E416" s="35">
        <v>4455</v>
      </c>
      <c r="F416" s="35">
        <v>3005</v>
      </c>
      <c r="H416" s="36">
        <f t="shared" si="18"/>
        <v>1450</v>
      </c>
      <c r="I416" s="37">
        <f t="shared" si="19"/>
        <v>0.48252911813643928</v>
      </c>
      <c r="J416" s="37">
        <f t="shared" si="20"/>
        <v>4.0160417956695227E-2</v>
      </c>
    </row>
    <row r="417" spans="1:10" ht="15" customHeight="1" x14ac:dyDescent="0.25">
      <c r="A417" s="39" t="s">
        <v>779</v>
      </c>
      <c r="B417" s="38" t="s">
        <v>817</v>
      </c>
      <c r="C417" s="39" t="s">
        <v>818</v>
      </c>
      <c r="E417" s="35">
        <v>660</v>
      </c>
      <c r="F417" s="35">
        <v>340</v>
      </c>
      <c r="H417" s="36">
        <f t="shared" si="18"/>
        <v>320</v>
      </c>
      <c r="I417" s="37">
        <f t="shared" si="19"/>
        <v>0.94117647058823528</v>
      </c>
      <c r="J417" s="37">
        <f t="shared" si="20"/>
        <v>6.8578672238616578E-2</v>
      </c>
    </row>
    <row r="418" spans="1:10" ht="15" customHeight="1" x14ac:dyDescent="0.25">
      <c r="A418" s="39" t="s">
        <v>779</v>
      </c>
      <c r="B418" s="38" t="s">
        <v>819</v>
      </c>
      <c r="C418" s="39" t="s">
        <v>820</v>
      </c>
      <c r="E418" s="35">
        <v>1087</v>
      </c>
      <c r="F418" s="35">
        <v>569</v>
      </c>
      <c r="H418" s="36">
        <f t="shared" si="18"/>
        <v>518</v>
      </c>
      <c r="I418" s="37">
        <f t="shared" si="19"/>
        <v>0.91036906854130051</v>
      </c>
      <c r="J418" s="37">
        <f t="shared" si="20"/>
        <v>6.6870551922456389E-2</v>
      </c>
    </row>
    <row r="419" spans="1:10" ht="15" customHeight="1" x14ac:dyDescent="0.25">
      <c r="A419" s="39" t="s">
        <v>779</v>
      </c>
      <c r="B419" s="38" t="s">
        <v>821</v>
      </c>
      <c r="C419" s="39" t="s">
        <v>822</v>
      </c>
      <c r="E419" s="35">
        <v>1837</v>
      </c>
      <c r="F419" s="35">
        <v>1238</v>
      </c>
      <c r="H419" s="36">
        <f t="shared" si="18"/>
        <v>599</v>
      </c>
      <c r="I419" s="37">
        <f t="shared" si="19"/>
        <v>0.48384491114701134</v>
      </c>
      <c r="J419" s="37">
        <f t="shared" si="20"/>
        <v>4.025269874087023E-2</v>
      </c>
    </row>
    <row r="420" spans="1:10" ht="15" customHeight="1" x14ac:dyDescent="0.25">
      <c r="A420" s="39" t="s">
        <v>779</v>
      </c>
      <c r="B420" s="38" t="s">
        <v>823</v>
      </c>
      <c r="C420" s="39" t="s">
        <v>824</v>
      </c>
      <c r="E420" s="35">
        <v>7441</v>
      </c>
      <c r="F420" s="35">
        <v>5394</v>
      </c>
      <c r="H420" s="36">
        <f t="shared" si="18"/>
        <v>2047</v>
      </c>
      <c r="I420" s="37">
        <f t="shared" si="19"/>
        <v>0.37949573600296627</v>
      </c>
      <c r="J420" s="37">
        <f t="shared" si="20"/>
        <v>3.2694909498141023E-2</v>
      </c>
    </row>
    <row r="421" spans="1:10" ht="15" customHeight="1" x14ac:dyDescent="0.25">
      <c r="A421" s="39" t="s">
        <v>779</v>
      </c>
      <c r="B421" s="38" t="s">
        <v>825</v>
      </c>
      <c r="C421" s="39" t="s">
        <v>826</v>
      </c>
      <c r="E421" s="35">
        <v>5721</v>
      </c>
      <c r="F421" s="35">
        <v>4413</v>
      </c>
      <c r="H421" s="36">
        <f t="shared" si="18"/>
        <v>1308</v>
      </c>
      <c r="I421" s="37">
        <f t="shared" si="19"/>
        <v>0.29639700883752551</v>
      </c>
      <c r="J421" s="37">
        <f t="shared" si="20"/>
        <v>2.6298754924760415E-2</v>
      </c>
    </row>
    <row r="422" spans="1:10" ht="15" customHeight="1" x14ac:dyDescent="0.25">
      <c r="A422" s="39" t="s">
        <v>779</v>
      </c>
      <c r="B422" s="38" t="s">
        <v>827</v>
      </c>
      <c r="C422" s="39" t="s">
        <v>828</v>
      </c>
      <c r="E422" s="35">
        <v>1478</v>
      </c>
      <c r="F422" s="35">
        <v>801</v>
      </c>
      <c r="H422" s="36">
        <f t="shared" si="18"/>
        <v>677</v>
      </c>
      <c r="I422" s="37">
        <f t="shared" si="19"/>
        <v>0.84519350811485638</v>
      </c>
      <c r="J422" s="37">
        <f t="shared" si="20"/>
        <v>6.3173619174486495E-2</v>
      </c>
    </row>
    <row r="423" spans="1:10" ht="15" customHeight="1" x14ac:dyDescent="0.25">
      <c r="A423" s="39" t="s">
        <v>779</v>
      </c>
      <c r="B423" s="38" t="s">
        <v>829</v>
      </c>
      <c r="C423" s="39" t="s">
        <v>830</v>
      </c>
      <c r="E423" s="35">
        <v>10982</v>
      </c>
      <c r="F423" s="35">
        <v>9850</v>
      </c>
      <c r="H423" s="36">
        <f t="shared" si="18"/>
        <v>1132</v>
      </c>
      <c r="I423" s="37">
        <f t="shared" si="19"/>
        <v>0.1149238578680203</v>
      </c>
      <c r="J423" s="37">
        <f t="shared" si="20"/>
        <v>1.0937998614803046E-2</v>
      </c>
    </row>
    <row r="424" spans="1:10" ht="15" customHeight="1" x14ac:dyDescent="0.25">
      <c r="A424" s="39" t="s">
        <v>779</v>
      </c>
      <c r="B424" s="38" t="s">
        <v>831</v>
      </c>
      <c r="C424" s="39" t="s">
        <v>832</v>
      </c>
      <c r="E424" s="35">
        <v>1187</v>
      </c>
      <c r="F424" s="35">
        <v>522</v>
      </c>
      <c r="H424" s="36">
        <f t="shared" si="18"/>
        <v>665</v>
      </c>
      <c r="I424" s="37">
        <f t="shared" si="19"/>
        <v>1.2739463601532568</v>
      </c>
      <c r="J424" s="37">
        <f t="shared" si="20"/>
        <v>8.5620464984159872E-2</v>
      </c>
    </row>
    <row r="425" spans="1:10" ht="15" customHeight="1" x14ac:dyDescent="0.25">
      <c r="A425" s="39" t="s">
        <v>779</v>
      </c>
      <c r="B425" s="38" t="s">
        <v>833</v>
      </c>
      <c r="C425" s="39" t="s">
        <v>834</v>
      </c>
      <c r="E425" s="35">
        <v>1431</v>
      </c>
      <c r="F425" s="35">
        <v>783</v>
      </c>
      <c r="H425" s="36">
        <f t="shared" si="18"/>
        <v>648</v>
      </c>
      <c r="I425" s="37">
        <f t="shared" si="19"/>
        <v>0.82758620689655171</v>
      </c>
      <c r="J425" s="37">
        <f t="shared" si="20"/>
        <v>6.2154729310738066E-2</v>
      </c>
    </row>
    <row r="426" spans="1:10" ht="15" customHeight="1" x14ac:dyDescent="0.25">
      <c r="A426" s="39" t="s">
        <v>779</v>
      </c>
      <c r="B426" s="38" t="s">
        <v>835</v>
      </c>
      <c r="C426" s="39" t="s">
        <v>836</v>
      </c>
      <c r="E426" s="35">
        <v>10487</v>
      </c>
      <c r="F426" s="35">
        <v>7595</v>
      </c>
      <c r="H426" s="36">
        <f t="shared" si="18"/>
        <v>2892</v>
      </c>
      <c r="I426" s="37">
        <f t="shared" si="19"/>
        <v>0.38077682685977615</v>
      </c>
      <c r="J426" s="37">
        <f t="shared" si="20"/>
        <v>3.2790772314209793E-2</v>
      </c>
    </row>
    <row r="427" spans="1:10" ht="15" customHeight="1" x14ac:dyDescent="0.25">
      <c r="A427" s="39" t="s">
        <v>779</v>
      </c>
      <c r="B427" s="38" t="s">
        <v>837</v>
      </c>
      <c r="C427" s="39" t="s">
        <v>838</v>
      </c>
      <c r="E427" s="35">
        <v>1213</v>
      </c>
      <c r="F427" s="35">
        <v>822</v>
      </c>
      <c r="H427" s="36">
        <f t="shared" si="18"/>
        <v>391</v>
      </c>
      <c r="I427" s="37">
        <f t="shared" si="19"/>
        <v>0.47566909975669097</v>
      </c>
      <c r="J427" s="37">
        <f t="shared" si="20"/>
        <v>3.9678105590597257E-2</v>
      </c>
    </row>
    <row r="428" spans="1:10" ht="15" customHeight="1" x14ac:dyDescent="0.25">
      <c r="A428" s="39" t="s">
        <v>779</v>
      </c>
      <c r="B428" s="38" t="s">
        <v>839</v>
      </c>
      <c r="C428" s="39" t="s">
        <v>840</v>
      </c>
      <c r="E428" s="35">
        <v>31202</v>
      </c>
      <c r="F428" s="35">
        <v>23024</v>
      </c>
      <c r="H428" s="36">
        <f t="shared" si="18"/>
        <v>8178</v>
      </c>
      <c r="I428" s="37">
        <f t="shared" si="19"/>
        <v>0.35519457956914524</v>
      </c>
      <c r="J428" s="37">
        <f t="shared" si="20"/>
        <v>3.0861133120090534E-2</v>
      </c>
    </row>
    <row r="429" spans="1:10" ht="15" customHeight="1" x14ac:dyDescent="0.25">
      <c r="A429" s="39" t="s">
        <v>779</v>
      </c>
      <c r="B429" s="38" t="s">
        <v>841</v>
      </c>
      <c r="C429" s="39" t="s">
        <v>842</v>
      </c>
      <c r="E429" s="35">
        <v>2110</v>
      </c>
      <c r="F429" s="35">
        <v>1198</v>
      </c>
      <c r="H429" s="36">
        <f t="shared" si="18"/>
        <v>912</v>
      </c>
      <c r="I429" s="37">
        <f t="shared" si="19"/>
        <v>0.76126878130217024</v>
      </c>
      <c r="J429" s="37">
        <f t="shared" si="20"/>
        <v>5.8236078136155056E-2</v>
      </c>
    </row>
    <row r="430" spans="1:10" ht="15" customHeight="1" x14ac:dyDescent="0.25">
      <c r="A430" s="39" t="s">
        <v>779</v>
      </c>
      <c r="B430" s="38" t="s">
        <v>843</v>
      </c>
      <c r="C430" s="39" t="s">
        <v>844</v>
      </c>
      <c r="E430" s="35">
        <v>8754</v>
      </c>
      <c r="F430" s="35">
        <v>6358</v>
      </c>
      <c r="H430" s="36">
        <f t="shared" si="18"/>
        <v>2396</v>
      </c>
      <c r="I430" s="37">
        <f t="shared" si="19"/>
        <v>0.37684806542938032</v>
      </c>
      <c r="J430" s="37">
        <f t="shared" si="20"/>
        <v>3.2496532638466746E-2</v>
      </c>
    </row>
    <row r="431" spans="1:10" ht="15" customHeight="1" x14ac:dyDescent="0.25">
      <c r="A431" s="39" t="s">
        <v>779</v>
      </c>
      <c r="B431" s="38" t="s">
        <v>845</v>
      </c>
      <c r="C431" s="39" t="s">
        <v>846</v>
      </c>
      <c r="E431" s="35">
        <v>838</v>
      </c>
      <c r="F431" s="35">
        <v>545</v>
      </c>
      <c r="H431" s="36">
        <f t="shared" si="18"/>
        <v>293</v>
      </c>
      <c r="I431" s="37">
        <f t="shared" si="19"/>
        <v>0.53761467889908254</v>
      </c>
      <c r="J431" s="37">
        <f t="shared" si="20"/>
        <v>4.3962146417048542E-2</v>
      </c>
    </row>
    <row r="432" spans="1:10" ht="15" customHeight="1" x14ac:dyDescent="0.25">
      <c r="A432" s="39" t="s">
        <v>779</v>
      </c>
      <c r="B432" s="38" t="s">
        <v>847</v>
      </c>
      <c r="C432" s="39" t="s">
        <v>848</v>
      </c>
      <c r="E432" s="35">
        <v>2325</v>
      </c>
      <c r="F432" s="35">
        <v>1735</v>
      </c>
      <c r="H432" s="36">
        <f t="shared" si="18"/>
        <v>590</v>
      </c>
      <c r="I432" s="37">
        <f t="shared" si="19"/>
        <v>0.34005763688760809</v>
      </c>
      <c r="J432" s="37">
        <f t="shared" si="20"/>
        <v>2.9703876707818599E-2</v>
      </c>
    </row>
    <row r="433" spans="1:10" ht="15" customHeight="1" x14ac:dyDescent="0.25">
      <c r="A433" s="39" t="s">
        <v>779</v>
      </c>
      <c r="B433" s="38" t="s">
        <v>849</v>
      </c>
      <c r="C433" s="39" t="s">
        <v>850</v>
      </c>
      <c r="E433" s="35">
        <v>7537</v>
      </c>
      <c r="F433" s="35">
        <v>5237</v>
      </c>
      <c r="H433" s="36">
        <f t="shared" si="18"/>
        <v>2300</v>
      </c>
      <c r="I433" s="37">
        <f t="shared" si="19"/>
        <v>0.43918273820889825</v>
      </c>
      <c r="J433" s="37">
        <f t="shared" si="20"/>
        <v>3.7078412306648101E-2</v>
      </c>
    </row>
    <row r="434" spans="1:10" ht="15" customHeight="1" x14ac:dyDescent="0.25">
      <c r="A434" s="39" t="s">
        <v>779</v>
      </c>
      <c r="B434" s="38" t="s">
        <v>851</v>
      </c>
      <c r="C434" s="39" t="s">
        <v>852</v>
      </c>
      <c r="E434" s="35">
        <v>6085</v>
      </c>
      <c r="F434" s="35">
        <v>4283</v>
      </c>
      <c r="H434" s="36">
        <f t="shared" si="18"/>
        <v>1802</v>
      </c>
      <c r="I434" s="37">
        <f t="shared" si="19"/>
        <v>0.42073313098295589</v>
      </c>
      <c r="J434" s="37">
        <f t="shared" si="20"/>
        <v>3.574119699644851E-2</v>
      </c>
    </row>
    <row r="435" spans="1:10" ht="15" customHeight="1" x14ac:dyDescent="0.25">
      <c r="A435" s="39" t="s">
        <v>779</v>
      </c>
      <c r="B435" s="38" t="s">
        <v>853</v>
      </c>
      <c r="C435" s="39" t="s">
        <v>854</v>
      </c>
      <c r="E435" s="35">
        <v>1405</v>
      </c>
      <c r="F435" s="35">
        <v>1232</v>
      </c>
      <c r="H435" s="36">
        <f t="shared" si="18"/>
        <v>173</v>
      </c>
      <c r="I435" s="37">
        <f t="shared" si="19"/>
        <v>0.14042207792207792</v>
      </c>
      <c r="J435" s="37">
        <f t="shared" si="20"/>
        <v>1.3226550870942377E-2</v>
      </c>
    </row>
    <row r="436" spans="1:10" ht="15" customHeight="1" x14ac:dyDescent="0.25">
      <c r="A436" s="39" t="s">
        <v>779</v>
      </c>
      <c r="B436" s="38" t="s">
        <v>855</v>
      </c>
      <c r="C436" s="39" t="s">
        <v>195</v>
      </c>
      <c r="E436" s="35">
        <v>2988</v>
      </c>
      <c r="F436" s="35">
        <v>1943</v>
      </c>
      <c r="H436" s="36">
        <f t="shared" si="18"/>
        <v>1045</v>
      </c>
      <c r="I436" s="37">
        <f t="shared" si="19"/>
        <v>0.53782810087493571</v>
      </c>
      <c r="J436" s="37">
        <f t="shared" si="20"/>
        <v>4.3976635778515183E-2</v>
      </c>
    </row>
    <row r="437" spans="1:10" ht="15" customHeight="1" x14ac:dyDescent="0.25">
      <c r="A437" s="39" t="s">
        <v>779</v>
      </c>
      <c r="B437" s="38" t="s">
        <v>856</v>
      </c>
      <c r="C437" s="39" t="s">
        <v>857</v>
      </c>
      <c r="E437" s="35">
        <v>4446</v>
      </c>
      <c r="F437" s="35">
        <v>3364</v>
      </c>
      <c r="H437" s="36">
        <f t="shared" si="18"/>
        <v>1082</v>
      </c>
      <c r="I437" s="37">
        <f t="shared" si="19"/>
        <v>0.321640903686088</v>
      </c>
      <c r="J437" s="37">
        <f t="shared" si="20"/>
        <v>2.8279901137298724E-2</v>
      </c>
    </row>
    <row r="438" spans="1:10" ht="15" customHeight="1" x14ac:dyDescent="0.25">
      <c r="A438" s="39" t="s">
        <v>858</v>
      </c>
      <c r="C438" s="26" t="s">
        <v>859</v>
      </c>
      <c r="E438" s="35">
        <v>116651</v>
      </c>
      <c r="F438" s="35">
        <v>81033</v>
      </c>
      <c r="H438" s="36">
        <f t="shared" si="18"/>
        <v>35618</v>
      </c>
      <c r="I438" s="37">
        <f t="shared" si="19"/>
        <v>0.43954931941307862</v>
      </c>
      <c r="J438" s="37">
        <f t="shared" si="20"/>
        <v>3.7104825205721337E-2</v>
      </c>
    </row>
    <row r="439" spans="1:10" ht="15" customHeight="1" x14ac:dyDescent="0.25">
      <c r="A439" s="39" t="s">
        <v>858</v>
      </c>
      <c r="B439" s="38" t="s">
        <v>860</v>
      </c>
      <c r="C439" s="39" t="s">
        <v>861</v>
      </c>
      <c r="E439" s="35">
        <v>4835</v>
      </c>
      <c r="F439" s="35">
        <v>2721</v>
      </c>
      <c r="H439" s="36">
        <f t="shared" si="18"/>
        <v>2114</v>
      </c>
      <c r="I439" s="37">
        <f t="shared" si="19"/>
        <v>0.77692024990812203</v>
      </c>
      <c r="J439" s="37">
        <f t="shared" si="20"/>
        <v>5.9172737294691524E-2</v>
      </c>
    </row>
    <row r="440" spans="1:10" ht="15" customHeight="1" x14ac:dyDescent="0.25">
      <c r="A440" s="39" t="s">
        <v>858</v>
      </c>
      <c r="B440" s="38" t="s">
        <v>862</v>
      </c>
      <c r="C440" s="39" t="s">
        <v>863</v>
      </c>
      <c r="E440" s="35">
        <v>39</v>
      </c>
      <c r="F440" s="35">
        <v>19</v>
      </c>
      <c r="H440" s="36">
        <f t="shared" si="18"/>
        <v>20</v>
      </c>
      <c r="I440" s="37">
        <f t="shared" si="19"/>
        <v>1.0526315789473684</v>
      </c>
      <c r="J440" s="37">
        <f t="shared" si="20"/>
        <v>7.4561065135923643E-2</v>
      </c>
    </row>
    <row r="441" spans="1:10" ht="15" customHeight="1" x14ac:dyDescent="0.25">
      <c r="A441" s="39" t="s">
        <v>858</v>
      </c>
      <c r="B441" s="38" t="s">
        <v>864</v>
      </c>
      <c r="C441" s="39" t="s">
        <v>865</v>
      </c>
      <c r="E441" s="35">
        <v>65</v>
      </c>
      <c r="F441" s="35">
        <v>24</v>
      </c>
      <c r="H441" s="36">
        <f t="shared" si="18"/>
        <v>41</v>
      </c>
      <c r="I441" s="37">
        <f t="shared" si="19"/>
        <v>1.7083333333333333</v>
      </c>
      <c r="J441" s="37">
        <f t="shared" si="20"/>
        <v>0.10476577475618432</v>
      </c>
    </row>
    <row r="442" spans="1:10" ht="15" customHeight="1" x14ac:dyDescent="0.25">
      <c r="A442" s="39" t="s">
        <v>858</v>
      </c>
      <c r="B442" s="38" t="s">
        <v>866</v>
      </c>
      <c r="C442" s="39" t="s">
        <v>867</v>
      </c>
      <c r="E442" s="35">
        <v>121</v>
      </c>
      <c r="F442" s="35">
        <v>130</v>
      </c>
      <c r="H442" s="36">
        <f t="shared" si="18"/>
        <v>-9</v>
      </c>
      <c r="I442" s="37">
        <f t="shared" si="19"/>
        <v>-6.9230769230769235E-2</v>
      </c>
      <c r="J442" s="37">
        <f t="shared" si="20"/>
        <v>-7.1487159827902103E-3</v>
      </c>
    </row>
    <row r="443" spans="1:10" ht="15" customHeight="1" x14ac:dyDescent="0.25">
      <c r="A443" s="39" t="s">
        <v>858</v>
      </c>
      <c r="B443" s="38" t="s">
        <v>868</v>
      </c>
      <c r="C443" s="39" t="s">
        <v>869</v>
      </c>
      <c r="E443" s="35">
        <v>2094</v>
      </c>
      <c r="F443" s="35">
        <v>1366</v>
      </c>
      <c r="H443" s="36">
        <f t="shared" si="18"/>
        <v>728</v>
      </c>
      <c r="I443" s="37">
        <f t="shared" si="19"/>
        <v>0.53294289897510982</v>
      </c>
      <c r="J443" s="37">
        <f t="shared" si="20"/>
        <v>4.3644521812240544E-2</v>
      </c>
    </row>
    <row r="444" spans="1:10" ht="15" customHeight="1" x14ac:dyDescent="0.25">
      <c r="A444" s="39" t="s">
        <v>858</v>
      </c>
      <c r="B444" s="38" t="s">
        <v>870</v>
      </c>
      <c r="C444" s="39" t="s">
        <v>871</v>
      </c>
      <c r="E444" s="35">
        <v>6698</v>
      </c>
      <c r="F444" s="35">
        <v>3532</v>
      </c>
      <c r="H444" s="36">
        <f t="shared" si="18"/>
        <v>3166</v>
      </c>
      <c r="I444" s="37">
        <f t="shared" si="19"/>
        <v>0.89637599093997733</v>
      </c>
      <c r="J444" s="37">
        <f t="shared" si="20"/>
        <v>6.6086502394558488E-2</v>
      </c>
    </row>
    <row r="445" spans="1:10" ht="15" customHeight="1" x14ac:dyDescent="0.25">
      <c r="A445" s="39" t="s">
        <v>858</v>
      </c>
      <c r="B445" s="38" t="s">
        <v>872</v>
      </c>
      <c r="C445" s="39" t="s">
        <v>873</v>
      </c>
      <c r="E445" s="35">
        <v>14282</v>
      </c>
      <c r="F445" s="35">
        <v>8700</v>
      </c>
      <c r="H445" s="36">
        <f t="shared" si="18"/>
        <v>5582</v>
      </c>
      <c r="I445" s="37">
        <f t="shared" si="19"/>
        <v>0.64160919540229888</v>
      </c>
      <c r="J445" s="37">
        <f t="shared" si="20"/>
        <v>5.0816727731537004E-2</v>
      </c>
    </row>
    <row r="446" spans="1:10" ht="15" customHeight="1" x14ac:dyDescent="0.25">
      <c r="A446" s="39" t="s">
        <v>858</v>
      </c>
      <c r="B446" s="38" t="s">
        <v>874</v>
      </c>
      <c r="C446" s="39" t="s">
        <v>875</v>
      </c>
      <c r="E446" s="35">
        <v>203</v>
      </c>
      <c r="F446" s="35">
        <v>93</v>
      </c>
      <c r="H446" s="36">
        <f t="shared" si="18"/>
        <v>110</v>
      </c>
      <c r="I446" s="37">
        <f t="shared" si="19"/>
        <v>1.1827956989247312</v>
      </c>
      <c r="J446" s="37">
        <f t="shared" si="20"/>
        <v>8.1188229222069364E-2</v>
      </c>
    </row>
    <row r="447" spans="1:10" ht="15" customHeight="1" x14ac:dyDescent="0.25">
      <c r="A447" s="39" t="s">
        <v>858</v>
      </c>
      <c r="B447" s="38" t="s">
        <v>876</v>
      </c>
      <c r="C447" s="39" t="s">
        <v>877</v>
      </c>
      <c r="E447" s="35">
        <v>10</v>
      </c>
      <c r="F447" s="35">
        <v>6</v>
      </c>
      <c r="H447" s="36">
        <f t="shared" si="18"/>
        <v>4</v>
      </c>
      <c r="I447" s="37">
        <f t="shared" si="19"/>
        <v>0.66666666666666663</v>
      </c>
      <c r="J447" s="37">
        <f t="shared" si="20"/>
        <v>5.2409779148925528E-2</v>
      </c>
    </row>
    <row r="448" spans="1:10" ht="15" customHeight="1" x14ac:dyDescent="0.25">
      <c r="A448" s="39" t="s">
        <v>858</v>
      </c>
      <c r="B448" s="38" t="s">
        <v>878</v>
      </c>
      <c r="C448" s="39" t="s">
        <v>879</v>
      </c>
      <c r="E448" s="35">
        <v>163</v>
      </c>
      <c r="F448" s="35">
        <v>97</v>
      </c>
      <c r="H448" s="36">
        <f t="shared" si="18"/>
        <v>66</v>
      </c>
      <c r="I448" s="37">
        <f t="shared" si="19"/>
        <v>0.68041237113402064</v>
      </c>
      <c r="J448" s="37">
        <f t="shared" si="20"/>
        <v>5.3274541383075302E-2</v>
      </c>
    </row>
    <row r="449" spans="1:10" ht="15" customHeight="1" x14ac:dyDescent="0.25">
      <c r="A449" s="39" t="s">
        <v>858</v>
      </c>
      <c r="B449" s="38" t="s">
        <v>880</v>
      </c>
      <c r="C449" s="39" t="s">
        <v>881</v>
      </c>
      <c r="E449" s="35">
        <v>14149</v>
      </c>
      <c r="F449" s="35">
        <v>9224</v>
      </c>
      <c r="H449" s="36">
        <f t="shared" si="18"/>
        <v>4925</v>
      </c>
      <c r="I449" s="37">
        <f t="shared" si="19"/>
        <v>0.53393321769297486</v>
      </c>
      <c r="J449" s="37">
        <f t="shared" si="20"/>
        <v>4.371192421624559E-2</v>
      </c>
    </row>
    <row r="450" spans="1:10" ht="15" customHeight="1" x14ac:dyDescent="0.25">
      <c r="A450" s="39" t="s">
        <v>858</v>
      </c>
      <c r="B450" s="38" t="s">
        <v>882</v>
      </c>
      <c r="C450" s="39" t="s">
        <v>883</v>
      </c>
      <c r="E450" s="35">
        <v>3564</v>
      </c>
      <c r="F450" s="35">
        <v>1985</v>
      </c>
      <c r="H450" s="36">
        <f t="shared" si="18"/>
        <v>1579</v>
      </c>
      <c r="I450" s="37">
        <f t="shared" si="19"/>
        <v>0.79546599496221659</v>
      </c>
      <c r="J450" s="37">
        <f t="shared" si="20"/>
        <v>6.0273039667711137E-2</v>
      </c>
    </row>
    <row r="451" spans="1:10" ht="15" customHeight="1" x14ac:dyDescent="0.25">
      <c r="A451" s="39" t="s">
        <v>858</v>
      </c>
      <c r="B451" s="38" t="s">
        <v>884</v>
      </c>
      <c r="C451" s="39" t="s">
        <v>885</v>
      </c>
      <c r="E451" s="35">
        <v>956</v>
      </c>
      <c r="F451" s="35">
        <v>774</v>
      </c>
      <c r="H451" s="36">
        <f t="shared" si="18"/>
        <v>182</v>
      </c>
      <c r="I451" s="37">
        <f t="shared" si="19"/>
        <v>0.23514211886304909</v>
      </c>
      <c r="J451" s="37">
        <f t="shared" si="20"/>
        <v>2.1343179785762167E-2</v>
      </c>
    </row>
    <row r="452" spans="1:10" ht="15" customHeight="1" x14ac:dyDescent="0.25">
      <c r="A452" s="39" t="s">
        <v>858</v>
      </c>
      <c r="B452" s="38" t="s">
        <v>886</v>
      </c>
      <c r="C452" s="39" t="s">
        <v>887</v>
      </c>
      <c r="E452" s="35">
        <v>23770</v>
      </c>
      <c r="F452" s="35">
        <v>22838</v>
      </c>
      <c r="H452" s="36">
        <f t="shared" si="18"/>
        <v>932</v>
      </c>
      <c r="I452" s="37">
        <f t="shared" si="19"/>
        <v>4.0809177686312287E-2</v>
      </c>
      <c r="J452" s="37">
        <f t="shared" si="20"/>
        <v>4.0078566718266817E-3</v>
      </c>
    </row>
    <row r="453" spans="1:10" ht="15" customHeight="1" x14ac:dyDescent="0.25">
      <c r="A453" s="39" t="s">
        <v>858</v>
      </c>
      <c r="B453" s="38" t="s">
        <v>888</v>
      </c>
      <c r="C453" s="39" t="s">
        <v>889</v>
      </c>
      <c r="E453" s="35">
        <v>130</v>
      </c>
      <c r="F453" s="35">
        <v>75</v>
      </c>
      <c r="H453" s="36">
        <f t="shared" si="18"/>
        <v>55</v>
      </c>
      <c r="I453" s="37">
        <f t="shared" si="19"/>
        <v>0.73333333333333328</v>
      </c>
      <c r="J453" s="37">
        <f t="shared" si="20"/>
        <v>5.6545510370553886E-2</v>
      </c>
    </row>
    <row r="454" spans="1:10" ht="15" customHeight="1" x14ac:dyDescent="0.25">
      <c r="A454" s="39" t="s">
        <v>858</v>
      </c>
      <c r="B454" s="38" t="s">
        <v>890</v>
      </c>
      <c r="C454" s="39" t="s">
        <v>891</v>
      </c>
      <c r="E454" s="35">
        <v>2925</v>
      </c>
      <c r="F454" s="35">
        <v>1793</v>
      </c>
      <c r="H454" s="36">
        <f t="shared" si="18"/>
        <v>1132</v>
      </c>
      <c r="I454" s="37">
        <f t="shared" si="19"/>
        <v>0.63134411600669271</v>
      </c>
      <c r="J454" s="37">
        <f t="shared" si="20"/>
        <v>5.0157789513262108E-2</v>
      </c>
    </row>
    <row r="455" spans="1:10" ht="15" customHeight="1" x14ac:dyDescent="0.25">
      <c r="A455" s="39" t="s">
        <v>858</v>
      </c>
      <c r="B455" s="38" t="s">
        <v>892</v>
      </c>
      <c r="C455" s="39" t="s">
        <v>893</v>
      </c>
      <c r="E455" s="35">
        <v>200</v>
      </c>
      <c r="F455" s="35">
        <v>166</v>
      </c>
      <c r="H455" s="36">
        <f t="shared" si="18"/>
        <v>34</v>
      </c>
      <c r="I455" s="37">
        <f t="shared" si="19"/>
        <v>0.20481927710843373</v>
      </c>
      <c r="J455" s="37">
        <f t="shared" si="20"/>
        <v>1.8807634606074597E-2</v>
      </c>
    </row>
    <row r="456" spans="1:10" ht="15" customHeight="1" x14ac:dyDescent="0.25">
      <c r="A456" s="39" t="s">
        <v>858</v>
      </c>
      <c r="B456" s="38" t="s">
        <v>894</v>
      </c>
      <c r="C456" s="39" t="s">
        <v>895</v>
      </c>
      <c r="E456" s="35">
        <v>7673</v>
      </c>
      <c r="F456" s="35">
        <v>4855</v>
      </c>
      <c r="H456" s="36">
        <f t="shared" si="18"/>
        <v>2818</v>
      </c>
      <c r="I456" s="37">
        <f t="shared" si="19"/>
        <v>0.58043254376930997</v>
      </c>
      <c r="J456" s="37">
        <f t="shared" si="20"/>
        <v>4.6833461990241743E-2</v>
      </c>
    </row>
    <row r="457" spans="1:10" ht="15" customHeight="1" x14ac:dyDescent="0.25">
      <c r="A457" s="39" t="s">
        <v>858</v>
      </c>
      <c r="B457" s="38" t="s">
        <v>896</v>
      </c>
      <c r="C457" s="39" t="s">
        <v>897</v>
      </c>
      <c r="E457" s="35">
        <v>26</v>
      </c>
      <c r="F457" s="35">
        <v>17</v>
      </c>
      <c r="H457" s="36">
        <f t="shared" si="18"/>
        <v>9</v>
      </c>
      <c r="I457" s="37">
        <f t="shared" si="19"/>
        <v>0.52941176470588236</v>
      </c>
      <c r="J457" s="37">
        <f t="shared" si="20"/>
        <v>4.3403868715645499E-2</v>
      </c>
    </row>
    <row r="458" spans="1:10" ht="15" customHeight="1" x14ac:dyDescent="0.25">
      <c r="A458" s="39" t="s">
        <v>858</v>
      </c>
      <c r="B458" s="38" t="s">
        <v>898</v>
      </c>
      <c r="C458" s="39" t="s">
        <v>748</v>
      </c>
      <c r="E458" s="35">
        <v>831</v>
      </c>
      <c r="F458" s="35">
        <v>453</v>
      </c>
      <c r="H458" s="36">
        <f t="shared" si="18"/>
        <v>378</v>
      </c>
      <c r="I458" s="37">
        <f t="shared" si="19"/>
        <v>0.83443708609271527</v>
      </c>
      <c r="J458" s="37">
        <f t="shared" si="20"/>
        <v>6.2552217973975699E-2</v>
      </c>
    </row>
    <row r="459" spans="1:10" ht="15" customHeight="1" x14ac:dyDescent="0.25">
      <c r="A459" s="39" t="s">
        <v>858</v>
      </c>
      <c r="B459" s="38" t="s">
        <v>899</v>
      </c>
      <c r="C459" s="39" t="s">
        <v>900</v>
      </c>
      <c r="E459" s="35">
        <v>309</v>
      </c>
      <c r="F459" s="35">
        <v>175</v>
      </c>
      <c r="H459" s="36">
        <f t="shared" si="18"/>
        <v>134</v>
      </c>
      <c r="I459" s="37">
        <f t="shared" si="19"/>
        <v>0.76571428571428568</v>
      </c>
      <c r="J459" s="37">
        <f t="shared" si="20"/>
        <v>5.850287775277363E-2</v>
      </c>
    </row>
    <row r="460" spans="1:10" ht="15" customHeight="1" x14ac:dyDescent="0.25">
      <c r="A460" s="39" t="s">
        <v>858</v>
      </c>
      <c r="B460" s="38" t="s">
        <v>901</v>
      </c>
      <c r="C460" s="39" t="s">
        <v>902</v>
      </c>
      <c r="E460" s="35">
        <v>263</v>
      </c>
      <c r="F460" s="35">
        <v>132</v>
      </c>
      <c r="H460" s="36">
        <f t="shared" ref="H460:H523" si="21">E460-F460</f>
        <v>131</v>
      </c>
      <c r="I460" s="37">
        <f t="shared" ref="I460:I523" si="22">H460/F460</f>
        <v>0.99242424242424243</v>
      </c>
      <c r="J460" s="37">
        <f t="shared" ref="J460:J523" si="23">(E460/F460)^(1/10)-1</f>
        <v>7.136679407270452E-2</v>
      </c>
    </row>
    <row r="461" spans="1:10" ht="15" customHeight="1" x14ac:dyDescent="0.25">
      <c r="A461" s="39" t="s">
        <v>858</v>
      </c>
      <c r="B461" s="38" t="s">
        <v>903</v>
      </c>
      <c r="C461" s="39" t="s">
        <v>904</v>
      </c>
      <c r="E461" s="35">
        <v>1240</v>
      </c>
      <c r="F461" s="35">
        <v>830</v>
      </c>
      <c r="H461" s="36">
        <f t="shared" si="21"/>
        <v>410</v>
      </c>
      <c r="I461" s="37">
        <f t="shared" si="22"/>
        <v>0.49397590361445781</v>
      </c>
      <c r="J461" s="37">
        <f t="shared" si="23"/>
        <v>4.0960761439611471E-2</v>
      </c>
    </row>
    <row r="462" spans="1:10" ht="15" customHeight="1" x14ac:dyDescent="0.25">
      <c r="A462" s="39" t="s">
        <v>858</v>
      </c>
      <c r="B462" s="38" t="s">
        <v>905</v>
      </c>
      <c r="C462" s="39" t="s">
        <v>906</v>
      </c>
      <c r="E462" s="35">
        <v>2049</v>
      </c>
      <c r="F462" s="35">
        <v>1259</v>
      </c>
      <c r="H462" s="36">
        <f t="shared" si="21"/>
        <v>790</v>
      </c>
      <c r="I462" s="37">
        <f t="shared" si="22"/>
        <v>0.62748212867355047</v>
      </c>
      <c r="J462" s="37">
        <f t="shared" si="23"/>
        <v>4.990891356358107E-2</v>
      </c>
    </row>
    <row r="463" spans="1:10" ht="15" customHeight="1" x14ac:dyDescent="0.25">
      <c r="A463" s="39" t="s">
        <v>858</v>
      </c>
      <c r="B463" s="38" t="s">
        <v>907</v>
      </c>
      <c r="C463" s="39" t="s">
        <v>908</v>
      </c>
      <c r="E463" s="35">
        <v>682</v>
      </c>
      <c r="F463" s="35">
        <v>533</v>
      </c>
      <c r="H463" s="36">
        <f t="shared" si="21"/>
        <v>149</v>
      </c>
      <c r="I463" s="37">
        <f t="shared" si="22"/>
        <v>0.27954971857410882</v>
      </c>
      <c r="J463" s="37">
        <f t="shared" si="23"/>
        <v>2.4957166941811382E-2</v>
      </c>
    </row>
    <row r="464" spans="1:10" ht="15" customHeight="1" x14ac:dyDescent="0.25">
      <c r="A464" s="39" t="s">
        <v>858</v>
      </c>
      <c r="B464" s="38" t="s">
        <v>909</v>
      </c>
      <c r="C464" s="39" t="s">
        <v>910</v>
      </c>
      <c r="E464" s="35">
        <v>867</v>
      </c>
      <c r="F464" s="35">
        <v>825</v>
      </c>
      <c r="H464" s="36">
        <f t="shared" si="21"/>
        <v>42</v>
      </c>
      <c r="I464" s="37">
        <f t="shared" si="22"/>
        <v>5.0909090909090911E-2</v>
      </c>
      <c r="J464" s="37">
        <f t="shared" si="23"/>
        <v>4.9779078640355134E-3</v>
      </c>
    </row>
    <row r="465" spans="1:10" ht="15" customHeight="1" x14ac:dyDescent="0.25">
      <c r="A465" s="39" t="s">
        <v>858</v>
      </c>
      <c r="B465" s="38" t="s">
        <v>911</v>
      </c>
      <c r="C465" s="39" t="s">
        <v>912</v>
      </c>
      <c r="E465" s="35">
        <v>104</v>
      </c>
      <c r="F465" s="35">
        <v>87</v>
      </c>
      <c r="H465" s="36">
        <f t="shared" si="21"/>
        <v>17</v>
      </c>
      <c r="I465" s="37">
        <f t="shared" si="22"/>
        <v>0.19540229885057472</v>
      </c>
      <c r="J465" s="37">
        <f t="shared" si="23"/>
        <v>1.8008510434487368E-2</v>
      </c>
    </row>
    <row r="466" spans="1:10" ht="15" customHeight="1" x14ac:dyDescent="0.25">
      <c r="A466" s="39" t="s">
        <v>858</v>
      </c>
      <c r="B466" s="38" t="s">
        <v>913</v>
      </c>
      <c r="C466" s="39" t="s">
        <v>914</v>
      </c>
      <c r="E466" s="35">
        <v>110</v>
      </c>
      <c r="F466" s="35">
        <v>124</v>
      </c>
      <c r="H466" s="36">
        <f t="shared" si="21"/>
        <v>-14</v>
      </c>
      <c r="I466" s="37">
        <f t="shared" si="22"/>
        <v>-0.11290322580645161</v>
      </c>
      <c r="J466" s="37">
        <f t="shared" si="23"/>
        <v>-1.1908644058651552E-2</v>
      </c>
    </row>
    <row r="467" spans="1:10" ht="15" customHeight="1" x14ac:dyDescent="0.25">
      <c r="A467" s="39" t="s">
        <v>858</v>
      </c>
      <c r="B467" s="38" t="s">
        <v>915</v>
      </c>
      <c r="C467" s="39" t="s">
        <v>916</v>
      </c>
      <c r="E467" s="35">
        <v>1865</v>
      </c>
      <c r="F467" s="35">
        <v>1510</v>
      </c>
      <c r="H467" s="36">
        <f t="shared" si="21"/>
        <v>355</v>
      </c>
      <c r="I467" s="37">
        <f t="shared" si="22"/>
        <v>0.23509933774834438</v>
      </c>
      <c r="J467" s="37">
        <f t="shared" si="23"/>
        <v>2.1339642145832949E-2</v>
      </c>
    </row>
    <row r="468" spans="1:10" ht="15" customHeight="1" x14ac:dyDescent="0.25">
      <c r="A468" s="39" t="s">
        <v>858</v>
      </c>
      <c r="B468" s="38" t="s">
        <v>917</v>
      </c>
      <c r="C468" s="39" t="s">
        <v>918</v>
      </c>
      <c r="E468" s="35">
        <v>4075</v>
      </c>
      <c r="F468" s="35">
        <v>2307</v>
      </c>
      <c r="H468" s="36">
        <f t="shared" si="21"/>
        <v>1768</v>
      </c>
      <c r="I468" s="37">
        <f t="shared" si="22"/>
        <v>0.76636324230602515</v>
      </c>
      <c r="J468" s="37">
        <f t="shared" si="23"/>
        <v>5.8541774693359416E-2</v>
      </c>
    </row>
    <row r="469" spans="1:10" ht="15" customHeight="1" x14ac:dyDescent="0.25">
      <c r="A469" s="39" t="s">
        <v>858</v>
      </c>
      <c r="B469" s="38" t="s">
        <v>919</v>
      </c>
      <c r="C469" s="39" t="s">
        <v>920</v>
      </c>
      <c r="E469" s="35">
        <v>74</v>
      </c>
      <c r="F469" s="35">
        <v>92</v>
      </c>
      <c r="H469" s="36">
        <f t="shared" si="21"/>
        <v>-18</v>
      </c>
      <c r="I469" s="37">
        <f t="shared" si="22"/>
        <v>-0.19565217391304349</v>
      </c>
      <c r="J469" s="37">
        <f t="shared" si="23"/>
        <v>-2.1537041628220788E-2</v>
      </c>
    </row>
    <row r="470" spans="1:10" ht="15" customHeight="1" x14ac:dyDescent="0.25">
      <c r="A470" s="39" t="s">
        <v>858</v>
      </c>
      <c r="B470" s="38" t="s">
        <v>921</v>
      </c>
      <c r="C470" s="39" t="s">
        <v>922</v>
      </c>
      <c r="E470" s="35">
        <v>21767</v>
      </c>
      <c r="F470" s="35">
        <v>13998</v>
      </c>
      <c r="H470" s="36">
        <f t="shared" si="21"/>
        <v>7769</v>
      </c>
      <c r="I470" s="37">
        <f t="shared" si="22"/>
        <v>0.5550078582654665</v>
      </c>
      <c r="J470" s="37">
        <f t="shared" si="23"/>
        <v>4.5137086343169708E-2</v>
      </c>
    </row>
    <row r="471" spans="1:10" ht="15" customHeight="1" x14ac:dyDescent="0.25">
      <c r="A471" s="39" t="s">
        <v>858</v>
      </c>
      <c r="B471" s="38" t="s">
        <v>923</v>
      </c>
      <c r="C471" s="39" t="s">
        <v>924</v>
      </c>
      <c r="E471" s="35">
        <v>512</v>
      </c>
      <c r="F471" s="35">
        <v>293</v>
      </c>
      <c r="H471" s="36">
        <f t="shared" si="21"/>
        <v>219</v>
      </c>
      <c r="I471" s="37">
        <f t="shared" si="22"/>
        <v>0.74744027303754268</v>
      </c>
      <c r="J471" s="37">
        <f t="shared" si="23"/>
        <v>5.7402259436791114E-2</v>
      </c>
    </row>
    <row r="472" spans="1:10" ht="15" customHeight="1" x14ac:dyDescent="0.25">
      <c r="A472" s="39" t="s">
        <v>925</v>
      </c>
      <c r="C472" s="26" t="s">
        <v>926</v>
      </c>
      <c r="E472" s="35">
        <v>320576</v>
      </c>
      <c r="F472" s="35">
        <v>274082</v>
      </c>
      <c r="H472" s="36">
        <f t="shared" si="21"/>
        <v>46494</v>
      </c>
      <c r="I472" s="37">
        <f t="shared" si="22"/>
        <v>0.16963536459891565</v>
      </c>
      <c r="J472" s="37">
        <f t="shared" si="23"/>
        <v>1.5792610304986354E-2</v>
      </c>
    </row>
    <row r="473" spans="1:10" ht="15" customHeight="1" x14ac:dyDescent="0.25">
      <c r="A473" s="39" t="s">
        <v>925</v>
      </c>
      <c r="B473" s="38" t="s">
        <v>927</v>
      </c>
      <c r="C473" s="39" t="s">
        <v>928</v>
      </c>
      <c r="E473" s="35">
        <v>1863</v>
      </c>
      <c r="F473" s="35">
        <v>1068</v>
      </c>
      <c r="H473" s="36">
        <f t="shared" si="21"/>
        <v>795</v>
      </c>
      <c r="I473" s="37">
        <f t="shared" si="22"/>
        <v>0.7443820224719101</v>
      </c>
      <c r="J473" s="37">
        <f t="shared" si="23"/>
        <v>5.7217054211501583E-2</v>
      </c>
    </row>
    <row r="474" spans="1:10" ht="15" customHeight="1" x14ac:dyDescent="0.25">
      <c r="A474" s="39" t="s">
        <v>925</v>
      </c>
      <c r="B474" s="38" t="s">
        <v>929</v>
      </c>
      <c r="C474" s="39" t="s">
        <v>930</v>
      </c>
      <c r="E474" s="35">
        <v>51046</v>
      </c>
      <c r="F474" s="35">
        <v>39266</v>
      </c>
      <c r="H474" s="36">
        <f t="shared" si="21"/>
        <v>11780</v>
      </c>
      <c r="I474" s="37">
        <f t="shared" si="22"/>
        <v>0.3000050934650843</v>
      </c>
      <c r="J474" s="37">
        <f t="shared" si="23"/>
        <v>2.6584033524129191E-2</v>
      </c>
    </row>
    <row r="475" spans="1:10" ht="15" customHeight="1" x14ac:dyDescent="0.25">
      <c r="A475" s="39" t="s">
        <v>925</v>
      </c>
      <c r="B475" s="38" t="s">
        <v>931</v>
      </c>
      <c r="C475" s="39" t="s">
        <v>932</v>
      </c>
      <c r="E475" s="35">
        <v>6458</v>
      </c>
      <c r="F475" s="35">
        <v>4925</v>
      </c>
      <c r="H475" s="36">
        <f t="shared" si="21"/>
        <v>1533</v>
      </c>
      <c r="I475" s="37">
        <f t="shared" si="22"/>
        <v>0.3112690355329949</v>
      </c>
      <c r="J475" s="37">
        <f t="shared" si="23"/>
        <v>2.7470071809352126E-2</v>
      </c>
    </row>
    <row r="476" spans="1:10" ht="15" customHeight="1" x14ac:dyDescent="0.25">
      <c r="A476" s="39" t="s">
        <v>925</v>
      </c>
      <c r="B476" s="38" t="s">
        <v>933</v>
      </c>
      <c r="C476" s="39" t="s">
        <v>934</v>
      </c>
      <c r="E476" s="35">
        <v>6508</v>
      </c>
      <c r="F476" s="35">
        <v>3999</v>
      </c>
      <c r="H476" s="36">
        <f t="shared" si="21"/>
        <v>2509</v>
      </c>
      <c r="I476" s="37">
        <f t="shared" si="22"/>
        <v>0.6274068517129282</v>
      </c>
      <c r="J476" s="37">
        <f t="shared" si="23"/>
        <v>4.9904057252373457E-2</v>
      </c>
    </row>
    <row r="477" spans="1:10" ht="15" customHeight="1" x14ac:dyDescent="0.25">
      <c r="A477" s="39" t="s">
        <v>925</v>
      </c>
      <c r="B477" s="38" t="s">
        <v>935</v>
      </c>
      <c r="C477" s="39" t="s">
        <v>936</v>
      </c>
      <c r="E477" s="35">
        <v>4244</v>
      </c>
      <c r="F477" s="35">
        <v>2902</v>
      </c>
      <c r="H477" s="36">
        <f t="shared" si="21"/>
        <v>1342</v>
      </c>
      <c r="I477" s="37">
        <f t="shared" si="22"/>
        <v>0.46243969676085456</v>
      </c>
      <c r="J477" s="37">
        <f t="shared" si="23"/>
        <v>3.8742250373717813E-2</v>
      </c>
    </row>
    <row r="478" spans="1:10" ht="15" customHeight="1" x14ac:dyDescent="0.25">
      <c r="A478" s="39" t="s">
        <v>925</v>
      </c>
      <c r="B478" s="38" t="s">
        <v>937</v>
      </c>
      <c r="C478" s="39" t="s">
        <v>938</v>
      </c>
      <c r="E478" s="35">
        <v>2001</v>
      </c>
      <c r="F478" s="35">
        <v>1169</v>
      </c>
      <c r="H478" s="36">
        <f t="shared" si="21"/>
        <v>832</v>
      </c>
      <c r="I478" s="37">
        <f t="shared" si="22"/>
        <v>0.71171941830624463</v>
      </c>
      <c r="J478" s="37">
        <f t="shared" si="23"/>
        <v>5.5220592313065309E-2</v>
      </c>
    </row>
    <row r="479" spans="1:10" ht="15" customHeight="1" x14ac:dyDescent="0.25">
      <c r="A479" s="39" t="s">
        <v>925</v>
      </c>
      <c r="B479" s="38" t="s">
        <v>939</v>
      </c>
      <c r="C479" s="39" t="s">
        <v>940</v>
      </c>
      <c r="E479" s="35">
        <v>59719</v>
      </c>
      <c r="F479" s="35">
        <v>58540</v>
      </c>
      <c r="H479" s="36">
        <f t="shared" si="21"/>
        <v>1179</v>
      </c>
      <c r="I479" s="37">
        <f t="shared" si="22"/>
        <v>2.0140075162282202E-2</v>
      </c>
      <c r="J479" s="37">
        <f t="shared" si="23"/>
        <v>1.9959839751357844E-3</v>
      </c>
    </row>
    <row r="480" spans="1:10" ht="15" customHeight="1" x14ac:dyDescent="0.25">
      <c r="A480" s="39" t="s">
        <v>925</v>
      </c>
      <c r="B480" s="38" t="s">
        <v>941</v>
      </c>
      <c r="C480" s="39" t="s">
        <v>942</v>
      </c>
      <c r="E480" s="35">
        <v>147209</v>
      </c>
      <c r="F480" s="35">
        <v>132773</v>
      </c>
      <c r="H480" s="36">
        <f t="shared" si="21"/>
        <v>14436</v>
      </c>
      <c r="I480" s="37">
        <f t="shared" si="22"/>
        <v>0.10872692490190024</v>
      </c>
      <c r="J480" s="37">
        <f t="shared" si="23"/>
        <v>1.0374692026933641E-2</v>
      </c>
    </row>
    <row r="481" spans="1:10" ht="15" customHeight="1" x14ac:dyDescent="0.25">
      <c r="A481" s="39" t="s">
        <v>925</v>
      </c>
      <c r="B481" s="38" t="s">
        <v>943</v>
      </c>
      <c r="C481" s="39" t="s">
        <v>944</v>
      </c>
      <c r="E481" s="35">
        <v>3343</v>
      </c>
      <c r="F481" s="35">
        <v>2078</v>
      </c>
      <c r="H481" s="36">
        <f t="shared" si="21"/>
        <v>1265</v>
      </c>
      <c r="I481" s="37">
        <f t="shared" si="22"/>
        <v>0.60875842155919158</v>
      </c>
      <c r="J481" s="37">
        <f t="shared" si="23"/>
        <v>4.869472465152902E-2</v>
      </c>
    </row>
    <row r="482" spans="1:10" ht="15" customHeight="1" x14ac:dyDescent="0.25">
      <c r="A482" s="39" t="s">
        <v>925</v>
      </c>
      <c r="B482" s="38" t="s">
        <v>945</v>
      </c>
      <c r="C482" s="39" t="s">
        <v>946</v>
      </c>
      <c r="E482" s="35">
        <v>5219</v>
      </c>
      <c r="F482" s="35">
        <v>4386</v>
      </c>
      <c r="H482" s="36">
        <f t="shared" si="21"/>
        <v>833</v>
      </c>
      <c r="I482" s="37">
        <f t="shared" si="22"/>
        <v>0.18992248062015504</v>
      </c>
      <c r="J482" s="37">
        <f t="shared" si="23"/>
        <v>1.7540881867022851E-2</v>
      </c>
    </row>
    <row r="483" spans="1:10" ht="15" customHeight="1" x14ac:dyDescent="0.25">
      <c r="A483" s="39" t="s">
        <v>925</v>
      </c>
      <c r="B483" s="38" t="s">
        <v>947</v>
      </c>
      <c r="C483" s="39" t="s">
        <v>948</v>
      </c>
      <c r="E483" s="35">
        <v>2035</v>
      </c>
      <c r="F483" s="35">
        <v>1428</v>
      </c>
      <c r="H483" s="36">
        <f t="shared" si="21"/>
        <v>607</v>
      </c>
      <c r="I483" s="37">
        <f t="shared" si="22"/>
        <v>0.42507002801120447</v>
      </c>
      <c r="J483" s="37">
        <f t="shared" si="23"/>
        <v>3.6056931484426125E-2</v>
      </c>
    </row>
    <row r="484" spans="1:10" ht="15" customHeight="1" x14ac:dyDescent="0.25">
      <c r="A484" s="39" t="s">
        <v>925</v>
      </c>
      <c r="B484" s="38" t="s">
        <v>949</v>
      </c>
      <c r="C484" s="39" t="s">
        <v>950</v>
      </c>
      <c r="E484" s="35">
        <v>3768</v>
      </c>
      <c r="F484" s="35">
        <v>2555</v>
      </c>
      <c r="H484" s="36">
        <f t="shared" si="21"/>
        <v>1213</v>
      </c>
      <c r="I484" s="37">
        <f t="shared" si="22"/>
        <v>0.47475538160469666</v>
      </c>
      <c r="J484" s="37">
        <f t="shared" si="23"/>
        <v>3.9613711916090866E-2</v>
      </c>
    </row>
    <row r="485" spans="1:10" ht="15" customHeight="1" x14ac:dyDescent="0.25">
      <c r="A485" s="39" t="s">
        <v>925</v>
      </c>
      <c r="B485" s="38" t="s">
        <v>951</v>
      </c>
      <c r="C485" s="39" t="s">
        <v>952</v>
      </c>
      <c r="E485" s="35">
        <v>2946</v>
      </c>
      <c r="F485" s="35">
        <v>2102</v>
      </c>
      <c r="H485" s="36">
        <f t="shared" si="21"/>
        <v>844</v>
      </c>
      <c r="I485" s="37">
        <f t="shared" si="22"/>
        <v>0.40152235965746907</v>
      </c>
      <c r="J485" s="37">
        <f t="shared" si="23"/>
        <v>3.4332100160944456E-2</v>
      </c>
    </row>
    <row r="486" spans="1:10" ht="15" customHeight="1" x14ac:dyDescent="0.25">
      <c r="A486" s="39" t="s">
        <v>925</v>
      </c>
      <c r="B486" s="38" t="s">
        <v>953</v>
      </c>
      <c r="C486" s="39" t="s">
        <v>954</v>
      </c>
      <c r="E486" s="35">
        <v>14841</v>
      </c>
      <c r="F486" s="35">
        <v>10687</v>
      </c>
      <c r="H486" s="36">
        <f t="shared" si="21"/>
        <v>4154</v>
      </c>
      <c r="I486" s="37">
        <f t="shared" si="22"/>
        <v>0.38869654720688684</v>
      </c>
      <c r="J486" s="37">
        <f t="shared" si="23"/>
        <v>3.3381626586372004E-2</v>
      </c>
    </row>
    <row r="487" spans="1:10" ht="15" customHeight="1" x14ac:dyDescent="0.25">
      <c r="A487" s="39" t="s">
        <v>925</v>
      </c>
      <c r="B487" s="38" t="s">
        <v>955</v>
      </c>
      <c r="C487" s="39" t="s">
        <v>956</v>
      </c>
      <c r="E487" s="35">
        <v>3967</v>
      </c>
      <c r="F487" s="35">
        <v>2618</v>
      </c>
      <c r="H487" s="36">
        <f t="shared" si="21"/>
        <v>1349</v>
      </c>
      <c r="I487" s="37">
        <f t="shared" si="22"/>
        <v>0.51527883880825054</v>
      </c>
      <c r="J487" s="37">
        <f t="shared" si="23"/>
        <v>4.2435651290014365E-2</v>
      </c>
    </row>
    <row r="488" spans="1:10" ht="15" customHeight="1" x14ac:dyDescent="0.25">
      <c r="A488" s="39" t="s">
        <v>925</v>
      </c>
      <c r="B488" s="38" t="s">
        <v>957</v>
      </c>
      <c r="C488" s="39" t="s">
        <v>958</v>
      </c>
      <c r="E488" s="35">
        <v>5409</v>
      </c>
      <c r="F488" s="35">
        <v>3586</v>
      </c>
      <c r="H488" s="36">
        <f t="shared" si="21"/>
        <v>1823</v>
      </c>
      <c r="I488" s="37">
        <f t="shared" si="22"/>
        <v>0.50836586726157273</v>
      </c>
      <c r="J488" s="37">
        <f t="shared" si="23"/>
        <v>4.1959094424848908E-2</v>
      </c>
    </row>
    <row r="489" spans="1:10" ht="15" customHeight="1" x14ac:dyDescent="0.25">
      <c r="A489" s="39" t="s">
        <v>959</v>
      </c>
      <c r="C489" s="26" t="s">
        <v>960</v>
      </c>
      <c r="E489" s="35">
        <v>19558</v>
      </c>
      <c r="F489" s="35">
        <v>15347</v>
      </c>
      <c r="H489" s="36">
        <f t="shared" si="21"/>
        <v>4211</v>
      </c>
      <c r="I489" s="37">
        <f t="shared" si="22"/>
        <v>0.27438587346061122</v>
      </c>
      <c r="J489" s="37">
        <f t="shared" si="23"/>
        <v>2.4542774559760394E-2</v>
      </c>
    </row>
    <row r="490" spans="1:10" ht="15" customHeight="1" x14ac:dyDescent="0.25">
      <c r="A490" s="39" t="s">
        <v>959</v>
      </c>
      <c r="B490" s="38" t="s">
        <v>961</v>
      </c>
      <c r="C490" s="39" t="s">
        <v>962</v>
      </c>
      <c r="E490" s="35">
        <v>363</v>
      </c>
      <c r="F490" s="35">
        <v>338</v>
      </c>
      <c r="H490" s="36">
        <f t="shared" si="21"/>
        <v>25</v>
      </c>
      <c r="I490" s="37">
        <f t="shared" si="22"/>
        <v>7.3964497041420121E-2</v>
      </c>
      <c r="J490" s="37">
        <f t="shared" si="23"/>
        <v>7.1612136059544529E-3</v>
      </c>
    </row>
    <row r="491" spans="1:10" ht="15" customHeight="1" x14ac:dyDescent="0.25">
      <c r="A491" s="39" t="s">
        <v>959</v>
      </c>
      <c r="B491" s="38" t="s">
        <v>963</v>
      </c>
      <c r="C491" s="39" t="s">
        <v>964</v>
      </c>
      <c r="E491" s="35">
        <v>3767</v>
      </c>
      <c r="F491" s="35">
        <v>2423</v>
      </c>
      <c r="H491" s="36">
        <f t="shared" si="21"/>
        <v>1344</v>
      </c>
      <c r="I491" s="37">
        <f t="shared" si="22"/>
        <v>0.55468427569129175</v>
      </c>
      <c r="J491" s="37">
        <f t="shared" si="23"/>
        <v>4.511533598227313E-2</v>
      </c>
    </row>
    <row r="492" spans="1:10" ht="15" customHeight="1" x14ac:dyDescent="0.25">
      <c r="A492" s="39" t="s">
        <v>959</v>
      </c>
      <c r="B492" s="38" t="s">
        <v>965</v>
      </c>
      <c r="C492" s="39" t="s">
        <v>966</v>
      </c>
      <c r="E492" s="35">
        <v>175</v>
      </c>
      <c r="F492" s="35">
        <v>107</v>
      </c>
      <c r="H492" s="36">
        <f t="shared" si="21"/>
        <v>68</v>
      </c>
      <c r="I492" s="37">
        <f t="shared" si="22"/>
        <v>0.63551401869158874</v>
      </c>
      <c r="J492" s="37">
        <f t="shared" si="23"/>
        <v>5.0425913624315255E-2</v>
      </c>
    </row>
    <row r="493" spans="1:10" ht="15" customHeight="1" x14ac:dyDescent="0.25">
      <c r="A493" s="39" t="s">
        <v>959</v>
      </c>
      <c r="B493" s="38" t="s">
        <v>967</v>
      </c>
      <c r="C493" s="39" t="s">
        <v>968</v>
      </c>
      <c r="E493" s="35">
        <v>134</v>
      </c>
      <c r="F493" s="35">
        <v>79</v>
      </c>
      <c r="H493" s="36">
        <f t="shared" si="21"/>
        <v>55</v>
      </c>
      <c r="I493" s="37">
        <f t="shared" si="22"/>
        <v>0.69620253164556967</v>
      </c>
      <c r="J493" s="37">
        <f t="shared" si="23"/>
        <v>5.4260100927129962E-2</v>
      </c>
    </row>
    <row r="494" spans="1:10" ht="15" customHeight="1" x14ac:dyDescent="0.25">
      <c r="A494" s="39" t="s">
        <v>959</v>
      </c>
      <c r="B494" s="38" t="s">
        <v>969</v>
      </c>
      <c r="C494" s="39" t="s">
        <v>970</v>
      </c>
      <c r="E494" s="35">
        <v>131</v>
      </c>
      <c r="F494" s="35">
        <v>73</v>
      </c>
      <c r="H494" s="36">
        <f t="shared" si="21"/>
        <v>58</v>
      </c>
      <c r="I494" s="37">
        <f t="shared" si="22"/>
        <v>0.79452054794520544</v>
      </c>
      <c r="J494" s="37">
        <f t="shared" si="23"/>
        <v>6.0217195134897095E-2</v>
      </c>
    </row>
    <row r="495" spans="1:10" ht="15" customHeight="1" x14ac:dyDescent="0.25">
      <c r="A495" s="39" t="s">
        <v>959</v>
      </c>
      <c r="B495" s="38" t="s">
        <v>971</v>
      </c>
      <c r="C495" s="39" t="s">
        <v>972</v>
      </c>
      <c r="E495" s="35">
        <v>419</v>
      </c>
      <c r="F495" s="35">
        <v>557</v>
      </c>
      <c r="H495" s="36">
        <f t="shared" si="21"/>
        <v>-138</v>
      </c>
      <c r="I495" s="37">
        <f t="shared" si="22"/>
        <v>-0.24775583482944344</v>
      </c>
      <c r="J495" s="37">
        <f t="shared" si="23"/>
        <v>-2.8067996290957464E-2</v>
      </c>
    </row>
    <row r="496" spans="1:10" ht="15" customHeight="1" x14ac:dyDescent="0.25">
      <c r="A496" s="39" t="s">
        <v>959</v>
      </c>
      <c r="B496" s="38" t="s">
        <v>973</v>
      </c>
      <c r="C496" s="39" t="s">
        <v>974</v>
      </c>
      <c r="E496" s="35">
        <v>378</v>
      </c>
      <c r="F496" s="35">
        <v>298</v>
      </c>
      <c r="H496" s="36">
        <f t="shared" si="21"/>
        <v>80</v>
      </c>
      <c r="I496" s="37">
        <f t="shared" si="22"/>
        <v>0.26845637583892618</v>
      </c>
      <c r="J496" s="37">
        <f t="shared" si="23"/>
        <v>2.4065071424597795E-2</v>
      </c>
    </row>
    <row r="497" spans="1:10" ht="15" customHeight="1" x14ac:dyDescent="0.25">
      <c r="A497" s="39" t="s">
        <v>959</v>
      </c>
      <c r="B497" s="38" t="s">
        <v>975</v>
      </c>
      <c r="C497" s="39" t="s">
        <v>976</v>
      </c>
      <c r="E497" s="35">
        <v>3777</v>
      </c>
      <c r="F497" s="35">
        <v>3577</v>
      </c>
      <c r="H497" s="36">
        <f t="shared" si="21"/>
        <v>200</v>
      </c>
      <c r="I497" s="37">
        <f t="shared" si="22"/>
        <v>5.5912776069331843E-2</v>
      </c>
      <c r="J497" s="37">
        <f t="shared" si="23"/>
        <v>5.455385059237372E-3</v>
      </c>
    </row>
    <row r="498" spans="1:10" ht="15" customHeight="1" x14ac:dyDescent="0.25">
      <c r="A498" s="39" t="s">
        <v>959</v>
      </c>
      <c r="B498" s="38" t="s">
        <v>977</v>
      </c>
      <c r="C498" s="39" t="s">
        <v>978</v>
      </c>
      <c r="E498" s="35">
        <v>1922</v>
      </c>
      <c r="F498" s="35">
        <v>959</v>
      </c>
      <c r="H498" s="36">
        <f t="shared" si="21"/>
        <v>963</v>
      </c>
      <c r="I498" s="37">
        <f t="shared" si="22"/>
        <v>1.0041710114702815</v>
      </c>
      <c r="J498" s="37">
        <f t="shared" si="23"/>
        <v>7.1996772015686661E-2</v>
      </c>
    </row>
    <row r="499" spans="1:10" ht="15" customHeight="1" x14ac:dyDescent="0.25">
      <c r="A499" s="39" t="s">
        <v>959</v>
      </c>
      <c r="B499" s="38" t="s">
        <v>979</v>
      </c>
      <c r="C499" s="39" t="s">
        <v>980</v>
      </c>
      <c r="E499" s="35">
        <v>751</v>
      </c>
      <c r="F499" s="35">
        <v>435</v>
      </c>
      <c r="H499" s="36">
        <f t="shared" si="21"/>
        <v>316</v>
      </c>
      <c r="I499" s="37">
        <f t="shared" si="22"/>
        <v>0.72643678160919545</v>
      </c>
      <c r="J499" s="37">
        <f t="shared" si="23"/>
        <v>5.612437960772132E-2</v>
      </c>
    </row>
    <row r="500" spans="1:10" ht="15" customHeight="1" x14ac:dyDescent="0.25">
      <c r="A500" s="39" t="s">
        <v>959</v>
      </c>
      <c r="B500" s="38" t="s">
        <v>981</v>
      </c>
      <c r="C500" s="39" t="s">
        <v>982</v>
      </c>
      <c r="E500" s="35">
        <v>1723</v>
      </c>
      <c r="F500" s="35">
        <v>1374</v>
      </c>
      <c r="H500" s="36">
        <f t="shared" si="21"/>
        <v>349</v>
      </c>
      <c r="I500" s="37">
        <f t="shared" si="22"/>
        <v>0.25400291120815138</v>
      </c>
      <c r="J500" s="37">
        <f t="shared" si="23"/>
        <v>2.2892170644668974E-2</v>
      </c>
    </row>
    <row r="501" spans="1:10" ht="15" customHeight="1" x14ac:dyDescent="0.25">
      <c r="A501" s="39" t="s">
        <v>959</v>
      </c>
      <c r="B501" s="38" t="s">
        <v>983</v>
      </c>
      <c r="C501" s="39" t="s">
        <v>984</v>
      </c>
      <c r="E501" s="35">
        <v>729</v>
      </c>
      <c r="F501" s="35">
        <v>548</v>
      </c>
      <c r="H501" s="36">
        <f t="shared" si="21"/>
        <v>181</v>
      </c>
      <c r="I501" s="37">
        <f t="shared" si="22"/>
        <v>0.33029197080291972</v>
      </c>
      <c r="J501" s="37">
        <f t="shared" si="23"/>
        <v>2.8951008062441996E-2</v>
      </c>
    </row>
    <row r="502" spans="1:10" ht="15" customHeight="1" x14ac:dyDescent="0.25">
      <c r="A502" s="39" t="s">
        <v>959</v>
      </c>
      <c r="B502" s="38" t="s">
        <v>985</v>
      </c>
      <c r="C502" s="39" t="s">
        <v>986</v>
      </c>
      <c r="E502" s="35">
        <v>4006</v>
      </c>
      <c r="F502" s="35">
        <v>3631</v>
      </c>
      <c r="H502" s="36">
        <f t="shared" si="21"/>
        <v>375</v>
      </c>
      <c r="I502" s="37">
        <f t="shared" si="22"/>
        <v>0.10327733406774993</v>
      </c>
      <c r="J502" s="37">
        <f t="shared" si="23"/>
        <v>9.8769729577605769E-3</v>
      </c>
    </row>
    <row r="503" spans="1:10" ht="15" customHeight="1" x14ac:dyDescent="0.25">
      <c r="A503" s="39" t="s">
        <v>959</v>
      </c>
      <c r="B503" s="38" t="s">
        <v>987</v>
      </c>
      <c r="C503" s="39" t="s">
        <v>988</v>
      </c>
      <c r="E503" s="35">
        <v>413</v>
      </c>
      <c r="F503" s="35">
        <v>235</v>
      </c>
      <c r="H503" s="36">
        <f t="shared" si="21"/>
        <v>178</v>
      </c>
      <c r="I503" s="37">
        <f t="shared" si="22"/>
        <v>0.75744680851063828</v>
      </c>
      <c r="J503" s="37">
        <f t="shared" si="23"/>
        <v>5.80062151816787E-2</v>
      </c>
    </row>
    <row r="504" spans="1:10" ht="15" customHeight="1" x14ac:dyDescent="0.25">
      <c r="A504" s="39" t="s">
        <v>959</v>
      </c>
      <c r="B504" s="38" t="s">
        <v>989</v>
      </c>
      <c r="C504" s="39" t="s">
        <v>990</v>
      </c>
      <c r="E504" s="35">
        <v>870</v>
      </c>
      <c r="F504" s="35">
        <v>713</v>
      </c>
      <c r="H504" s="36">
        <f t="shared" si="21"/>
        <v>157</v>
      </c>
      <c r="I504" s="37">
        <f t="shared" si="22"/>
        <v>0.22019635343618513</v>
      </c>
      <c r="J504" s="37">
        <f t="shared" si="23"/>
        <v>2.0100527817317415E-2</v>
      </c>
    </row>
    <row r="505" spans="1:10" ht="15" customHeight="1" x14ac:dyDescent="0.25">
      <c r="A505" s="39" t="s">
        <v>991</v>
      </c>
      <c r="C505" s="26" t="s">
        <v>992</v>
      </c>
      <c r="E505" s="35">
        <v>167950</v>
      </c>
      <c r="F505" s="35">
        <v>121595</v>
      </c>
      <c r="H505" s="36">
        <f t="shared" si="21"/>
        <v>46355</v>
      </c>
      <c r="I505" s="37">
        <f t="shared" si="22"/>
        <v>0.38122455693079488</v>
      </c>
      <c r="J505" s="37">
        <f t="shared" si="23"/>
        <v>3.2824256655566986E-2</v>
      </c>
    </row>
    <row r="506" spans="1:10" ht="15" customHeight="1" x14ac:dyDescent="0.25">
      <c r="A506" s="39" t="s">
        <v>991</v>
      </c>
      <c r="B506" s="38" t="s">
        <v>993</v>
      </c>
      <c r="C506" s="39" t="s">
        <v>994</v>
      </c>
      <c r="E506" s="35">
        <v>2112</v>
      </c>
      <c r="F506" s="35">
        <v>1519</v>
      </c>
      <c r="H506" s="36">
        <f t="shared" si="21"/>
        <v>593</v>
      </c>
      <c r="I506" s="37">
        <f t="shared" si="22"/>
        <v>0.39038841342988806</v>
      </c>
      <c r="J506" s="37">
        <f t="shared" si="23"/>
        <v>3.3507455782037621E-2</v>
      </c>
    </row>
    <row r="507" spans="1:10" ht="15" customHeight="1" x14ac:dyDescent="0.25">
      <c r="A507" s="39" t="s">
        <v>991</v>
      </c>
      <c r="B507" s="38" t="s">
        <v>995</v>
      </c>
      <c r="C507" s="39" t="s">
        <v>996</v>
      </c>
      <c r="E507" s="35">
        <v>9790</v>
      </c>
      <c r="F507" s="35">
        <v>5706</v>
      </c>
      <c r="H507" s="36">
        <f t="shared" si="21"/>
        <v>4084</v>
      </c>
      <c r="I507" s="37">
        <f t="shared" si="22"/>
        <v>0.71573781983876616</v>
      </c>
      <c r="J507" s="37">
        <f t="shared" si="23"/>
        <v>5.5468052682187352E-2</v>
      </c>
    </row>
    <row r="508" spans="1:10" ht="15" customHeight="1" x14ac:dyDescent="0.25">
      <c r="A508" s="39" t="s">
        <v>991</v>
      </c>
      <c r="B508" s="38" t="s">
        <v>997</v>
      </c>
      <c r="C508" s="39" t="s">
        <v>998</v>
      </c>
      <c r="E508" s="35">
        <v>1966</v>
      </c>
      <c r="F508" s="35">
        <v>1305</v>
      </c>
      <c r="H508" s="36">
        <f t="shared" si="21"/>
        <v>661</v>
      </c>
      <c r="I508" s="37">
        <f t="shared" si="22"/>
        <v>0.50651340996168581</v>
      </c>
      <c r="J508" s="37">
        <f t="shared" si="23"/>
        <v>4.183105836084966E-2</v>
      </c>
    </row>
    <row r="509" spans="1:10" ht="15" customHeight="1" x14ac:dyDescent="0.25">
      <c r="A509" s="39" t="s">
        <v>991</v>
      </c>
      <c r="B509" s="38" t="s">
        <v>999</v>
      </c>
      <c r="C509" s="39" t="s">
        <v>1000</v>
      </c>
      <c r="E509" s="35">
        <v>8346</v>
      </c>
      <c r="F509" s="35">
        <v>6019</v>
      </c>
      <c r="H509" s="36">
        <f t="shared" si="21"/>
        <v>2327</v>
      </c>
      <c r="I509" s="37">
        <f t="shared" si="22"/>
        <v>0.38660907127429806</v>
      </c>
      <c r="J509" s="37">
        <f t="shared" si="23"/>
        <v>3.3226184430946715E-2</v>
      </c>
    </row>
    <row r="510" spans="1:10" ht="15" customHeight="1" x14ac:dyDescent="0.25">
      <c r="A510" s="39" t="s">
        <v>991</v>
      </c>
      <c r="B510" s="38" t="s">
        <v>1001</v>
      </c>
      <c r="C510" s="39" t="s">
        <v>1002</v>
      </c>
      <c r="E510" s="35">
        <v>3719</v>
      </c>
      <c r="F510" s="35">
        <v>2423</v>
      </c>
      <c r="H510" s="36">
        <f t="shared" si="21"/>
        <v>1296</v>
      </c>
      <c r="I510" s="37">
        <f t="shared" si="22"/>
        <v>0.53487412298803139</v>
      </c>
      <c r="J510" s="37">
        <f t="shared" si="23"/>
        <v>4.3775927205539134E-2</v>
      </c>
    </row>
    <row r="511" spans="1:10" ht="15" customHeight="1" x14ac:dyDescent="0.25">
      <c r="A511" s="39" t="s">
        <v>991</v>
      </c>
      <c r="B511" s="38" t="s">
        <v>1003</v>
      </c>
      <c r="C511" s="39" t="s">
        <v>1004</v>
      </c>
      <c r="E511" s="35">
        <v>18430</v>
      </c>
      <c r="F511" s="35">
        <v>12612</v>
      </c>
      <c r="H511" s="36">
        <f t="shared" si="21"/>
        <v>5818</v>
      </c>
      <c r="I511" s="37">
        <f t="shared" si="22"/>
        <v>0.46130669203932761</v>
      </c>
      <c r="J511" s="37">
        <f t="shared" si="23"/>
        <v>3.8661747199317142E-2</v>
      </c>
    </row>
    <row r="512" spans="1:10" ht="15" customHeight="1" x14ac:dyDescent="0.25">
      <c r="A512" s="39" t="s">
        <v>991</v>
      </c>
      <c r="B512" s="38" t="s">
        <v>1005</v>
      </c>
      <c r="C512" s="39" t="s">
        <v>1006</v>
      </c>
      <c r="E512" s="35">
        <v>179</v>
      </c>
      <c r="F512" s="35">
        <v>120</v>
      </c>
      <c r="H512" s="36">
        <f t="shared" si="21"/>
        <v>59</v>
      </c>
      <c r="I512" s="37">
        <f t="shared" si="22"/>
        <v>0.49166666666666664</v>
      </c>
      <c r="J512" s="37">
        <f t="shared" si="23"/>
        <v>4.0799748219803256E-2</v>
      </c>
    </row>
    <row r="513" spans="1:10" ht="15" customHeight="1" x14ac:dyDescent="0.25">
      <c r="A513" s="39" t="s">
        <v>991</v>
      </c>
      <c r="B513" s="38" t="s">
        <v>1007</v>
      </c>
      <c r="C513" s="39" t="s">
        <v>481</v>
      </c>
      <c r="E513" s="35">
        <v>46959</v>
      </c>
      <c r="F513" s="35">
        <v>38102</v>
      </c>
      <c r="H513" s="36">
        <f t="shared" si="21"/>
        <v>8857</v>
      </c>
      <c r="I513" s="37">
        <f t="shared" si="22"/>
        <v>0.23245498923940999</v>
      </c>
      <c r="J513" s="37">
        <f t="shared" si="23"/>
        <v>2.1120762297359263E-2</v>
      </c>
    </row>
    <row r="514" spans="1:10" ht="15" customHeight="1" x14ac:dyDescent="0.25">
      <c r="A514" s="39" t="s">
        <v>991</v>
      </c>
      <c r="B514" s="38" t="s">
        <v>1008</v>
      </c>
      <c r="C514" s="39" t="s">
        <v>1009</v>
      </c>
      <c r="E514" s="35">
        <v>3147</v>
      </c>
      <c r="F514" s="35">
        <v>2286</v>
      </c>
      <c r="H514" s="36">
        <f t="shared" si="21"/>
        <v>861</v>
      </c>
      <c r="I514" s="37">
        <f t="shared" si="22"/>
        <v>0.37664041994750658</v>
      </c>
      <c r="J514" s="37">
        <f t="shared" si="23"/>
        <v>3.2480960274548831E-2</v>
      </c>
    </row>
    <row r="515" spans="1:10" ht="15" customHeight="1" x14ac:dyDescent="0.25">
      <c r="A515" s="39" t="s">
        <v>991</v>
      </c>
      <c r="B515" s="38" t="s">
        <v>1010</v>
      </c>
      <c r="C515" s="39" t="s">
        <v>1011</v>
      </c>
      <c r="E515" s="35">
        <v>17651</v>
      </c>
      <c r="F515" s="35">
        <v>9934</v>
      </c>
      <c r="H515" s="36">
        <f t="shared" si="21"/>
        <v>7717</v>
      </c>
      <c r="I515" s="37">
        <f t="shared" si="22"/>
        <v>0.776827058586672</v>
      </c>
      <c r="J515" s="37">
        <f t="shared" si="23"/>
        <v>5.9167182288122566E-2</v>
      </c>
    </row>
    <row r="516" spans="1:10" ht="15" customHeight="1" x14ac:dyDescent="0.25">
      <c r="A516" s="39" t="s">
        <v>991</v>
      </c>
      <c r="B516" s="38" t="s">
        <v>1012</v>
      </c>
      <c r="C516" s="39" t="s">
        <v>1013</v>
      </c>
      <c r="E516" s="35">
        <v>4698</v>
      </c>
      <c r="F516" s="35">
        <v>2589</v>
      </c>
      <c r="H516" s="36">
        <f t="shared" si="21"/>
        <v>2109</v>
      </c>
      <c r="I516" s="37">
        <f t="shared" si="22"/>
        <v>0.8146002317497103</v>
      </c>
      <c r="J516" s="37">
        <f t="shared" si="23"/>
        <v>6.1397587583909674E-2</v>
      </c>
    </row>
    <row r="517" spans="1:10" ht="15" customHeight="1" x14ac:dyDescent="0.25">
      <c r="A517" s="39" t="s">
        <v>991</v>
      </c>
      <c r="B517" s="38" t="s">
        <v>1014</v>
      </c>
      <c r="C517" s="39" t="s">
        <v>1015</v>
      </c>
      <c r="E517" s="35">
        <v>68</v>
      </c>
      <c r="F517" s="35">
        <v>31</v>
      </c>
      <c r="H517" s="36">
        <f t="shared" si="21"/>
        <v>37</v>
      </c>
      <c r="I517" s="37">
        <f t="shared" si="22"/>
        <v>1.1935483870967742</v>
      </c>
      <c r="J517" s="37">
        <f t="shared" si="23"/>
        <v>8.171965727990349E-2</v>
      </c>
    </row>
    <row r="518" spans="1:10" ht="15" customHeight="1" x14ac:dyDescent="0.25">
      <c r="A518" s="39" t="s">
        <v>991</v>
      </c>
      <c r="B518" s="38" t="s">
        <v>1016</v>
      </c>
      <c r="C518" s="39" t="s">
        <v>1017</v>
      </c>
      <c r="E518" s="35">
        <v>12299</v>
      </c>
      <c r="F518" s="35">
        <v>7818</v>
      </c>
      <c r="H518" s="36">
        <f t="shared" si="21"/>
        <v>4481</v>
      </c>
      <c r="I518" s="37">
        <f t="shared" si="22"/>
        <v>0.57316449219749299</v>
      </c>
      <c r="J518" s="37">
        <f t="shared" si="23"/>
        <v>4.6351047799101597E-2</v>
      </c>
    </row>
    <row r="519" spans="1:10" ht="15" customHeight="1" x14ac:dyDescent="0.25">
      <c r="A519" s="39" t="s">
        <v>991</v>
      </c>
      <c r="B519" s="38" t="s">
        <v>1018</v>
      </c>
      <c r="C519" s="39" t="s">
        <v>1019</v>
      </c>
      <c r="E519" s="35">
        <v>17810</v>
      </c>
      <c r="F519" s="35">
        <v>15201</v>
      </c>
      <c r="H519" s="36">
        <f t="shared" si="21"/>
        <v>2609</v>
      </c>
      <c r="I519" s="37">
        <f t="shared" si="22"/>
        <v>0.17163344516808104</v>
      </c>
      <c r="J519" s="37">
        <f t="shared" si="23"/>
        <v>1.5966004251369625E-2</v>
      </c>
    </row>
    <row r="520" spans="1:10" ht="15" customHeight="1" x14ac:dyDescent="0.25">
      <c r="A520" s="39" t="s">
        <v>991</v>
      </c>
      <c r="B520" s="38" t="s">
        <v>1020</v>
      </c>
      <c r="C520" s="39" t="s">
        <v>1021</v>
      </c>
      <c r="E520" s="35">
        <v>497</v>
      </c>
      <c r="F520" s="35">
        <v>458</v>
      </c>
      <c r="H520" s="36">
        <f t="shared" si="21"/>
        <v>39</v>
      </c>
      <c r="I520" s="37">
        <f t="shared" si="22"/>
        <v>8.5152838427947602E-2</v>
      </c>
      <c r="J520" s="37">
        <f t="shared" si="23"/>
        <v>8.2055668237808188E-3</v>
      </c>
    </row>
    <row r="521" spans="1:10" ht="15" customHeight="1" x14ac:dyDescent="0.25">
      <c r="A521" s="39" t="s">
        <v>991</v>
      </c>
      <c r="B521" s="38" t="s">
        <v>1022</v>
      </c>
      <c r="C521" s="39" t="s">
        <v>1023</v>
      </c>
      <c r="E521" s="35">
        <v>3715</v>
      </c>
      <c r="F521" s="35">
        <v>2374</v>
      </c>
      <c r="H521" s="36">
        <f t="shared" si="21"/>
        <v>1341</v>
      </c>
      <c r="I521" s="37">
        <f t="shared" si="22"/>
        <v>0.56486941870261165</v>
      </c>
      <c r="J521" s="37">
        <f t="shared" si="23"/>
        <v>4.5798008198754125E-2</v>
      </c>
    </row>
    <row r="522" spans="1:10" ht="15" customHeight="1" x14ac:dyDescent="0.25">
      <c r="A522" s="39" t="s">
        <v>991</v>
      </c>
      <c r="B522" s="38" t="s">
        <v>1024</v>
      </c>
      <c r="C522" s="39" t="s">
        <v>1025</v>
      </c>
      <c r="E522" s="35">
        <v>139</v>
      </c>
      <c r="F522" s="35">
        <v>82</v>
      </c>
      <c r="H522" s="36">
        <f t="shared" si="21"/>
        <v>57</v>
      </c>
      <c r="I522" s="37">
        <f t="shared" si="22"/>
        <v>0.69512195121951215</v>
      </c>
      <c r="J522" s="37">
        <f t="shared" si="23"/>
        <v>5.4192919118059013E-2</v>
      </c>
    </row>
    <row r="523" spans="1:10" ht="15" customHeight="1" x14ac:dyDescent="0.25">
      <c r="A523" s="39" t="s">
        <v>991</v>
      </c>
      <c r="B523" s="38" t="s">
        <v>1026</v>
      </c>
      <c r="C523" s="39" t="s">
        <v>1027</v>
      </c>
      <c r="E523" s="35">
        <v>6273</v>
      </c>
      <c r="F523" s="35">
        <v>5946</v>
      </c>
      <c r="H523" s="36">
        <f t="shared" si="21"/>
        <v>327</v>
      </c>
      <c r="I523" s="37">
        <f t="shared" si="22"/>
        <v>5.49949545913219E-2</v>
      </c>
      <c r="J523" s="37">
        <f t="shared" si="23"/>
        <v>5.3679545695988207E-3</v>
      </c>
    </row>
    <row r="524" spans="1:10" ht="15" customHeight="1" x14ac:dyDescent="0.25">
      <c r="A524" s="39" t="s">
        <v>991</v>
      </c>
      <c r="B524" s="38" t="s">
        <v>1028</v>
      </c>
      <c r="C524" s="39" t="s">
        <v>1029</v>
      </c>
      <c r="E524" s="35">
        <v>2651</v>
      </c>
      <c r="F524" s="35">
        <v>2089</v>
      </c>
      <c r="H524" s="36">
        <f t="shared" ref="H524:H587" si="24">E524-F524</f>
        <v>562</v>
      </c>
      <c r="I524" s="37">
        <f t="shared" ref="I524:I587" si="25">H524/F524</f>
        <v>0.26902824317855434</v>
      </c>
      <c r="J524" s="37">
        <f t="shared" ref="J524:J587" si="26">(E524/F524)^(1/10)-1</f>
        <v>2.4111230725184285E-2</v>
      </c>
    </row>
    <row r="525" spans="1:10" ht="15" customHeight="1" x14ac:dyDescent="0.25">
      <c r="A525" s="39" t="s">
        <v>991</v>
      </c>
      <c r="B525" s="38" t="s">
        <v>1030</v>
      </c>
      <c r="C525" s="39" t="s">
        <v>1031</v>
      </c>
      <c r="E525" s="35">
        <v>5354</v>
      </c>
      <c r="F525" s="35">
        <v>3607</v>
      </c>
      <c r="H525" s="36">
        <f t="shared" si="24"/>
        <v>1747</v>
      </c>
      <c r="I525" s="37">
        <f t="shared" si="25"/>
        <v>0.48433601330745774</v>
      </c>
      <c r="J525" s="37">
        <f t="shared" si="26"/>
        <v>4.0287122437953293E-2</v>
      </c>
    </row>
    <row r="526" spans="1:10" ht="15" customHeight="1" x14ac:dyDescent="0.25">
      <c r="A526" s="39" t="s">
        <v>991</v>
      </c>
      <c r="B526" s="38" t="s">
        <v>1032</v>
      </c>
      <c r="C526" s="39" t="s">
        <v>1033</v>
      </c>
      <c r="E526" s="35">
        <v>2147</v>
      </c>
      <c r="F526" s="35">
        <v>1374</v>
      </c>
      <c r="H526" s="36">
        <f t="shared" si="24"/>
        <v>773</v>
      </c>
      <c r="I526" s="37">
        <f t="shared" si="25"/>
        <v>0.56259097525473067</v>
      </c>
      <c r="J526" s="37">
        <f t="shared" si="26"/>
        <v>4.5645640580542102E-2</v>
      </c>
    </row>
    <row r="527" spans="1:10" ht="15" customHeight="1" x14ac:dyDescent="0.25">
      <c r="A527" s="39" t="s">
        <v>1034</v>
      </c>
      <c r="C527" s="26" t="s">
        <v>1035</v>
      </c>
      <c r="E527" s="35">
        <v>25974</v>
      </c>
      <c r="F527" s="35">
        <v>16781</v>
      </c>
      <c r="H527" s="36">
        <f t="shared" si="24"/>
        <v>9193</v>
      </c>
      <c r="I527" s="37">
        <f t="shared" si="25"/>
        <v>0.54782194148143737</v>
      </c>
      <c r="J527" s="37">
        <f t="shared" si="26"/>
        <v>4.4653106042368274E-2</v>
      </c>
    </row>
    <row r="528" spans="1:10" ht="15" customHeight="1" x14ac:dyDescent="0.25">
      <c r="A528" s="39" t="s">
        <v>1034</v>
      </c>
      <c r="B528" s="38" t="s">
        <v>1036</v>
      </c>
      <c r="C528" s="39" t="s">
        <v>1037</v>
      </c>
      <c r="E528" s="35">
        <v>111</v>
      </c>
      <c r="F528" s="35">
        <v>72</v>
      </c>
      <c r="H528" s="36">
        <f t="shared" si="24"/>
        <v>39</v>
      </c>
      <c r="I528" s="37">
        <f t="shared" si="25"/>
        <v>0.54166666666666663</v>
      </c>
      <c r="J528" s="37">
        <f t="shared" si="26"/>
        <v>4.4236930075948866E-2</v>
      </c>
    </row>
    <row r="529" spans="1:10" ht="15" customHeight="1" x14ac:dyDescent="0.25">
      <c r="A529" s="39" t="s">
        <v>1034</v>
      </c>
      <c r="B529" s="38" t="s">
        <v>1038</v>
      </c>
      <c r="C529" s="39" t="s">
        <v>1039</v>
      </c>
      <c r="E529" s="35">
        <v>1169</v>
      </c>
      <c r="F529" s="35">
        <v>772</v>
      </c>
      <c r="H529" s="36">
        <f t="shared" si="24"/>
        <v>397</v>
      </c>
      <c r="I529" s="37">
        <f t="shared" si="25"/>
        <v>0.51424870466321249</v>
      </c>
      <c r="J529" s="37">
        <f t="shared" si="26"/>
        <v>4.2364761550872432E-2</v>
      </c>
    </row>
    <row r="530" spans="1:10" ht="15" customHeight="1" x14ac:dyDescent="0.25">
      <c r="A530" s="39" t="s">
        <v>1034</v>
      </c>
      <c r="B530" s="38" t="s">
        <v>1040</v>
      </c>
      <c r="C530" s="39" t="s">
        <v>1041</v>
      </c>
      <c r="E530" s="35">
        <v>109</v>
      </c>
      <c r="F530" s="35">
        <v>53</v>
      </c>
      <c r="H530" s="36">
        <f t="shared" si="24"/>
        <v>56</v>
      </c>
      <c r="I530" s="37">
        <f t="shared" si="25"/>
        <v>1.0566037735849056</v>
      </c>
      <c r="J530" s="37">
        <f t="shared" si="26"/>
        <v>7.4768830293795885E-2</v>
      </c>
    </row>
    <row r="531" spans="1:10" ht="15" customHeight="1" x14ac:dyDescent="0.25">
      <c r="A531" s="39" t="s">
        <v>1034</v>
      </c>
      <c r="B531" s="38" t="s">
        <v>1042</v>
      </c>
      <c r="C531" s="39" t="s">
        <v>1043</v>
      </c>
      <c r="E531" s="35">
        <v>1272</v>
      </c>
      <c r="F531" s="35">
        <v>797</v>
      </c>
      <c r="H531" s="36">
        <f t="shared" si="24"/>
        <v>475</v>
      </c>
      <c r="I531" s="37">
        <f t="shared" si="25"/>
        <v>0.59598494353826847</v>
      </c>
      <c r="J531" s="37">
        <f t="shared" si="26"/>
        <v>4.785907507747833E-2</v>
      </c>
    </row>
    <row r="532" spans="1:10" ht="15" customHeight="1" x14ac:dyDescent="0.25">
      <c r="A532" s="39" t="s">
        <v>1034</v>
      </c>
      <c r="B532" s="38" t="s">
        <v>1044</v>
      </c>
      <c r="C532" s="39" t="s">
        <v>1045</v>
      </c>
      <c r="E532" s="35">
        <v>617</v>
      </c>
      <c r="F532" s="35">
        <v>341</v>
      </c>
      <c r="H532" s="36">
        <f t="shared" si="24"/>
        <v>276</v>
      </c>
      <c r="I532" s="37">
        <f t="shared" si="25"/>
        <v>0.80938416422287385</v>
      </c>
      <c r="J532" s="37">
        <f t="shared" si="26"/>
        <v>6.1092093523764213E-2</v>
      </c>
    </row>
    <row r="533" spans="1:10" ht="15" customHeight="1" x14ac:dyDescent="0.25">
      <c r="A533" s="39" t="s">
        <v>1034</v>
      </c>
      <c r="B533" s="38" t="s">
        <v>1046</v>
      </c>
      <c r="C533" s="39" t="s">
        <v>1047</v>
      </c>
      <c r="E533" s="35">
        <v>1090</v>
      </c>
      <c r="F533" s="35">
        <v>683</v>
      </c>
      <c r="H533" s="36">
        <f t="shared" si="24"/>
        <v>407</v>
      </c>
      <c r="I533" s="37">
        <f t="shared" si="25"/>
        <v>0.59590043923865299</v>
      </c>
      <c r="J533" s="37">
        <f t="shared" si="26"/>
        <v>4.7853526735216256E-2</v>
      </c>
    </row>
    <row r="534" spans="1:10" ht="15" customHeight="1" x14ac:dyDescent="0.25">
      <c r="A534" s="39" t="s">
        <v>1034</v>
      </c>
      <c r="B534" s="38" t="s">
        <v>1048</v>
      </c>
      <c r="C534" s="39" t="s">
        <v>1049</v>
      </c>
      <c r="E534" s="35">
        <v>369</v>
      </c>
      <c r="F534" s="35">
        <v>234</v>
      </c>
      <c r="H534" s="36">
        <f t="shared" si="24"/>
        <v>135</v>
      </c>
      <c r="I534" s="37">
        <f t="shared" si="25"/>
        <v>0.57692307692307687</v>
      </c>
      <c r="J534" s="37">
        <f t="shared" si="26"/>
        <v>4.6600772299310922E-2</v>
      </c>
    </row>
    <row r="535" spans="1:10" ht="15" customHeight="1" x14ac:dyDescent="0.25">
      <c r="A535" s="39" t="s">
        <v>1034</v>
      </c>
      <c r="B535" s="38" t="s">
        <v>1050</v>
      </c>
      <c r="C535" s="39" t="s">
        <v>1051</v>
      </c>
      <c r="E535" s="35">
        <v>556</v>
      </c>
      <c r="F535" s="35">
        <v>314</v>
      </c>
      <c r="H535" s="36">
        <f t="shared" si="24"/>
        <v>242</v>
      </c>
      <c r="I535" s="37">
        <f t="shared" si="25"/>
        <v>0.77070063694267521</v>
      </c>
      <c r="J535" s="37">
        <f t="shared" si="26"/>
        <v>5.8801418224822877E-2</v>
      </c>
    </row>
    <row r="536" spans="1:10" ht="15" customHeight="1" x14ac:dyDescent="0.25">
      <c r="A536" s="39" t="s">
        <v>1034</v>
      </c>
      <c r="B536" s="38" t="s">
        <v>1052</v>
      </c>
      <c r="C536" s="39" t="s">
        <v>1053</v>
      </c>
      <c r="E536" s="35">
        <v>663</v>
      </c>
      <c r="F536" s="35">
        <v>422</v>
      </c>
      <c r="H536" s="36">
        <f t="shared" si="24"/>
        <v>241</v>
      </c>
      <c r="I536" s="37">
        <f t="shared" si="25"/>
        <v>0.57109004739336489</v>
      </c>
      <c r="J536" s="37">
        <f t="shared" si="26"/>
        <v>4.6212989344767141E-2</v>
      </c>
    </row>
    <row r="537" spans="1:10" ht="15" customHeight="1" x14ac:dyDescent="0.25">
      <c r="A537" s="39" t="s">
        <v>1034</v>
      </c>
      <c r="B537" s="38" t="s">
        <v>1054</v>
      </c>
      <c r="C537" s="39" t="s">
        <v>1055</v>
      </c>
      <c r="E537" s="35">
        <v>558</v>
      </c>
      <c r="F537" s="35">
        <v>349</v>
      </c>
      <c r="H537" s="36">
        <f t="shared" si="24"/>
        <v>209</v>
      </c>
      <c r="I537" s="37">
        <f t="shared" si="25"/>
        <v>0.59885386819484243</v>
      </c>
      <c r="J537" s="37">
        <f t="shared" si="26"/>
        <v>4.8047284855445627E-2</v>
      </c>
    </row>
    <row r="538" spans="1:10" ht="15" customHeight="1" x14ac:dyDescent="0.25">
      <c r="A538" s="39" t="s">
        <v>1034</v>
      </c>
      <c r="B538" s="38" t="s">
        <v>1056</v>
      </c>
      <c r="C538" s="39" t="s">
        <v>1057</v>
      </c>
      <c r="E538" s="35">
        <v>1420</v>
      </c>
      <c r="F538" s="35">
        <v>1014</v>
      </c>
      <c r="H538" s="36">
        <f t="shared" si="24"/>
        <v>406</v>
      </c>
      <c r="I538" s="37">
        <f t="shared" si="25"/>
        <v>0.40039447731755423</v>
      </c>
      <c r="J538" s="37">
        <f t="shared" si="26"/>
        <v>3.424883159295633E-2</v>
      </c>
    </row>
    <row r="539" spans="1:10" ht="15" customHeight="1" x14ac:dyDescent="0.25">
      <c r="A539" s="39" t="s">
        <v>1034</v>
      </c>
      <c r="B539" s="38" t="s">
        <v>1058</v>
      </c>
      <c r="C539" s="39" t="s">
        <v>1059</v>
      </c>
      <c r="E539" s="35">
        <v>3875</v>
      </c>
      <c r="F539" s="35">
        <v>2657</v>
      </c>
      <c r="H539" s="36">
        <f t="shared" si="24"/>
        <v>1218</v>
      </c>
      <c r="I539" s="37">
        <f t="shared" si="25"/>
        <v>0.45841174256680467</v>
      </c>
      <c r="J539" s="37">
        <f t="shared" si="26"/>
        <v>3.8455797467320751E-2</v>
      </c>
    </row>
    <row r="540" spans="1:10" ht="15" customHeight="1" x14ac:dyDescent="0.25">
      <c r="A540" s="39" t="s">
        <v>1034</v>
      </c>
      <c r="B540" s="38" t="s">
        <v>1060</v>
      </c>
      <c r="C540" s="39" t="s">
        <v>1061</v>
      </c>
      <c r="E540" s="35">
        <v>275</v>
      </c>
      <c r="F540" s="35">
        <v>218</v>
      </c>
      <c r="H540" s="36">
        <f t="shared" si="24"/>
        <v>57</v>
      </c>
      <c r="I540" s="37">
        <f t="shared" si="25"/>
        <v>0.26146788990825687</v>
      </c>
      <c r="J540" s="37">
        <f t="shared" si="26"/>
        <v>2.3499465086841642E-2</v>
      </c>
    </row>
    <row r="541" spans="1:10" ht="15" customHeight="1" x14ac:dyDescent="0.25">
      <c r="A541" s="39" t="s">
        <v>1034</v>
      </c>
      <c r="B541" s="38" t="s">
        <v>1062</v>
      </c>
      <c r="C541" s="39" t="s">
        <v>1063</v>
      </c>
      <c r="E541" s="35">
        <v>684</v>
      </c>
      <c r="F541" s="35">
        <v>455</v>
      </c>
      <c r="H541" s="36">
        <f t="shared" si="24"/>
        <v>229</v>
      </c>
      <c r="I541" s="37">
        <f t="shared" si="25"/>
        <v>0.50329670329670328</v>
      </c>
      <c r="J541" s="37">
        <f t="shared" si="26"/>
        <v>4.160839261643523E-2</v>
      </c>
    </row>
    <row r="542" spans="1:10" ht="15" customHeight="1" x14ac:dyDescent="0.25">
      <c r="A542" s="39" t="s">
        <v>1034</v>
      </c>
      <c r="B542" s="38" t="s">
        <v>1064</v>
      </c>
      <c r="C542" s="39" t="s">
        <v>1065</v>
      </c>
      <c r="E542" s="35">
        <v>2480</v>
      </c>
      <c r="F542" s="35">
        <v>1740</v>
      </c>
      <c r="H542" s="36">
        <f t="shared" si="24"/>
        <v>740</v>
      </c>
      <c r="I542" s="37">
        <f t="shared" si="25"/>
        <v>0.42528735632183906</v>
      </c>
      <c r="J542" s="37">
        <f t="shared" si="26"/>
        <v>3.6072730641480089E-2</v>
      </c>
    </row>
    <row r="543" spans="1:10" ht="15" customHeight="1" x14ac:dyDescent="0.25">
      <c r="A543" s="39" t="s">
        <v>1034</v>
      </c>
      <c r="B543" s="38" t="s">
        <v>1066</v>
      </c>
      <c r="C543" s="39" t="s">
        <v>1067</v>
      </c>
      <c r="E543" s="35">
        <v>423</v>
      </c>
      <c r="F543" s="35">
        <v>226</v>
      </c>
      <c r="H543" s="36">
        <f t="shared" si="24"/>
        <v>197</v>
      </c>
      <c r="I543" s="37">
        <f t="shared" si="25"/>
        <v>0.87168141592920356</v>
      </c>
      <c r="J543" s="37">
        <f t="shared" si="26"/>
        <v>6.4690043652470219E-2</v>
      </c>
    </row>
    <row r="544" spans="1:10" ht="15" customHeight="1" x14ac:dyDescent="0.25">
      <c r="A544" s="39" t="s">
        <v>1034</v>
      </c>
      <c r="B544" s="38" t="s">
        <v>1068</v>
      </c>
      <c r="C544" s="39" t="s">
        <v>1069</v>
      </c>
      <c r="E544" s="35">
        <v>222</v>
      </c>
      <c r="F544" s="35">
        <v>113</v>
      </c>
      <c r="H544" s="36">
        <f t="shared" si="24"/>
        <v>109</v>
      </c>
      <c r="I544" s="37">
        <f t="shared" si="25"/>
        <v>0.96460176991150437</v>
      </c>
      <c r="J544" s="37">
        <f t="shared" si="26"/>
        <v>6.9861238389472557E-2</v>
      </c>
    </row>
    <row r="545" spans="1:10" ht="15" customHeight="1" x14ac:dyDescent="0.25">
      <c r="A545" s="39" t="s">
        <v>1034</v>
      </c>
      <c r="B545" s="38" t="s">
        <v>1070</v>
      </c>
      <c r="C545" s="39" t="s">
        <v>1071</v>
      </c>
      <c r="E545" s="35">
        <v>3301</v>
      </c>
      <c r="F545" s="35">
        <v>2007</v>
      </c>
      <c r="H545" s="36">
        <f t="shared" si="24"/>
        <v>1294</v>
      </c>
      <c r="I545" s="37">
        <f t="shared" si="25"/>
        <v>0.64474339810662684</v>
      </c>
      <c r="J545" s="37">
        <f t="shared" si="26"/>
        <v>5.1017180218242864E-2</v>
      </c>
    </row>
    <row r="546" spans="1:10" ht="15" customHeight="1" x14ac:dyDescent="0.25">
      <c r="A546" s="39" t="s">
        <v>1034</v>
      </c>
      <c r="B546" s="38" t="s">
        <v>1072</v>
      </c>
      <c r="C546" s="39" t="s">
        <v>1073</v>
      </c>
      <c r="E546" s="35">
        <v>802</v>
      </c>
      <c r="F546" s="35">
        <v>503</v>
      </c>
      <c r="H546" s="36">
        <f t="shared" si="24"/>
        <v>299</v>
      </c>
      <c r="I546" s="37">
        <f t="shared" si="25"/>
        <v>0.59443339960238573</v>
      </c>
      <c r="J546" s="37">
        <f t="shared" si="26"/>
        <v>4.7757162394900465E-2</v>
      </c>
    </row>
    <row r="547" spans="1:10" ht="15" customHeight="1" x14ac:dyDescent="0.25">
      <c r="A547" s="39" t="s">
        <v>1034</v>
      </c>
      <c r="B547" s="38" t="s">
        <v>1074</v>
      </c>
      <c r="C547" s="39" t="s">
        <v>1075</v>
      </c>
      <c r="E547" s="35">
        <v>395</v>
      </c>
      <c r="F547" s="35">
        <v>196</v>
      </c>
      <c r="H547" s="36">
        <f t="shared" si="24"/>
        <v>199</v>
      </c>
      <c r="I547" s="37">
        <f t="shared" si="25"/>
        <v>1.0153061224489797</v>
      </c>
      <c r="J547" s="37">
        <f t="shared" si="26"/>
        <v>7.2590886156919998E-2</v>
      </c>
    </row>
    <row r="548" spans="1:10" ht="15" customHeight="1" x14ac:dyDescent="0.25">
      <c r="A548" s="39" t="s">
        <v>1034</v>
      </c>
      <c r="B548" s="38" t="s">
        <v>1076</v>
      </c>
      <c r="C548" s="39" t="s">
        <v>1077</v>
      </c>
      <c r="E548" s="35">
        <v>448</v>
      </c>
      <c r="F548" s="35">
        <v>305</v>
      </c>
      <c r="H548" s="36">
        <f t="shared" si="24"/>
        <v>143</v>
      </c>
      <c r="I548" s="37">
        <f t="shared" si="25"/>
        <v>0.46885245901639344</v>
      </c>
      <c r="J548" s="37">
        <f t="shared" si="26"/>
        <v>3.9196840012204026E-2</v>
      </c>
    </row>
    <row r="549" spans="1:10" ht="15" customHeight="1" x14ac:dyDescent="0.25">
      <c r="A549" s="39" t="s">
        <v>1034</v>
      </c>
      <c r="B549" s="38" t="s">
        <v>1078</v>
      </c>
      <c r="C549" s="39" t="s">
        <v>1079</v>
      </c>
      <c r="E549" s="35">
        <v>3596</v>
      </c>
      <c r="F549" s="35">
        <v>2319</v>
      </c>
      <c r="H549" s="36">
        <f t="shared" si="24"/>
        <v>1277</v>
      </c>
      <c r="I549" s="37">
        <f t="shared" si="25"/>
        <v>0.55066839154808112</v>
      </c>
      <c r="J549" s="37">
        <f t="shared" si="26"/>
        <v>4.4845059323133984E-2</v>
      </c>
    </row>
    <row r="550" spans="1:10" ht="15" customHeight="1" x14ac:dyDescent="0.25">
      <c r="A550" s="39" t="s">
        <v>1034</v>
      </c>
      <c r="B550" s="38" t="s">
        <v>1080</v>
      </c>
      <c r="C550" s="39" t="s">
        <v>1081</v>
      </c>
      <c r="E550" s="35">
        <v>2</v>
      </c>
      <c r="F550" s="35">
        <v>1</v>
      </c>
      <c r="H550" s="36">
        <f t="shared" si="24"/>
        <v>1</v>
      </c>
      <c r="I550" s="37">
        <f t="shared" si="25"/>
        <v>1</v>
      </c>
      <c r="J550" s="37">
        <f t="shared" si="26"/>
        <v>7.1773462536293131E-2</v>
      </c>
    </row>
    <row r="551" spans="1:10" ht="15" customHeight="1" x14ac:dyDescent="0.25">
      <c r="A551" s="39" t="s">
        <v>1034</v>
      </c>
      <c r="B551" s="38" t="s">
        <v>1082</v>
      </c>
      <c r="C551" s="39" t="s">
        <v>1083</v>
      </c>
      <c r="E551" s="35">
        <v>1537</v>
      </c>
      <c r="F551" s="35">
        <v>990</v>
      </c>
      <c r="H551" s="36">
        <f t="shared" si="24"/>
        <v>547</v>
      </c>
      <c r="I551" s="37">
        <f t="shared" si="25"/>
        <v>0.55252525252525253</v>
      </c>
      <c r="J551" s="37">
        <f t="shared" si="26"/>
        <v>4.4970107809852333E-2</v>
      </c>
    </row>
    <row r="552" spans="1:10" ht="15" customHeight="1" x14ac:dyDescent="0.25">
      <c r="A552" s="39" t="s">
        <v>1084</v>
      </c>
      <c r="C552" s="26" t="s">
        <v>1085</v>
      </c>
      <c r="E552" s="35">
        <v>364100</v>
      </c>
      <c r="F552" s="35">
        <v>293187</v>
      </c>
      <c r="H552" s="36">
        <f t="shared" si="24"/>
        <v>70913</v>
      </c>
      <c r="I552" s="37">
        <f t="shared" si="25"/>
        <v>0.24186952354640553</v>
      </c>
      <c r="J552" s="37">
        <f t="shared" si="26"/>
        <v>2.1898112361062871E-2</v>
      </c>
    </row>
    <row r="553" spans="1:10" ht="15" customHeight="1" x14ac:dyDescent="0.25">
      <c r="A553" s="39" t="s">
        <v>1084</v>
      </c>
      <c r="B553" s="38" t="s">
        <v>1086</v>
      </c>
      <c r="C553" s="39" t="s">
        <v>1087</v>
      </c>
      <c r="E553" s="35">
        <v>4007</v>
      </c>
      <c r="F553" s="35">
        <v>2423</v>
      </c>
      <c r="H553" s="36">
        <f t="shared" si="24"/>
        <v>1584</v>
      </c>
      <c r="I553" s="37">
        <f t="shared" si="25"/>
        <v>0.6537350392075939</v>
      </c>
      <c r="J553" s="37">
        <f t="shared" si="26"/>
        <v>5.1590351728225903E-2</v>
      </c>
    </row>
    <row r="554" spans="1:10" ht="15" customHeight="1" x14ac:dyDescent="0.25">
      <c r="A554" s="39" t="s">
        <v>1084</v>
      </c>
      <c r="B554" s="38" t="s">
        <v>1088</v>
      </c>
      <c r="C554" s="39" t="s">
        <v>1089</v>
      </c>
      <c r="E554" s="35">
        <v>3198</v>
      </c>
      <c r="F554" s="35">
        <v>1882</v>
      </c>
      <c r="H554" s="36">
        <f t="shared" si="24"/>
        <v>1316</v>
      </c>
      <c r="I554" s="37">
        <f t="shared" si="25"/>
        <v>0.69925611052072267</v>
      </c>
      <c r="J554" s="37">
        <f t="shared" si="26"/>
        <v>5.4449739919118167E-2</v>
      </c>
    </row>
    <row r="555" spans="1:10" ht="15" customHeight="1" x14ac:dyDescent="0.25">
      <c r="A555" s="39" t="s">
        <v>1084</v>
      </c>
      <c r="B555" s="38" t="s">
        <v>1090</v>
      </c>
      <c r="C555" s="39" t="s">
        <v>1091</v>
      </c>
      <c r="E555" s="35">
        <v>4901</v>
      </c>
      <c r="F555" s="35">
        <v>2990</v>
      </c>
      <c r="H555" s="36">
        <f t="shared" si="24"/>
        <v>1911</v>
      </c>
      <c r="I555" s="37">
        <f t="shared" si="25"/>
        <v>0.63913043478260867</v>
      </c>
      <c r="J555" s="37">
        <f t="shared" si="26"/>
        <v>5.0657950923707062E-2</v>
      </c>
    </row>
    <row r="556" spans="1:10" ht="15" customHeight="1" x14ac:dyDescent="0.25">
      <c r="A556" s="39" t="s">
        <v>1084</v>
      </c>
      <c r="B556" s="38" t="s">
        <v>1092</v>
      </c>
      <c r="C556" s="39" t="s">
        <v>1093</v>
      </c>
      <c r="E556" s="35">
        <v>120745</v>
      </c>
      <c r="F556" s="35">
        <v>102264</v>
      </c>
      <c r="H556" s="36">
        <f t="shared" si="24"/>
        <v>18481</v>
      </c>
      <c r="I556" s="37">
        <f t="shared" si="25"/>
        <v>0.18071853242587813</v>
      </c>
      <c r="J556" s="37">
        <f t="shared" si="26"/>
        <v>1.6751069712070521E-2</v>
      </c>
    </row>
    <row r="557" spans="1:10" ht="15" customHeight="1" x14ac:dyDescent="0.25">
      <c r="A557" s="39" t="s">
        <v>1084</v>
      </c>
      <c r="B557" s="38" t="s">
        <v>1094</v>
      </c>
      <c r="C557" s="39" t="s">
        <v>1095</v>
      </c>
      <c r="E557" s="35">
        <v>2170</v>
      </c>
      <c r="F557" s="35">
        <v>1465</v>
      </c>
      <c r="H557" s="36">
        <f t="shared" si="24"/>
        <v>705</v>
      </c>
      <c r="I557" s="37">
        <f t="shared" si="25"/>
        <v>0.48122866894197952</v>
      </c>
      <c r="J557" s="37">
        <f t="shared" si="26"/>
        <v>4.0069140827447836E-2</v>
      </c>
    </row>
    <row r="558" spans="1:10" ht="15" customHeight="1" x14ac:dyDescent="0.25">
      <c r="A558" s="39" t="s">
        <v>1084</v>
      </c>
      <c r="B558" s="38" t="s">
        <v>1096</v>
      </c>
      <c r="C558" s="39" t="s">
        <v>1097</v>
      </c>
      <c r="E558" s="35">
        <v>1018</v>
      </c>
      <c r="F558" s="35">
        <v>560</v>
      </c>
      <c r="H558" s="36">
        <f t="shared" si="24"/>
        <v>458</v>
      </c>
      <c r="I558" s="37">
        <f t="shared" si="25"/>
        <v>0.81785714285714284</v>
      </c>
      <c r="J558" s="37">
        <f t="shared" si="26"/>
        <v>6.1587937428618122E-2</v>
      </c>
    </row>
    <row r="559" spans="1:10" ht="15" customHeight="1" x14ac:dyDescent="0.25">
      <c r="A559" s="39" t="s">
        <v>1084</v>
      </c>
      <c r="B559" s="38" t="s">
        <v>1098</v>
      </c>
      <c r="C559" s="39" t="s">
        <v>1099</v>
      </c>
      <c r="E559" s="35">
        <v>18669</v>
      </c>
      <c r="F559" s="35">
        <v>16030</v>
      </c>
      <c r="H559" s="36">
        <f t="shared" si="24"/>
        <v>2639</v>
      </c>
      <c r="I559" s="37">
        <f t="shared" si="25"/>
        <v>0.1646288209606987</v>
      </c>
      <c r="J559" s="37">
        <f t="shared" si="26"/>
        <v>1.5356967480274264E-2</v>
      </c>
    </row>
    <row r="560" spans="1:10" ht="15" customHeight="1" x14ac:dyDescent="0.25">
      <c r="A560" s="39" t="s">
        <v>1084</v>
      </c>
      <c r="B560" s="38" t="s">
        <v>1100</v>
      </c>
      <c r="C560" s="39" t="s">
        <v>1101</v>
      </c>
      <c r="E560" s="35">
        <v>2903</v>
      </c>
      <c r="F560" s="35">
        <v>1867</v>
      </c>
      <c r="H560" s="36">
        <f t="shared" si="24"/>
        <v>1036</v>
      </c>
      <c r="I560" s="37">
        <f t="shared" si="25"/>
        <v>0.55490091055168722</v>
      </c>
      <c r="J560" s="37">
        <f t="shared" si="26"/>
        <v>4.5129898052712614E-2</v>
      </c>
    </row>
    <row r="561" spans="1:10" ht="15" customHeight="1" x14ac:dyDescent="0.25">
      <c r="A561" s="39" t="s">
        <v>1084</v>
      </c>
      <c r="B561" s="38" t="s">
        <v>1102</v>
      </c>
      <c r="C561" s="39" t="s">
        <v>1103</v>
      </c>
      <c r="E561" s="35">
        <v>29994</v>
      </c>
      <c r="F561" s="35">
        <v>22410</v>
      </c>
      <c r="H561" s="36">
        <f t="shared" si="24"/>
        <v>7584</v>
      </c>
      <c r="I561" s="37">
        <f t="shared" si="25"/>
        <v>0.33842034805890225</v>
      </c>
      <c r="J561" s="37">
        <f t="shared" si="26"/>
        <v>2.9577997770491748E-2</v>
      </c>
    </row>
    <row r="562" spans="1:10" ht="15" customHeight="1" x14ac:dyDescent="0.25">
      <c r="A562" s="39" t="s">
        <v>1084</v>
      </c>
      <c r="B562" s="38" t="s">
        <v>1104</v>
      </c>
      <c r="C562" s="39" t="s">
        <v>1105</v>
      </c>
      <c r="E562" s="35">
        <v>1522</v>
      </c>
      <c r="F562" s="35">
        <v>931</v>
      </c>
      <c r="H562" s="36">
        <f t="shared" si="24"/>
        <v>591</v>
      </c>
      <c r="I562" s="37">
        <f t="shared" si="25"/>
        <v>0.63480128893662724</v>
      </c>
      <c r="J562" s="37">
        <f t="shared" si="26"/>
        <v>5.0380128834211391E-2</v>
      </c>
    </row>
    <row r="563" spans="1:10" ht="15" customHeight="1" x14ac:dyDescent="0.25">
      <c r="A563" s="39" t="s">
        <v>1084</v>
      </c>
      <c r="B563" s="38" t="s">
        <v>1106</v>
      </c>
      <c r="C563" s="39" t="s">
        <v>1107</v>
      </c>
      <c r="E563" s="35">
        <v>4221</v>
      </c>
      <c r="F563" s="35">
        <v>2301</v>
      </c>
      <c r="H563" s="36">
        <f t="shared" si="24"/>
        <v>1920</v>
      </c>
      <c r="I563" s="37">
        <f t="shared" si="25"/>
        <v>0.83441981747066496</v>
      </c>
      <c r="J563" s="37">
        <f t="shared" si="26"/>
        <v>6.2551217727604413E-2</v>
      </c>
    </row>
    <row r="564" spans="1:10" ht="15" customHeight="1" x14ac:dyDescent="0.25">
      <c r="A564" s="39" t="s">
        <v>1084</v>
      </c>
      <c r="B564" s="38" t="s">
        <v>1108</v>
      </c>
      <c r="C564" s="39" t="s">
        <v>1109</v>
      </c>
      <c r="E564" s="35">
        <v>51203</v>
      </c>
      <c r="F564" s="35">
        <v>45669</v>
      </c>
      <c r="H564" s="36">
        <f t="shared" si="24"/>
        <v>5534</v>
      </c>
      <c r="I564" s="37">
        <f t="shared" si="25"/>
        <v>0.12117629026254133</v>
      </c>
      <c r="J564" s="37">
        <f t="shared" si="26"/>
        <v>1.1503501523405069E-2</v>
      </c>
    </row>
    <row r="565" spans="1:10" ht="15" customHeight="1" x14ac:dyDescent="0.25">
      <c r="A565" s="39" t="s">
        <v>1084</v>
      </c>
      <c r="B565" s="38" t="s">
        <v>1110</v>
      </c>
      <c r="C565" s="39" t="s">
        <v>1111</v>
      </c>
      <c r="E565" s="35">
        <v>20643</v>
      </c>
      <c r="F565" s="35">
        <v>16333</v>
      </c>
      <c r="H565" s="36">
        <f t="shared" si="24"/>
        <v>4310</v>
      </c>
      <c r="I565" s="37">
        <f t="shared" si="25"/>
        <v>0.26388293638645688</v>
      </c>
      <c r="J565" s="37">
        <f t="shared" si="26"/>
        <v>2.3695242711475162E-2</v>
      </c>
    </row>
    <row r="566" spans="1:10" ht="15" customHeight="1" x14ac:dyDescent="0.25">
      <c r="A566" s="39" t="s">
        <v>1084</v>
      </c>
      <c r="B566" s="38" t="s">
        <v>1112</v>
      </c>
      <c r="C566" s="39" t="s">
        <v>1113</v>
      </c>
      <c r="E566" s="35">
        <v>20221</v>
      </c>
      <c r="F566" s="35">
        <v>17696</v>
      </c>
      <c r="H566" s="36">
        <f t="shared" si="24"/>
        <v>2525</v>
      </c>
      <c r="I566" s="37">
        <f t="shared" si="25"/>
        <v>0.1426876130198915</v>
      </c>
      <c r="J566" s="37">
        <f t="shared" si="26"/>
        <v>1.3427656308305114E-2</v>
      </c>
    </row>
    <row r="567" spans="1:10" ht="15" customHeight="1" x14ac:dyDescent="0.25">
      <c r="A567" s="39" t="s">
        <v>1084</v>
      </c>
      <c r="B567" s="38" t="s">
        <v>1114</v>
      </c>
      <c r="C567" s="39" t="s">
        <v>1115</v>
      </c>
      <c r="E567" s="35">
        <v>8242</v>
      </c>
      <c r="F567" s="35">
        <v>6036</v>
      </c>
      <c r="H567" s="36">
        <f t="shared" si="24"/>
        <v>2206</v>
      </c>
      <c r="I567" s="37">
        <f t="shared" si="25"/>
        <v>0.36547382372432075</v>
      </c>
      <c r="J567" s="37">
        <f t="shared" si="26"/>
        <v>3.1640392238770021E-2</v>
      </c>
    </row>
    <row r="568" spans="1:10" ht="15" customHeight="1" x14ac:dyDescent="0.25">
      <c r="A568" s="39" t="s">
        <v>1084</v>
      </c>
      <c r="B568" s="38" t="s">
        <v>1116</v>
      </c>
      <c r="C568" s="39" t="s">
        <v>1117</v>
      </c>
      <c r="E568" s="35">
        <v>8671</v>
      </c>
      <c r="F568" s="35">
        <v>6389</v>
      </c>
      <c r="H568" s="36">
        <f t="shared" si="24"/>
        <v>2282</v>
      </c>
      <c r="I568" s="37">
        <f t="shared" si="25"/>
        <v>0.35717639693222725</v>
      </c>
      <c r="J568" s="37">
        <f t="shared" si="26"/>
        <v>3.101178567854368E-2</v>
      </c>
    </row>
    <row r="569" spans="1:10" ht="15" customHeight="1" x14ac:dyDescent="0.25">
      <c r="A569" s="39" t="s">
        <v>1084</v>
      </c>
      <c r="B569" s="38" t="s">
        <v>1118</v>
      </c>
      <c r="C569" s="39" t="s">
        <v>273</v>
      </c>
      <c r="E569" s="35">
        <v>6038</v>
      </c>
      <c r="F569" s="35">
        <v>3895</v>
      </c>
      <c r="H569" s="36">
        <f t="shared" si="24"/>
        <v>2143</v>
      </c>
      <c r="I569" s="37">
        <f t="shared" si="25"/>
        <v>0.55019255455712457</v>
      </c>
      <c r="J569" s="37">
        <f t="shared" si="26"/>
        <v>4.4812992854347256E-2</v>
      </c>
    </row>
    <row r="570" spans="1:10" ht="15" customHeight="1" x14ac:dyDescent="0.25">
      <c r="A570" s="39" t="s">
        <v>1084</v>
      </c>
      <c r="B570" s="38" t="s">
        <v>1119</v>
      </c>
      <c r="C570" s="39" t="s">
        <v>1120</v>
      </c>
      <c r="E570" s="35">
        <v>7703</v>
      </c>
      <c r="F570" s="35">
        <v>5560</v>
      </c>
      <c r="H570" s="36">
        <f t="shared" si="24"/>
        <v>2143</v>
      </c>
      <c r="I570" s="37">
        <f t="shared" si="25"/>
        <v>0.38543165467625901</v>
      </c>
      <c r="J570" s="37">
        <f t="shared" si="26"/>
        <v>3.313841616331592E-2</v>
      </c>
    </row>
    <row r="571" spans="1:10" ht="15" customHeight="1" x14ac:dyDescent="0.25">
      <c r="A571" s="39" t="s">
        <v>1084</v>
      </c>
      <c r="B571" s="38" t="s">
        <v>1121</v>
      </c>
      <c r="C571" s="39" t="s">
        <v>594</v>
      </c>
      <c r="E571" s="35">
        <v>40582</v>
      </c>
      <c r="F571" s="35">
        <v>31669</v>
      </c>
      <c r="H571" s="36">
        <f t="shared" si="24"/>
        <v>8913</v>
      </c>
      <c r="I571" s="37">
        <f t="shared" si="25"/>
        <v>0.28144242003220815</v>
      </c>
      <c r="J571" s="37">
        <f t="shared" si="26"/>
        <v>2.5108677102780197E-2</v>
      </c>
    </row>
    <row r="572" spans="1:10" ht="15" customHeight="1" x14ac:dyDescent="0.25">
      <c r="A572" s="39" t="s">
        <v>1084</v>
      </c>
      <c r="B572" s="38" t="s">
        <v>1122</v>
      </c>
      <c r="C572" s="39" t="s">
        <v>1123</v>
      </c>
      <c r="E572" s="35">
        <v>7213</v>
      </c>
      <c r="F572" s="35">
        <v>4687</v>
      </c>
      <c r="H572" s="36">
        <f t="shared" si="24"/>
        <v>2526</v>
      </c>
      <c r="I572" s="37">
        <f t="shared" si="25"/>
        <v>0.53893748666524433</v>
      </c>
      <c r="J572" s="37">
        <f t="shared" si="26"/>
        <v>4.405192358471921E-2</v>
      </c>
    </row>
    <row r="573" spans="1:10" ht="15" customHeight="1" x14ac:dyDescent="0.25">
      <c r="A573" s="39" t="s">
        <v>1084</v>
      </c>
      <c r="B573" s="38" t="s">
        <v>1124</v>
      </c>
      <c r="C573" s="39" t="s">
        <v>1125</v>
      </c>
      <c r="E573" s="35">
        <v>236</v>
      </c>
      <c r="F573" s="35">
        <v>130</v>
      </c>
      <c r="H573" s="36">
        <f t="shared" si="24"/>
        <v>106</v>
      </c>
      <c r="I573" s="37">
        <f t="shared" si="25"/>
        <v>0.81538461538461537</v>
      </c>
      <c r="J573" s="37">
        <f t="shared" si="26"/>
        <v>6.1443458899414827E-2</v>
      </c>
    </row>
    <row r="574" spans="1:10" ht="15" customHeight="1" x14ac:dyDescent="0.25">
      <c r="A574" s="39" t="s">
        <v>1126</v>
      </c>
      <c r="B574" s="38"/>
      <c r="C574" s="26" t="s">
        <v>1127</v>
      </c>
      <c r="E574" s="35">
        <v>25377</v>
      </c>
      <c r="F574" s="35">
        <v>15527</v>
      </c>
      <c r="H574" s="36">
        <f t="shared" si="24"/>
        <v>9850</v>
      </c>
      <c r="I574" s="37">
        <f t="shared" si="25"/>
        <v>0.63437882398402778</v>
      </c>
      <c r="J574" s="37">
        <f t="shared" si="26"/>
        <v>5.035298177934644E-2</v>
      </c>
    </row>
    <row r="575" spans="1:10" ht="15" customHeight="1" x14ac:dyDescent="0.25">
      <c r="A575" s="39" t="s">
        <v>1126</v>
      </c>
      <c r="B575" s="38" t="s">
        <v>1128</v>
      </c>
      <c r="C575" s="39" t="s">
        <v>1129</v>
      </c>
      <c r="E575" s="35">
        <v>1077</v>
      </c>
      <c r="F575" s="35">
        <v>443</v>
      </c>
      <c r="H575" s="36">
        <f t="shared" si="24"/>
        <v>634</v>
      </c>
      <c r="I575" s="37">
        <f t="shared" si="25"/>
        <v>1.4311512415349887</v>
      </c>
      <c r="J575" s="37">
        <f t="shared" si="26"/>
        <v>9.2901942096648149E-2</v>
      </c>
    </row>
    <row r="576" spans="1:10" ht="15" customHeight="1" x14ac:dyDescent="0.25">
      <c r="A576" s="39" t="s">
        <v>1126</v>
      </c>
      <c r="B576" s="38" t="s">
        <v>1130</v>
      </c>
      <c r="C576" s="39" t="s">
        <v>1131</v>
      </c>
      <c r="E576" s="35">
        <v>393</v>
      </c>
      <c r="F576" s="35">
        <v>254</v>
      </c>
      <c r="H576" s="36">
        <f t="shared" si="24"/>
        <v>139</v>
      </c>
      <c r="I576" s="37">
        <f t="shared" si="25"/>
        <v>0.547244094488189</v>
      </c>
      <c r="J576" s="37">
        <f t="shared" si="26"/>
        <v>4.4614099547104491E-2</v>
      </c>
    </row>
    <row r="577" spans="1:10" ht="15" customHeight="1" x14ac:dyDescent="0.25">
      <c r="A577" s="39" t="s">
        <v>1126</v>
      </c>
      <c r="B577" s="38" t="s">
        <v>1132</v>
      </c>
      <c r="C577" s="39" t="s">
        <v>1133</v>
      </c>
      <c r="E577" s="35">
        <v>354</v>
      </c>
      <c r="F577" s="35">
        <v>187</v>
      </c>
      <c r="H577" s="36">
        <f t="shared" si="24"/>
        <v>167</v>
      </c>
      <c r="I577" s="37">
        <f t="shared" si="25"/>
        <v>0.89304812834224601</v>
      </c>
      <c r="J577" s="37">
        <f t="shared" si="26"/>
        <v>6.5899271899909628E-2</v>
      </c>
    </row>
    <row r="578" spans="1:10" ht="15" customHeight="1" x14ac:dyDescent="0.25">
      <c r="A578" s="39" t="s">
        <v>1126</v>
      </c>
      <c r="B578" s="38" t="s">
        <v>1134</v>
      </c>
      <c r="C578" s="39" t="s">
        <v>1135</v>
      </c>
      <c r="E578" s="35">
        <v>718</v>
      </c>
      <c r="F578" s="35">
        <v>409</v>
      </c>
      <c r="H578" s="36">
        <f t="shared" si="24"/>
        <v>309</v>
      </c>
      <c r="I578" s="37">
        <f t="shared" si="25"/>
        <v>0.75550122249388751</v>
      </c>
      <c r="J578" s="37">
        <f t="shared" si="26"/>
        <v>5.7889029940616732E-2</v>
      </c>
    </row>
    <row r="579" spans="1:10" ht="15" customHeight="1" x14ac:dyDescent="0.25">
      <c r="A579" s="39" t="s">
        <v>1126</v>
      </c>
      <c r="B579" s="38" t="s">
        <v>1136</v>
      </c>
      <c r="C579" s="39" t="s">
        <v>481</v>
      </c>
      <c r="E579" s="35">
        <v>449</v>
      </c>
      <c r="F579" s="35">
        <v>289</v>
      </c>
      <c r="H579" s="36">
        <f t="shared" si="24"/>
        <v>160</v>
      </c>
      <c r="I579" s="37">
        <f t="shared" si="25"/>
        <v>0.55363321799307963</v>
      </c>
      <c r="J579" s="37">
        <f t="shared" si="26"/>
        <v>4.504465855501194E-2</v>
      </c>
    </row>
    <row r="580" spans="1:10" ht="15" customHeight="1" x14ac:dyDescent="0.25">
      <c r="A580" s="39" t="s">
        <v>1126</v>
      </c>
      <c r="B580" s="38" t="s">
        <v>1137</v>
      </c>
      <c r="C580" s="39" t="s">
        <v>1138</v>
      </c>
      <c r="E580" s="35">
        <v>243</v>
      </c>
      <c r="F580" s="35">
        <v>105</v>
      </c>
      <c r="H580" s="36">
        <f t="shared" si="24"/>
        <v>138</v>
      </c>
      <c r="I580" s="37">
        <f t="shared" si="25"/>
        <v>1.3142857142857143</v>
      </c>
      <c r="J580" s="37">
        <f t="shared" si="26"/>
        <v>8.7531130500198895E-2</v>
      </c>
    </row>
    <row r="581" spans="1:10" ht="15" customHeight="1" x14ac:dyDescent="0.25">
      <c r="A581" s="39" t="s">
        <v>1126</v>
      </c>
      <c r="B581" s="38" t="s">
        <v>1139</v>
      </c>
      <c r="C581" s="39" t="s">
        <v>408</v>
      </c>
      <c r="E581" s="35">
        <v>1681</v>
      </c>
      <c r="F581" s="35">
        <v>1156</v>
      </c>
      <c r="H581" s="36">
        <f t="shared" si="24"/>
        <v>525</v>
      </c>
      <c r="I581" s="37">
        <f t="shared" si="25"/>
        <v>0.45415224913494812</v>
      </c>
      <c r="J581" s="37">
        <f t="shared" si="26"/>
        <v>3.8152102716594083E-2</v>
      </c>
    </row>
    <row r="582" spans="1:10" ht="15" customHeight="1" x14ac:dyDescent="0.25">
      <c r="A582" s="39" t="s">
        <v>1126</v>
      </c>
      <c r="B582" s="38" t="s">
        <v>1140</v>
      </c>
      <c r="C582" s="39" t="s">
        <v>1141</v>
      </c>
      <c r="E582" s="35">
        <v>3467</v>
      </c>
      <c r="F582" s="35">
        <v>2317</v>
      </c>
      <c r="H582" s="36">
        <f t="shared" si="24"/>
        <v>1150</v>
      </c>
      <c r="I582" s="37">
        <f t="shared" si="25"/>
        <v>0.49633146309883469</v>
      </c>
      <c r="J582" s="37">
        <f t="shared" si="26"/>
        <v>4.1124773921705993E-2</v>
      </c>
    </row>
    <row r="583" spans="1:10" ht="15" customHeight="1" x14ac:dyDescent="0.25">
      <c r="A583" s="39" t="s">
        <v>1126</v>
      </c>
      <c r="B583" s="38" t="s">
        <v>1142</v>
      </c>
      <c r="C583" s="39" t="s">
        <v>1143</v>
      </c>
      <c r="E583" s="35">
        <v>184</v>
      </c>
      <c r="F583" s="35">
        <v>101</v>
      </c>
      <c r="H583" s="36">
        <f t="shared" si="24"/>
        <v>83</v>
      </c>
      <c r="I583" s="37">
        <f t="shared" si="25"/>
        <v>0.82178217821782173</v>
      </c>
      <c r="J583" s="37">
        <f t="shared" si="26"/>
        <v>6.1816928316078545E-2</v>
      </c>
    </row>
    <row r="584" spans="1:10" ht="15" customHeight="1" x14ac:dyDescent="0.25">
      <c r="A584" s="39" t="s">
        <v>1126</v>
      </c>
      <c r="B584" s="38" t="s">
        <v>1144</v>
      </c>
      <c r="C584" s="39" t="s">
        <v>1145</v>
      </c>
      <c r="E584" s="35">
        <v>198</v>
      </c>
      <c r="F584" s="35">
        <v>77</v>
      </c>
      <c r="H584" s="36">
        <f t="shared" si="24"/>
        <v>121</v>
      </c>
      <c r="I584" s="37">
        <f t="shared" si="25"/>
        <v>1.5714285714285714</v>
      </c>
      <c r="J584" s="37">
        <f t="shared" si="26"/>
        <v>9.9049989660291216E-2</v>
      </c>
    </row>
    <row r="585" spans="1:10" ht="15" customHeight="1" x14ac:dyDescent="0.25">
      <c r="A585" s="39" t="s">
        <v>1126</v>
      </c>
      <c r="B585" s="38" t="s">
        <v>1146</v>
      </c>
      <c r="C585" s="39" t="s">
        <v>1147</v>
      </c>
      <c r="E585" s="35">
        <v>241</v>
      </c>
      <c r="F585" s="35">
        <v>146</v>
      </c>
      <c r="H585" s="36">
        <f t="shared" si="24"/>
        <v>95</v>
      </c>
      <c r="I585" s="37">
        <f t="shared" si="25"/>
        <v>0.65068493150684936</v>
      </c>
      <c r="J585" s="37">
        <f t="shared" si="26"/>
        <v>5.1396237860988236E-2</v>
      </c>
    </row>
    <row r="586" spans="1:10" ht="15" customHeight="1" x14ac:dyDescent="0.25">
      <c r="A586" s="39" t="s">
        <v>1126</v>
      </c>
      <c r="B586" s="38" t="s">
        <v>1148</v>
      </c>
      <c r="C586" s="39" t="s">
        <v>1149</v>
      </c>
      <c r="E586" s="35">
        <v>926</v>
      </c>
      <c r="F586" s="35">
        <v>575</v>
      </c>
      <c r="H586" s="36">
        <f t="shared" si="24"/>
        <v>351</v>
      </c>
      <c r="I586" s="37">
        <f t="shared" si="25"/>
        <v>0.61043478260869566</v>
      </c>
      <c r="J586" s="37">
        <f t="shared" si="26"/>
        <v>4.8803949701742511E-2</v>
      </c>
    </row>
    <row r="587" spans="1:10" ht="15" customHeight="1" x14ac:dyDescent="0.25">
      <c r="A587" s="39" t="s">
        <v>1126</v>
      </c>
      <c r="B587" s="38" t="s">
        <v>1150</v>
      </c>
      <c r="C587" s="39" t="s">
        <v>1151</v>
      </c>
      <c r="E587" s="35">
        <v>425</v>
      </c>
      <c r="F587" s="35">
        <v>209</v>
      </c>
      <c r="H587" s="36">
        <f t="shared" si="24"/>
        <v>216</v>
      </c>
      <c r="I587" s="37">
        <f t="shared" si="25"/>
        <v>1.0334928229665072</v>
      </c>
      <c r="J587" s="37">
        <f t="shared" si="26"/>
        <v>7.3554914535687299E-2</v>
      </c>
    </row>
    <row r="588" spans="1:10" ht="15" customHeight="1" x14ac:dyDescent="0.25">
      <c r="A588" s="39" t="s">
        <v>1126</v>
      </c>
      <c r="B588" s="38" t="s">
        <v>1152</v>
      </c>
      <c r="C588" s="39" t="s">
        <v>1153</v>
      </c>
      <c r="E588" s="35">
        <v>347</v>
      </c>
      <c r="F588" s="35">
        <v>227</v>
      </c>
      <c r="H588" s="36">
        <f t="shared" ref="H588:H596" si="27">E588-F588</f>
        <v>120</v>
      </c>
      <c r="I588" s="37">
        <f t="shared" ref="I588:I596" si="28">H588/F588</f>
        <v>0.52863436123348018</v>
      </c>
      <c r="J588" s="37">
        <f t="shared" ref="J588:J596" si="29">(E588/F588)^(1/10)-1</f>
        <v>4.3350820124848033E-2</v>
      </c>
    </row>
    <row r="589" spans="1:10" ht="15" customHeight="1" x14ac:dyDescent="0.25">
      <c r="A589" s="39" t="s">
        <v>1126</v>
      </c>
      <c r="B589" s="38" t="s">
        <v>1154</v>
      </c>
      <c r="C589" s="39" t="s">
        <v>1155</v>
      </c>
      <c r="E589" s="35">
        <v>2280</v>
      </c>
      <c r="F589" s="35">
        <v>1384</v>
      </c>
      <c r="H589" s="36">
        <f t="shared" si="27"/>
        <v>896</v>
      </c>
      <c r="I589" s="37">
        <f t="shared" si="28"/>
        <v>0.64739884393063585</v>
      </c>
      <c r="J589" s="37">
        <f t="shared" si="29"/>
        <v>5.1186744271695339E-2</v>
      </c>
    </row>
    <row r="590" spans="1:10" ht="15" customHeight="1" x14ac:dyDescent="0.25">
      <c r="A590" s="39" t="s">
        <v>1126</v>
      </c>
      <c r="B590" s="38" t="s">
        <v>1156</v>
      </c>
      <c r="C590" s="39" t="s">
        <v>241</v>
      </c>
      <c r="E590" s="35">
        <v>2182</v>
      </c>
      <c r="F590" s="35">
        <v>1587</v>
      </c>
      <c r="H590" s="36">
        <f t="shared" si="27"/>
        <v>595</v>
      </c>
      <c r="I590" s="37">
        <f t="shared" si="28"/>
        <v>0.37492123503465657</v>
      </c>
      <c r="J590" s="37">
        <f t="shared" si="29"/>
        <v>3.235194880807013E-2</v>
      </c>
    </row>
    <row r="591" spans="1:10" ht="15" customHeight="1" x14ac:dyDescent="0.25">
      <c r="A591" s="39" t="s">
        <v>1126</v>
      </c>
      <c r="B591" s="38" t="s">
        <v>1157</v>
      </c>
      <c r="C591" s="39" t="s">
        <v>1158</v>
      </c>
      <c r="E591" s="35">
        <v>389</v>
      </c>
      <c r="F591" s="35">
        <v>198</v>
      </c>
      <c r="H591" s="36">
        <f t="shared" si="27"/>
        <v>191</v>
      </c>
      <c r="I591" s="37">
        <f t="shared" si="28"/>
        <v>0.96464646464646464</v>
      </c>
      <c r="J591" s="37">
        <f t="shared" si="29"/>
        <v>6.9863672301306634E-2</v>
      </c>
    </row>
    <row r="592" spans="1:10" ht="15" customHeight="1" x14ac:dyDescent="0.25">
      <c r="A592" s="39" t="s">
        <v>1126</v>
      </c>
      <c r="B592" s="38" t="s">
        <v>1159</v>
      </c>
      <c r="C592" s="39" t="s">
        <v>1160</v>
      </c>
      <c r="E592" s="35">
        <v>5563</v>
      </c>
      <c r="F592" s="35">
        <v>3395</v>
      </c>
      <c r="H592" s="36">
        <f t="shared" si="27"/>
        <v>2168</v>
      </c>
      <c r="I592" s="37">
        <f t="shared" si="28"/>
        <v>0.63858615611192926</v>
      </c>
      <c r="J592" s="37">
        <f t="shared" si="29"/>
        <v>5.0623058265568455E-2</v>
      </c>
    </row>
    <row r="593" spans="1:10" ht="15" customHeight="1" x14ac:dyDescent="0.25">
      <c r="A593" s="39" t="s">
        <v>1126</v>
      </c>
      <c r="B593" s="38" t="s">
        <v>1161</v>
      </c>
      <c r="C593" s="39" t="s">
        <v>1162</v>
      </c>
      <c r="E593" s="35">
        <v>510</v>
      </c>
      <c r="F593" s="35">
        <v>240</v>
      </c>
      <c r="H593" s="36">
        <f t="shared" si="27"/>
        <v>270</v>
      </c>
      <c r="I593" s="37">
        <f t="shared" si="28"/>
        <v>1.125</v>
      </c>
      <c r="J593" s="37">
        <f t="shared" si="29"/>
        <v>7.8290784167006633E-2</v>
      </c>
    </row>
    <row r="594" spans="1:10" ht="15" customHeight="1" x14ac:dyDescent="0.25">
      <c r="A594" s="39" t="s">
        <v>1126</v>
      </c>
      <c r="B594" s="38" t="s">
        <v>1163</v>
      </c>
      <c r="C594" s="39" t="s">
        <v>1164</v>
      </c>
      <c r="E594" s="35">
        <v>2101</v>
      </c>
      <c r="F594" s="35">
        <v>1267</v>
      </c>
      <c r="H594" s="36">
        <f t="shared" si="27"/>
        <v>834</v>
      </c>
      <c r="I594" s="37">
        <f t="shared" si="28"/>
        <v>0.65824782951854777</v>
      </c>
      <c r="J594" s="37">
        <f t="shared" si="29"/>
        <v>5.1876962894674472E-2</v>
      </c>
    </row>
    <row r="595" spans="1:10" ht="15" customHeight="1" x14ac:dyDescent="0.25">
      <c r="A595" s="39" t="s">
        <v>1126</v>
      </c>
      <c r="B595" s="38" t="s">
        <v>1165</v>
      </c>
      <c r="C595" s="39" t="s">
        <v>195</v>
      </c>
      <c r="E595" s="35">
        <v>1165</v>
      </c>
      <c r="F595" s="35">
        <v>648</v>
      </c>
      <c r="H595" s="36">
        <f t="shared" si="27"/>
        <v>517</v>
      </c>
      <c r="I595" s="37">
        <f t="shared" si="28"/>
        <v>0.7978395061728395</v>
      </c>
      <c r="J595" s="37">
        <f t="shared" si="29"/>
        <v>6.0413118853703152E-2</v>
      </c>
    </row>
    <row r="596" spans="1:10" ht="15" customHeight="1" x14ac:dyDescent="0.25">
      <c r="A596" s="41" t="s">
        <v>1126</v>
      </c>
      <c r="B596" s="42" t="s">
        <v>1166</v>
      </c>
      <c r="C596" s="41" t="s">
        <v>1167</v>
      </c>
      <c r="D596" s="43"/>
      <c r="E596" s="44">
        <v>484</v>
      </c>
      <c r="F596" s="44">
        <v>313</v>
      </c>
      <c r="G596" s="43"/>
      <c r="H596" s="45">
        <f t="shared" si="27"/>
        <v>171</v>
      </c>
      <c r="I596" s="46">
        <f t="shared" si="28"/>
        <v>0.54632587859424919</v>
      </c>
      <c r="J596" s="46">
        <f t="shared" si="29"/>
        <v>4.4552090099350794E-2</v>
      </c>
    </row>
    <row r="597" spans="1:10" ht="15" customHeight="1" x14ac:dyDescent="0.25">
      <c r="A597" s="52"/>
      <c r="I597" s="37"/>
    </row>
    <row r="598" spans="1:10" ht="15" customHeight="1" x14ac:dyDescent="0.25">
      <c r="A598" s="52" t="s">
        <v>1204</v>
      </c>
      <c r="I598" s="37"/>
    </row>
    <row r="599" spans="1:10" ht="15" customHeight="1" x14ac:dyDescent="0.25">
      <c r="F599" s="47"/>
      <c r="I599" s="37"/>
    </row>
    <row r="600" spans="1:10" ht="15" customHeight="1" x14ac:dyDescent="0.25">
      <c r="A600" s="2" t="s">
        <v>1192</v>
      </c>
      <c r="I600" s="37"/>
    </row>
    <row r="601" spans="1:10" ht="15" customHeight="1" x14ac:dyDescent="0.25">
      <c r="A601" s="2"/>
      <c r="I601" s="37"/>
    </row>
    <row r="602" spans="1:10" ht="15" customHeight="1" x14ac:dyDescent="0.25">
      <c r="A602" s="48" t="s">
        <v>1193</v>
      </c>
      <c r="I602" s="37"/>
    </row>
    <row r="603" spans="1:10" ht="15" customHeight="1" x14ac:dyDescent="0.25">
      <c r="A603" s="48" t="s">
        <v>1194</v>
      </c>
      <c r="I603" s="37"/>
    </row>
    <row r="604" spans="1:10" ht="15" customHeight="1" x14ac:dyDescent="0.25">
      <c r="A604" s="2"/>
      <c r="I604" s="37"/>
    </row>
    <row r="605" spans="1:10" ht="15" customHeight="1" x14ac:dyDescent="0.25">
      <c r="A605" s="2" t="s">
        <v>1195</v>
      </c>
      <c r="I605" s="37"/>
    </row>
    <row r="606" spans="1:10" ht="15" customHeight="1" x14ac:dyDescent="0.25">
      <c r="A606" s="2" t="s">
        <v>1168</v>
      </c>
      <c r="I606" s="37"/>
    </row>
    <row r="607" spans="1:10" ht="15" customHeight="1" x14ac:dyDescent="0.25">
      <c r="A607" s="39"/>
      <c r="I607" s="37"/>
    </row>
    <row r="608" spans="1:10" ht="15" customHeight="1" x14ac:dyDescent="0.25">
      <c r="I608" s="37"/>
    </row>
    <row r="609" spans="9:9" ht="15" customHeight="1" x14ac:dyDescent="0.25">
      <c r="I609" s="37"/>
    </row>
    <row r="610" spans="9:9" ht="15" customHeight="1" x14ac:dyDescent="0.25">
      <c r="I610" s="37"/>
    </row>
    <row r="611" spans="9:9" ht="15" customHeight="1" x14ac:dyDescent="0.25">
      <c r="I611" s="37"/>
    </row>
    <row r="612" spans="9:9" ht="15" customHeight="1" x14ac:dyDescent="0.25">
      <c r="I612" s="37"/>
    </row>
    <row r="613" spans="9:9" ht="15" customHeight="1" x14ac:dyDescent="0.25">
      <c r="I613" s="37"/>
    </row>
    <row r="614" spans="9:9" ht="15" customHeight="1" x14ac:dyDescent="0.25">
      <c r="I614" s="37"/>
    </row>
    <row r="615" spans="9:9" ht="15" customHeight="1" x14ac:dyDescent="0.25">
      <c r="I615" s="37"/>
    </row>
    <row r="616" spans="9:9" ht="15" customHeight="1" x14ac:dyDescent="0.25">
      <c r="I616" s="37"/>
    </row>
  </sheetData>
  <mergeCells count="7">
    <mergeCell ref="A4:A7"/>
    <mergeCell ref="E4:F4"/>
    <mergeCell ref="H4:J4"/>
    <mergeCell ref="B6:B7"/>
    <mergeCell ref="C6:C7"/>
    <mergeCell ref="H6:H7"/>
    <mergeCell ref="I6:I7"/>
  </mergeCells>
  <pageMargins left="0" right="0" top="0.25" bottom="0.25" header="0.5" footer="0.5"/>
  <pageSetup scale="98" fitToHeight="27" orientation="portrait" horizontalDpi="96" verticalDpi="96" r:id="rId1"/>
  <headerFooter alignWithMargins="0"/>
  <rowBreaks count="19" manualBreakCount="19">
    <brk id="34" max="16383" man="1"/>
    <brk id="105" max="16383" man="1"/>
    <brk id="146" max="16383" man="1"/>
    <brk id="184" max="16383" man="1"/>
    <brk id="201" max="16383" man="1"/>
    <brk id="216" max="16383" man="1"/>
    <brk id="239" max="16383" man="1"/>
    <brk id="264" max="16383" man="1"/>
    <brk id="277" max="16383" man="1"/>
    <brk id="304" max="16383" man="1"/>
    <brk id="317" max="16383" man="1"/>
    <brk id="343" max="16383" man="1"/>
    <brk id="437" max="16383" man="1"/>
    <brk id="471" max="16383" man="1"/>
    <brk id="488" max="16383" man="1"/>
    <brk id="504" max="16383" man="1"/>
    <brk id="526" max="16383" man="1"/>
    <brk id="551" max="16383" man="1"/>
    <brk id="5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C22E-CAEE-4254-A5E0-C7C9DD12D357}">
  <dimension ref="A1:K616"/>
  <sheetViews>
    <sheetView zoomScale="96" zoomScaleNormal="113" workbookViewId="0"/>
  </sheetViews>
  <sheetFormatPr defaultColWidth="11" defaultRowHeight="15" customHeight="1" x14ac:dyDescent="0.25"/>
  <cols>
    <col min="1" max="1" width="9.33203125" style="13" customWidth="1"/>
    <col min="2" max="2" width="11" style="13"/>
    <col min="3" max="3" width="29.33203125" style="13" customWidth="1"/>
    <col min="4" max="4" width="3.6640625" style="13" customWidth="1"/>
    <col min="5" max="6" width="11" style="13"/>
    <col min="7" max="7" width="3" style="13" customWidth="1"/>
    <col min="8" max="8" width="10" style="14" customWidth="1"/>
    <col min="9" max="9" width="9.6640625" style="13" customWidth="1"/>
    <col min="10" max="10" width="9.5546875" style="15" customWidth="1"/>
    <col min="11" max="11" width="5.33203125" style="13" customWidth="1"/>
    <col min="12" max="16384" width="11" style="13"/>
  </cols>
  <sheetData>
    <row r="1" spans="1:11" ht="15" customHeight="1" x14ac:dyDescent="0.3">
      <c r="A1" s="1" t="s">
        <v>1170</v>
      </c>
      <c r="B1" s="12"/>
    </row>
    <row r="2" spans="1:11" ht="15" customHeight="1" x14ac:dyDescent="0.25">
      <c r="A2" s="11" t="s">
        <v>1</v>
      </c>
      <c r="B2" s="12"/>
    </row>
    <row r="3" spans="1:11" ht="1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6"/>
    </row>
    <row r="4" spans="1:11" ht="15" customHeight="1" x14ac:dyDescent="0.25">
      <c r="A4" s="53" t="s">
        <v>1189</v>
      </c>
      <c r="B4" s="3"/>
      <c r="C4" s="3"/>
      <c r="D4" s="3"/>
      <c r="E4" s="55" t="s">
        <v>1171</v>
      </c>
      <c r="F4" s="55"/>
      <c r="G4" s="4"/>
      <c r="H4" s="55" t="s">
        <v>2</v>
      </c>
      <c r="I4" s="55"/>
      <c r="J4" s="55"/>
    </row>
    <row r="5" spans="1:11" ht="15" customHeight="1" x14ac:dyDescent="0.25">
      <c r="A5" s="53"/>
      <c r="B5" s="3"/>
      <c r="C5" s="3"/>
      <c r="D5" s="3"/>
      <c r="E5" s="3"/>
      <c r="F5" s="3"/>
      <c r="G5" s="3"/>
      <c r="H5" s="5"/>
      <c r="I5" s="3"/>
      <c r="J5" s="49" t="s">
        <v>3</v>
      </c>
    </row>
    <row r="6" spans="1:11" ht="15" customHeight="1" x14ac:dyDescent="0.25">
      <c r="A6" s="53"/>
      <c r="B6" s="53" t="s">
        <v>1190</v>
      </c>
      <c r="C6" s="56" t="s">
        <v>4</v>
      </c>
      <c r="D6" s="6"/>
      <c r="E6" s="7" t="s">
        <v>5</v>
      </c>
      <c r="F6" s="7" t="s">
        <v>5</v>
      </c>
      <c r="G6" s="6"/>
      <c r="H6" s="58" t="s">
        <v>6</v>
      </c>
      <c r="I6" s="56" t="s">
        <v>7</v>
      </c>
      <c r="J6" s="50" t="s">
        <v>8</v>
      </c>
    </row>
    <row r="7" spans="1:11" ht="15" customHeight="1" x14ac:dyDescent="0.25">
      <c r="A7" s="54"/>
      <c r="B7" s="54"/>
      <c r="C7" s="57"/>
      <c r="D7" s="8"/>
      <c r="E7" s="9" t="s">
        <v>9</v>
      </c>
      <c r="F7" s="9" t="s">
        <v>10</v>
      </c>
      <c r="G7" s="10"/>
      <c r="H7" s="55"/>
      <c r="I7" s="57"/>
      <c r="J7" s="51" t="s">
        <v>11</v>
      </c>
    </row>
    <row r="8" spans="1:11" ht="15" customHeight="1" x14ac:dyDescent="0.25">
      <c r="A8" s="17"/>
      <c r="B8" s="17"/>
      <c r="C8" s="18"/>
      <c r="D8" s="19"/>
      <c r="E8" s="20"/>
      <c r="F8" s="20"/>
      <c r="G8" s="21"/>
      <c r="H8" s="22"/>
      <c r="I8" s="23"/>
      <c r="J8" s="24"/>
    </row>
    <row r="9" spans="1:11" ht="15" customHeight="1" x14ac:dyDescent="0.25">
      <c r="A9" s="25" t="s">
        <v>12</v>
      </c>
      <c r="B9" s="17"/>
      <c r="C9" s="26" t="s">
        <v>13</v>
      </c>
      <c r="D9" s="19"/>
      <c r="E9" s="27">
        <v>5112280</v>
      </c>
      <c r="F9" s="27">
        <v>6029248</v>
      </c>
      <c r="G9" s="21"/>
      <c r="H9" s="28">
        <f>E9-F9</f>
        <v>-916968</v>
      </c>
      <c r="I9" s="29">
        <f t="shared" ref="I9" si="0">IFERROR(H9/F9,"-")</f>
        <v>-0.15208662838217968</v>
      </c>
      <c r="J9" s="29">
        <f t="shared" ref="J9" si="1">IFERROR((E9/F9)^(1/10)-1,"-")</f>
        <v>-1.6362339017163774E-2</v>
      </c>
    </row>
    <row r="10" spans="1:11" ht="15" customHeight="1" x14ac:dyDescent="0.25">
      <c r="A10" s="30"/>
      <c r="B10" s="30"/>
      <c r="C10" s="31"/>
      <c r="E10" s="30"/>
      <c r="F10" s="30"/>
      <c r="G10" s="30"/>
      <c r="H10" s="32"/>
      <c r="I10" s="33"/>
      <c r="J10" s="34"/>
    </row>
    <row r="11" spans="1:11" ht="15" customHeight="1" x14ac:dyDescent="0.25">
      <c r="A11" s="25" t="s">
        <v>14</v>
      </c>
      <c r="C11" s="26" t="s">
        <v>15</v>
      </c>
      <c r="E11" s="35">
        <v>156796</v>
      </c>
      <c r="F11" s="35">
        <v>179566</v>
      </c>
      <c r="H11" s="36">
        <f>E11-F11</f>
        <v>-22770</v>
      </c>
      <c r="I11" s="37">
        <f t="shared" ref="I11" si="2">IFERROR(H11/F11,"-")</f>
        <v>-0.12680574273526168</v>
      </c>
      <c r="J11" s="37">
        <f t="shared" ref="J11" si="3">IFERROR((E11/F11)^(1/10)-1,"-")</f>
        <v>-1.3468204177135679E-2</v>
      </c>
    </row>
    <row r="12" spans="1:11" ht="15" customHeight="1" x14ac:dyDescent="0.25">
      <c r="A12" s="25" t="s">
        <v>14</v>
      </c>
      <c r="B12" s="38" t="s">
        <v>16</v>
      </c>
      <c r="C12" s="39" t="s">
        <v>17</v>
      </c>
      <c r="D12" s="35"/>
      <c r="E12" s="35">
        <v>6083</v>
      </c>
      <c r="F12" s="35">
        <v>6430</v>
      </c>
      <c r="H12" s="36">
        <f t="shared" ref="H12:H75" si="4">E12-F12</f>
        <v>-347</v>
      </c>
      <c r="I12" s="37">
        <f t="shared" ref="I12:I75" si="5">IFERROR(H12/F12,"-")</f>
        <v>-5.3965785381026442E-2</v>
      </c>
      <c r="J12" s="37">
        <f t="shared" ref="J12:J75" si="6">IFERROR((E12/F12)^(1/10)-1,"-")</f>
        <v>-5.5322944738075419E-3</v>
      </c>
    </row>
    <row r="13" spans="1:11" ht="15" customHeight="1" x14ac:dyDescent="0.25">
      <c r="A13" s="25" t="s">
        <v>14</v>
      </c>
      <c r="B13" s="38" t="s">
        <v>18</v>
      </c>
      <c r="C13" s="39" t="s">
        <v>19</v>
      </c>
      <c r="E13" s="35">
        <v>7409</v>
      </c>
      <c r="F13" s="35">
        <v>10543</v>
      </c>
      <c r="H13" s="36">
        <f t="shared" si="4"/>
        <v>-3134</v>
      </c>
      <c r="I13" s="37">
        <f t="shared" si="5"/>
        <v>-0.2972588447311012</v>
      </c>
      <c r="J13" s="37">
        <f t="shared" si="6"/>
        <v>-3.466169651105333E-2</v>
      </c>
    </row>
    <row r="14" spans="1:11" ht="15" customHeight="1" x14ac:dyDescent="0.25">
      <c r="A14" s="25" t="s">
        <v>14</v>
      </c>
      <c r="B14" s="38" t="s">
        <v>20</v>
      </c>
      <c r="C14" s="39" t="s">
        <v>21</v>
      </c>
      <c r="E14" s="35">
        <v>6537</v>
      </c>
      <c r="F14" s="35">
        <v>8253</v>
      </c>
      <c r="H14" s="36">
        <f t="shared" si="4"/>
        <v>-1716</v>
      </c>
      <c r="I14" s="37">
        <f t="shared" si="5"/>
        <v>-0.20792439113049799</v>
      </c>
      <c r="J14" s="37">
        <f t="shared" si="6"/>
        <v>-2.3040266868673998E-2</v>
      </c>
    </row>
    <row r="15" spans="1:11" ht="15" customHeight="1" x14ac:dyDescent="0.25">
      <c r="A15" s="25" t="s">
        <v>14</v>
      </c>
      <c r="B15" s="38" t="s">
        <v>22</v>
      </c>
      <c r="C15" s="39" t="s">
        <v>23</v>
      </c>
      <c r="D15" s="40"/>
      <c r="E15" s="35">
        <v>2800</v>
      </c>
      <c r="F15" s="35">
        <v>3383</v>
      </c>
      <c r="H15" s="36">
        <f t="shared" si="4"/>
        <v>-583</v>
      </c>
      <c r="I15" s="37">
        <f t="shared" si="5"/>
        <v>-0.17233224948270764</v>
      </c>
      <c r="J15" s="37">
        <f t="shared" si="6"/>
        <v>-1.8736593458834272E-2</v>
      </c>
    </row>
    <row r="16" spans="1:11" ht="15" customHeight="1" x14ac:dyDescent="0.25">
      <c r="A16" s="25" t="s">
        <v>14</v>
      </c>
      <c r="B16" s="38" t="s">
        <v>24</v>
      </c>
      <c r="C16" s="39" t="s">
        <v>25</v>
      </c>
      <c r="E16" s="35">
        <v>5189</v>
      </c>
      <c r="F16" s="35">
        <v>5918</v>
      </c>
      <c r="H16" s="36">
        <f t="shared" si="4"/>
        <v>-729</v>
      </c>
      <c r="I16" s="37">
        <f t="shared" si="5"/>
        <v>-0.12318350794187226</v>
      </c>
      <c r="J16" s="37">
        <f t="shared" si="6"/>
        <v>-1.3059727297807244E-2</v>
      </c>
    </row>
    <row r="17" spans="1:10" ht="15" customHeight="1" x14ac:dyDescent="0.25">
      <c r="A17" s="25" t="s">
        <v>14</v>
      </c>
      <c r="B17" s="38" t="s">
        <v>26</v>
      </c>
      <c r="C17" s="39" t="s">
        <v>27</v>
      </c>
      <c r="E17" s="35">
        <v>437</v>
      </c>
      <c r="F17" s="35">
        <v>480</v>
      </c>
      <c r="H17" s="36">
        <f t="shared" si="4"/>
        <v>-43</v>
      </c>
      <c r="I17" s="37">
        <f t="shared" si="5"/>
        <v>-8.9583333333333334E-2</v>
      </c>
      <c r="J17" s="37">
        <f t="shared" si="6"/>
        <v>-9.3413864973369565E-3</v>
      </c>
    </row>
    <row r="18" spans="1:10" ht="15" customHeight="1" x14ac:dyDescent="0.25">
      <c r="A18" s="25" t="s">
        <v>14</v>
      </c>
      <c r="B18" s="38" t="s">
        <v>28</v>
      </c>
      <c r="C18" s="39" t="s">
        <v>29</v>
      </c>
      <c r="E18" s="35">
        <v>28366</v>
      </c>
      <c r="F18" s="35">
        <v>30230</v>
      </c>
      <c r="H18" s="36">
        <f t="shared" si="4"/>
        <v>-1864</v>
      </c>
      <c r="I18" s="37">
        <f t="shared" si="5"/>
        <v>-6.1660602050942773E-2</v>
      </c>
      <c r="J18" s="37">
        <f t="shared" si="6"/>
        <v>-6.3441467722232803E-3</v>
      </c>
    </row>
    <row r="19" spans="1:10" ht="15" customHeight="1" x14ac:dyDescent="0.25">
      <c r="A19" s="25" t="s">
        <v>14</v>
      </c>
      <c r="B19" s="38" t="s">
        <v>30</v>
      </c>
      <c r="C19" s="39" t="s">
        <v>31</v>
      </c>
      <c r="E19" s="35">
        <v>2172</v>
      </c>
      <c r="F19" s="35">
        <v>2671</v>
      </c>
      <c r="H19" s="36">
        <f t="shared" si="4"/>
        <v>-499</v>
      </c>
      <c r="I19" s="37">
        <f t="shared" si="5"/>
        <v>-0.18682141520029952</v>
      </c>
      <c r="J19" s="37">
        <f t="shared" si="6"/>
        <v>-2.0468079149984608E-2</v>
      </c>
    </row>
    <row r="20" spans="1:10" ht="15" customHeight="1" x14ac:dyDescent="0.25">
      <c r="A20" s="25" t="s">
        <v>14</v>
      </c>
      <c r="B20" s="38" t="s">
        <v>32</v>
      </c>
      <c r="C20" s="39" t="s">
        <v>33</v>
      </c>
      <c r="E20" s="35">
        <v>1524</v>
      </c>
      <c r="F20" s="35">
        <v>1674</v>
      </c>
      <c r="H20" s="36">
        <f t="shared" si="4"/>
        <v>-150</v>
      </c>
      <c r="I20" s="37">
        <f t="shared" si="5"/>
        <v>-8.9605734767025089E-2</v>
      </c>
      <c r="J20" s="37">
        <f t="shared" si="6"/>
        <v>-9.3438241085738172E-3</v>
      </c>
    </row>
    <row r="21" spans="1:10" ht="15" customHeight="1" x14ac:dyDescent="0.25">
      <c r="A21" s="25" t="s">
        <v>14</v>
      </c>
      <c r="B21" s="38" t="s">
        <v>34</v>
      </c>
      <c r="C21" s="39" t="s">
        <v>35</v>
      </c>
      <c r="E21" s="35">
        <v>1560</v>
      </c>
      <c r="F21" s="35">
        <v>1714</v>
      </c>
      <c r="H21" s="36">
        <f t="shared" si="4"/>
        <v>-154</v>
      </c>
      <c r="I21" s="37">
        <f t="shared" si="5"/>
        <v>-8.9848308051341891E-2</v>
      </c>
      <c r="J21" s="37">
        <f t="shared" si="6"/>
        <v>-9.370223169890779E-3</v>
      </c>
    </row>
    <row r="22" spans="1:10" ht="15" customHeight="1" x14ac:dyDescent="0.25">
      <c r="A22" s="25" t="s">
        <v>14</v>
      </c>
      <c r="B22" s="38" t="s">
        <v>36</v>
      </c>
      <c r="C22" s="39" t="s">
        <v>37</v>
      </c>
      <c r="E22" s="35">
        <v>23931</v>
      </c>
      <c r="F22" s="35">
        <v>26860</v>
      </c>
      <c r="H22" s="36">
        <f t="shared" si="4"/>
        <v>-2929</v>
      </c>
      <c r="I22" s="37">
        <f t="shared" si="5"/>
        <v>-0.10904690990320179</v>
      </c>
      <c r="J22" s="37">
        <f t="shared" si="6"/>
        <v>-1.1479946866482127E-2</v>
      </c>
    </row>
    <row r="23" spans="1:10" ht="15" customHeight="1" x14ac:dyDescent="0.25">
      <c r="A23" s="25" t="s">
        <v>14</v>
      </c>
      <c r="B23" s="38" t="s">
        <v>38</v>
      </c>
      <c r="C23" s="39" t="s">
        <v>39</v>
      </c>
      <c r="E23" s="35">
        <v>16163</v>
      </c>
      <c r="F23" s="35">
        <v>18011</v>
      </c>
      <c r="H23" s="36">
        <f t="shared" si="4"/>
        <v>-1848</v>
      </c>
      <c r="I23" s="37">
        <f t="shared" si="5"/>
        <v>-0.10260396424407307</v>
      </c>
      <c r="J23" s="37">
        <f t="shared" si="6"/>
        <v>-1.0767412205936577E-2</v>
      </c>
    </row>
    <row r="24" spans="1:10" ht="15" customHeight="1" x14ac:dyDescent="0.25">
      <c r="A24" s="25" t="s">
        <v>14</v>
      </c>
      <c r="B24" s="38" t="s">
        <v>40</v>
      </c>
      <c r="C24" s="39" t="s">
        <v>41</v>
      </c>
      <c r="E24" s="35">
        <v>10701</v>
      </c>
      <c r="F24" s="35">
        <v>12080</v>
      </c>
      <c r="H24" s="36">
        <f t="shared" si="4"/>
        <v>-1379</v>
      </c>
      <c r="I24" s="37">
        <f t="shared" si="5"/>
        <v>-0.11415562913907285</v>
      </c>
      <c r="J24" s="37">
        <f t="shared" si="6"/>
        <v>-1.204823151246337E-2</v>
      </c>
    </row>
    <row r="25" spans="1:10" ht="15" customHeight="1" x14ac:dyDescent="0.25">
      <c r="A25" s="25" t="s">
        <v>14</v>
      </c>
      <c r="B25" s="38" t="s">
        <v>42</v>
      </c>
      <c r="C25" s="39" t="s">
        <v>43</v>
      </c>
      <c r="E25" s="35">
        <v>5965</v>
      </c>
      <c r="F25" s="35">
        <v>6608</v>
      </c>
      <c r="H25" s="36">
        <f t="shared" si="4"/>
        <v>-643</v>
      </c>
      <c r="I25" s="37">
        <f t="shared" si="5"/>
        <v>-9.7306295399515741E-2</v>
      </c>
      <c r="J25" s="37">
        <f t="shared" si="6"/>
        <v>-1.0184976308165061E-2</v>
      </c>
    </row>
    <row r="26" spans="1:10" ht="15" customHeight="1" x14ac:dyDescent="0.25">
      <c r="A26" s="25" t="s">
        <v>14</v>
      </c>
      <c r="B26" s="38" t="s">
        <v>44</v>
      </c>
      <c r="C26" s="39" t="s">
        <v>45</v>
      </c>
      <c r="E26" s="35">
        <v>864</v>
      </c>
      <c r="F26" s="35">
        <v>885</v>
      </c>
      <c r="H26" s="36">
        <f t="shared" si="4"/>
        <v>-21</v>
      </c>
      <c r="I26" s="37">
        <f t="shared" si="5"/>
        <v>-2.3728813559322035E-2</v>
      </c>
      <c r="J26" s="37">
        <f t="shared" si="6"/>
        <v>-2.3986063558938397E-3</v>
      </c>
    </row>
    <row r="27" spans="1:10" ht="15" customHeight="1" x14ac:dyDescent="0.25">
      <c r="A27" s="25" t="s">
        <v>14</v>
      </c>
      <c r="B27" s="38" t="s">
        <v>46</v>
      </c>
      <c r="C27" s="39" t="s">
        <v>47</v>
      </c>
      <c r="E27" s="35">
        <v>4978</v>
      </c>
      <c r="F27" s="35">
        <v>6123</v>
      </c>
      <c r="H27" s="36">
        <f t="shared" si="4"/>
        <v>-1145</v>
      </c>
      <c r="I27" s="37">
        <f t="shared" si="5"/>
        <v>-0.18699983668136536</v>
      </c>
      <c r="J27" s="37">
        <f t="shared" si="6"/>
        <v>-2.0489573419227303E-2</v>
      </c>
    </row>
    <row r="28" spans="1:10" ht="15" customHeight="1" x14ac:dyDescent="0.25">
      <c r="A28" s="25" t="s">
        <v>14</v>
      </c>
      <c r="B28" s="38" t="s">
        <v>48</v>
      </c>
      <c r="C28" s="39" t="s">
        <v>49</v>
      </c>
      <c r="E28" s="35">
        <v>4536</v>
      </c>
      <c r="F28" s="35">
        <v>5118</v>
      </c>
      <c r="H28" s="36">
        <f t="shared" si="4"/>
        <v>-582</v>
      </c>
      <c r="I28" s="37">
        <f t="shared" si="5"/>
        <v>-0.11371629542790153</v>
      </c>
      <c r="J28" s="37">
        <f t="shared" si="6"/>
        <v>-1.199924506589356E-2</v>
      </c>
    </row>
    <row r="29" spans="1:10" ht="15" customHeight="1" x14ac:dyDescent="0.25">
      <c r="A29" s="25" t="s">
        <v>14</v>
      </c>
      <c r="B29" s="38" t="s">
        <v>50</v>
      </c>
      <c r="C29" s="39" t="s">
        <v>51</v>
      </c>
      <c r="E29" s="35">
        <v>6669</v>
      </c>
      <c r="F29" s="35">
        <v>7515</v>
      </c>
      <c r="H29" s="36">
        <f t="shared" si="4"/>
        <v>-846</v>
      </c>
      <c r="I29" s="37">
        <f t="shared" si="5"/>
        <v>-0.1125748502994012</v>
      </c>
      <c r="J29" s="37">
        <f t="shared" si="6"/>
        <v>-1.1872074095366614E-2</v>
      </c>
    </row>
    <row r="30" spans="1:10" ht="15" customHeight="1" x14ac:dyDescent="0.25">
      <c r="A30" s="25" t="s">
        <v>14</v>
      </c>
      <c r="B30" s="38" t="s">
        <v>52</v>
      </c>
      <c r="C30" s="39" t="s">
        <v>53</v>
      </c>
      <c r="E30" s="35">
        <v>3063</v>
      </c>
      <c r="F30" s="35">
        <v>4926</v>
      </c>
      <c r="H30" s="36">
        <f t="shared" si="4"/>
        <v>-1863</v>
      </c>
      <c r="I30" s="37">
        <f t="shared" si="5"/>
        <v>-0.37819732034104753</v>
      </c>
      <c r="J30" s="37">
        <f t="shared" si="6"/>
        <v>-4.6402159437837431E-2</v>
      </c>
    </row>
    <row r="31" spans="1:10" ht="15" customHeight="1" x14ac:dyDescent="0.25">
      <c r="A31" s="25" t="s">
        <v>14</v>
      </c>
      <c r="B31" s="38" t="s">
        <v>54</v>
      </c>
      <c r="C31" s="39" t="s">
        <v>55</v>
      </c>
      <c r="E31" s="35">
        <v>1026</v>
      </c>
      <c r="F31" s="35">
        <v>1068</v>
      </c>
      <c r="H31" s="36">
        <f t="shared" si="4"/>
        <v>-42</v>
      </c>
      <c r="I31" s="37">
        <f t="shared" si="5"/>
        <v>-3.9325842696629212E-2</v>
      </c>
      <c r="J31" s="37">
        <f t="shared" si="6"/>
        <v>-4.0039620615975879E-3</v>
      </c>
    </row>
    <row r="32" spans="1:10" ht="15" customHeight="1" x14ac:dyDescent="0.25">
      <c r="A32" s="25" t="s">
        <v>14</v>
      </c>
      <c r="B32" s="38" t="s">
        <v>56</v>
      </c>
      <c r="C32" s="39" t="s">
        <v>57</v>
      </c>
      <c r="E32" s="35">
        <v>7817</v>
      </c>
      <c r="F32" s="35">
        <v>8501</v>
      </c>
      <c r="H32" s="36">
        <f t="shared" si="4"/>
        <v>-684</v>
      </c>
      <c r="I32" s="37">
        <f t="shared" si="5"/>
        <v>-8.0461122220915185E-2</v>
      </c>
      <c r="J32" s="37">
        <f t="shared" si="6"/>
        <v>-8.3532118552022139E-3</v>
      </c>
    </row>
    <row r="33" spans="1:10" ht="15" customHeight="1" x14ac:dyDescent="0.25">
      <c r="A33" s="25" t="s">
        <v>14</v>
      </c>
      <c r="B33" s="38" t="s">
        <v>58</v>
      </c>
      <c r="C33" s="39" t="s">
        <v>59</v>
      </c>
      <c r="E33" s="35">
        <v>6722</v>
      </c>
      <c r="F33" s="35">
        <v>8076</v>
      </c>
      <c r="H33" s="36">
        <f t="shared" si="4"/>
        <v>-1354</v>
      </c>
      <c r="I33" s="37">
        <f t="shared" si="5"/>
        <v>-0.16765725606736007</v>
      </c>
      <c r="J33" s="37">
        <f t="shared" si="6"/>
        <v>-1.8183741018387045E-2</v>
      </c>
    </row>
    <row r="34" spans="1:10" ht="15" customHeight="1" x14ac:dyDescent="0.25">
      <c r="A34" s="25" t="s">
        <v>14</v>
      </c>
      <c r="B34" s="38" t="s">
        <v>60</v>
      </c>
      <c r="C34" s="39" t="s">
        <v>61</v>
      </c>
      <c r="E34" s="35">
        <v>2284</v>
      </c>
      <c r="F34" s="35">
        <v>2499</v>
      </c>
      <c r="H34" s="36">
        <f t="shared" si="4"/>
        <v>-215</v>
      </c>
      <c r="I34" s="37">
        <f t="shared" si="5"/>
        <v>-8.6034413765506204E-2</v>
      </c>
      <c r="J34" s="37">
        <f t="shared" si="6"/>
        <v>-8.9558909499625194E-3</v>
      </c>
    </row>
    <row r="35" spans="1:10" ht="15" customHeight="1" x14ac:dyDescent="0.25">
      <c r="A35" s="39" t="s">
        <v>62</v>
      </c>
      <c r="C35" s="26" t="s">
        <v>63</v>
      </c>
      <c r="E35" s="35">
        <v>543849</v>
      </c>
      <c r="F35" s="35">
        <v>650703</v>
      </c>
      <c r="H35" s="36">
        <f t="shared" si="4"/>
        <v>-106854</v>
      </c>
      <c r="I35" s="37">
        <f t="shared" si="5"/>
        <v>-0.16421316637544317</v>
      </c>
      <c r="J35" s="37">
        <f t="shared" si="6"/>
        <v>-1.7778236990851348E-2</v>
      </c>
    </row>
    <row r="36" spans="1:10" ht="15" customHeight="1" x14ac:dyDescent="0.25">
      <c r="A36" s="39" t="s">
        <v>62</v>
      </c>
      <c r="B36" s="38" t="s">
        <v>64</v>
      </c>
      <c r="C36" s="39" t="s">
        <v>65</v>
      </c>
      <c r="E36" s="35">
        <v>5363</v>
      </c>
      <c r="F36" s="35">
        <v>5686</v>
      </c>
      <c r="H36" s="36">
        <f t="shared" si="4"/>
        <v>-323</v>
      </c>
      <c r="I36" s="37">
        <f t="shared" si="5"/>
        <v>-5.680619064368625E-2</v>
      </c>
      <c r="J36" s="37">
        <f t="shared" si="6"/>
        <v>-5.8312810179144137E-3</v>
      </c>
    </row>
    <row r="37" spans="1:10" ht="15" customHeight="1" x14ac:dyDescent="0.25">
      <c r="A37" s="39" t="s">
        <v>62</v>
      </c>
      <c r="B37" s="38" t="s">
        <v>66</v>
      </c>
      <c r="C37" s="39" t="s">
        <v>67</v>
      </c>
      <c r="E37" s="35">
        <v>973</v>
      </c>
      <c r="F37" s="35">
        <v>1260</v>
      </c>
      <c r="H37" s="36">
        <f t="shared" si="4"/>
        <v>-287</v>
      </c>
      <c r="I37" s="37">
        <f t="shared" si="5"/>
        <v>-0.22777777777777777</v>
      </c>
      <c r="J37" s="37">
        <f t="shared" si="6"/>
        <v>-2.5517084532262646E-2</v>
      </c>
    </row>
    <row r="38" spans="1:10" ht="15" customHeight="1" x14ac:dyDescent="0.25">
      <c r="A38" s="39" t="s">
        <v>62</v>
      </c>
      <c r="B38" s="38" t="s">
        <v>68</v>
      </c>
      <c r="C38" s="39" t="s">
        <v>69</v>
      </c>
      <c r="E38" s="35">
        <v>10311</v>
      </c>
      <c r="F38" s="35">
        <v>14029</v>
      </c>
      <c r="H38" s="36">
        <f t="shared" si="4"/>
        <v>-3718</v>
      </c>
      <c r="I38" s="37">
        <f t="shared" si="5"/>
        <v>-0.26502245348920095</v>
      </c>
      <c r="J38" s="37">
        <f t="shared" si="6"/>
        <v>-3.0322302114751509E-2</v>
      </c>
    </row>
    <row r="39" spans="1:10" ht="15" customHeight="1" x14ac:dyDescent="0.25">
      <c r="A39" s="39" t="s">
        <v>62</v>
      </c>
      <c r="B39" s="38" t="s">
        <v>70</v>
      </c>
      <c r="C39" s="39" t="s">
        <v>71</v>
      </c>
      <c r="E39" s="35">
        <v>3178</v>
      </c>
      <c r="F39" s="35">
        <v>4994</v>
      </c>
      <c r="H39" s="36">
        <f t="shared" si="4"/>
        <v>-1816</v>
      </c>
      <c r="I39" s="37">
        <f t="shared" si="5"/>
        <v>-0.36363636363636365</v>
      </c>
      <c r="J39" s="37">
        <f t="shared" si="6"/>
        <v>-4.4192276661521257E-2</v>
      </c>
    </row>
    <row r="40" spans="1:10" ht="15" customHeight="1" x14ac:dyDescent="0.25">
      <c r="A40" s="39" t="s">
        <v>62</v>
      </c>
      <c r="B40" s="38" t="s">
        <v>72</v>
      </c>
      <c r="C40" s="39" t="s">
        <v>73</v>
      </c>
      <c r="E40" s="35">
        <v>4215</v>
      </c>
      <c r="F40" s="35">
        <v>4988</v>
      </c>
      <c r="H40" s="36">
        <f t="shared" si="4"/>
        <v>-773</v>
      </c>
      <c r="I40" s="37">
        <f t="shared" si="5"/>
        <v>-0.15497193263833201</v>
      </c>
      <c r="J40" s="37">
        <f t="shared" si="6"/>
        <v>-1.6697567745808217E-2</v>
      </c>
    </row>
    <row r="41" spans="1:10" ht="15" customHeight="1" x14ac:dyDescent="0.25">
      <c r="A41" s="39" t="s">
        <v>62</v>
      </c>
      <c r="B41" s="38" t="s">
        <v>74</v>
      </c>
      <c r="C41" s="39" t="s">
        <v>75</v>
      </c>
      <c r="E41" s="35">
        <v>12510</v>
      </c>
      <c r="F41" s="35">
        <v>16541</v>
      </c>
      <c r="H41" s="36">
        <f t="shared" si="4"/>
        <v>-4031</v>
      </c>
      <c r="I41" s="37">
        <f t="shared" si="5"/>
        <v>-0.24369747899159663</v>
      </c>
      <c r="J41" s="37">
        <f t="shared" si="6"/>
        <v>-2.7544907835001853E-2</v>
      </c>
    </row>
    <row r="42" spans="1:10" ht="15" customHeight="1" x14ac:dyDescent="0.25">
      <c r="A42" s="39" t="s">
        <v>62</v>
      </c>
      <c r="B42" s="38" t="s">
        <v>76</v>
      </c>
      <c r="C42" s="39" t="s">
        <v>77</v>
      </c>
      <c r="E42" s="35">
        <v>4640</v>
      </c>
      <c r="F42" s="35">
        <v>5373</v>
      </c>
      <c r="H42" s="36">
        <f t="shared" si="4"/>
        <v>-733</v>
      </c>
      <c r="I42" s="37">
        <f t="shared" si="5"/>
        <v>-0.13642285501581983</v>
      </c>
      <c r="J42" s="37">
        <f t="shared" si="6"/>
        <v>-1.4560165068525865E-2</v>
      </c>
    </row>
    <row r="43" spans="1:10" ht="15" customHeight="1" x14ac:dyDescent="0.25">
      <c r="A43" s="39" t="s">
        <v>62</v>
      </c>
      <c r="B43" s="38" t="s">
        <v>78</v>
      </c>
      <c r="C43" s="39" t="s">
        <v>79</v>
      </c>
      <c r="E43" s="35">
        <v>5430</v>
      </c>
      <c r="F43" s="35">
        <v>5911</v>
      </c>
      <c r="H43" s="36">
        <f t="shared" si="4"/>
        <v>-481</v>
      </c>
      <c r="I43" s="37">
        <f t="shared" si="5"/>
        <v>-8.1373710032143456E-2</v>
      </c>
      <c r="J43" s="37">
        <f t="shared" si="6"/>
        <v>-8.4516708985054034E-3</v>
      </c>
    </row>
    <row r="44" spans="1:10" ht="15" customHeight="1" x14ac:dyDescent="0.25">
      <c r="A44" s="39" t="s">
        <v>62</v>
      </c>
      <c r="B44" s="38" t="s">
        <v>80</v>
      </c>
      <c r="C44" s="39" t="s">
        <v>81</v>
      </c>
      <c r="E44" s="35">
        <v>2999</v>
      </c>
      <c r="F44" s="35">
        <v>3427</v>
      </c>
      <c r="H44" s="36">
        <f t="shared" si="4"/>
        <v>-428</v>
      </c>
      <c r="I44" s="37">
        <f t="shared" si="5"/>
        <v>-0.12489057484680478</v>
      </c>
      <c r="J44" s="37">
        <f t="shared" si="6"/>
        <v>-1.3252042445443313E-2</v>
      </c>
    </row>
    <row r="45" spans="1:10" ht="15" customHeight="1" x14ac:dyDescent="0.25">
      <c r="A45" s="39" t="s">
        <v>62</v>
      </c>
      <c r="B45" s="38" t="s">
        <v>82</v>
      </c>
      <c r="C45" s="39" t="s">
        <v>83</v>
      </c>
      <c r="E45" s="35">
        <v>10543</v>
      </c>
      <c r="F45" s="35">
        <v>13268</v>
      </c>
      <c r="H45" s="36">
        <f t="shared" si="4"/>
        <v>-2725</v>
      </c>
      <c r="I45" s="37">
        <f t="shared" si="5"/>
        <v>-0.20538136870666265</v>
      </c>
      <c r="J45" s="37">
        <f t="shared" si="6"/>
        <v>-2.2727058337361217E-2</v>
      </c>
    </row>
    <row r="46" spans="1:10" ht="15" customHeight="1" x14ac:dyDescent="0.25">
      <c r="A46" s="39" t="s">
        <v>62</v>
      </c>
      <c r="B46" s="38" t="s">
        <v>84</v>
      </c>
      <c r="C46" s="39" t="s">
        <v>85</v>
      </c>
      <c r="E46" s="35">
        <v>5437</v>
      </c>
      <c r="F46" s="35">
        <v>6510</v>
      </c>
      <c r="H46" s="36">
        <f t="shared" si="4"/>
        <v>-1073</v>
      </c>
      <c r="I46" s="37">
        <f t="shared" si="5"/>
        <v>-0.16482334869431645</v>
      </c>
      <c r="J46" s="37">
        <f t="shared" si="6"/>
        <v>-1.7849969557099055E-2</v>
      </c>
    </row>
    <row r="47" spans="1:10" ht="15" customHeight="1" x14ac:dyDescent="0.25">
      <c r="A47" s="39" t="s">
        <v>62</v>
      </c>
      <c r="B47" s="38" t="s">
        <v>86</v>
      </c>
      <c r="C47" s="39" t="s">
        <v>87</v>
      </c>
      <c r="E47" s="35">
        <v>6317</v>
      </c>
      <c r="F47" s="35">
        <v>6135</v>
      </c>
      <c r="H47" s="36">
        <f t="shared" si="4"/>
        <v>182</v>
      </c>
      <c r="I47" s="37">
        <f t="shared" si="5"/>
        <v>2.9665851670741646E-2</v>
      </c>
      <c r="J47" s="37">
        <f t="shared" si="6"/>
        <v>2.9277107739331676E-3</v>
      </c>
    </row>
    <row r="48" spans="1:10" ht="15" customHeight="1" x14ac:dyDescent="0.25">
      <c r="A48" s="39" t="s">
        <v>62</v>
      </c>
      <c r="B48" s="38" t="s">
        <v>88</v>
      </c>
      <c r="C48" s="39" t="s">
        <v>89</v>
      </c>
      <c r="E48" s="35">
        <v>11832</v>
      </c>
      <c r="F48" s="35">
        <v>14624</v>
      </c>
      <c r="H48" s="36">
        <f t="shared" si="4"/>
        <v>-2792</v>
      </c>
      <c r="I48" s="37">
        <f t="shared" si="5"/>
        <v>-0.19091903719912473</v>
      </c>
      <c r="J48" s="37">
        <f t="shared" si="6"/>
        <v>-2.0962789929523384E-2</v>
      </c>
    </row>
    <row r="49" spans="1:10" ht="15" customHeight="1" x14ac:dyDescent="0.25">
      <c r="A49" s="39" t="s">
        <v>62</v>
      </c>
      <c r="B49" s="38" t="s">
        <v>90</v>
      </c>
      <c r="C49" s="39" t="s">
        <v>91</v>
      </c>
      <c r="E49" s="35">
        <v>5508</v>
      </c>
      <c r="F49" s="35">
        <v>6462</v>
      </c>
      <c r="H49" s="36">
        <f t="shared" si="4"/>
        <v>-954</v>
      </c>
      <c r="I49" s="37">
        <f t="shared" si="5"/>
        <v>-0.14763231197771587</v>
      </c>
      <c r="J49" s="37">
        <f t="shared" si="6"/>
        <v>-1.5846825255360741E-2</v>
      </c>
    </row>
    <row r="50" spans="1:10" ht="15" customHeight="1" x14ac:dyDescent="0.25">
      <c r="A50" s="39" t="s">
        <v>62</v>
      </c>
      <c r="B50" s="38" t="s">
        <v>92</v>
      </c>
      <c r="C50" s="39" t="s">
        <v>93</v>
      </c>
      <c r="E50" s="35">
        <v>9857</v>
      </c>
      <c r="F50" s="35">
        <v>12292</v>
      </c>
      <c r="H50" s="36">
        <f t="shared" si="4"/>
        <v>-2435</v>
      </c>
      <c r="I50" s="37">
        <f t="shared" si="5"/>
        <v>-0.19809632281158476</v>
      </c>
      <c r="J50" s="37">
        <f t="shared" si="6"/>
        <v>-2.1834771732850311E-2</v>
      </c>
    </row>
    <row r="51" spans="1:10" ht="15" customHeight="1" x14ac:dyDescent="0.25">
      <c r="A51" s="39" t="s">
        <v>62</v>
      </c>
      <c r="B51" s="38" t="s">
        <v>94</v>
      </c>
      <c r="C51" s="39" t="s">
        <v>95</v>
      </c>
      <c r="E51" s="35">
        <v>2276</v>
      </c>
      <c r="F51" s="35">
        <v>2976</v>
      </c>
      <c r="H51" s="36">
        <f t="shared" si="4"/>
        <v>-700</v>
      </c>
      <c r="I51" s="37">
        <f t="shared" si="5"/>
        <v>-0.23521505376344087</v>
      </c>
      <c r="J51" s="37">
        <f t="shared" si="6"/>
        <v>-2.6459702010378616E-2</v>
      </c>
    </row>
    <row r="52" spans="1:10" ht="15" customHeight="1" x14ac:dyDescent="0.25">
      <c r="A52" s="39" t="s">
        <v>62</v>
      </c>
      <c r="B52" s="38" t="s">
        <v>96</v>
      </c>
      <c r="C52" s="39" t="s">
        <v>97</v>
      </c>
      <c r="E52" s="35">
        <v>24200</v>
      </c>
      <c r="F52" s="35">
        <v>27380</v>
      </c>
      <c r="H52" s="36">
        <f t="shared" si="4"/>
        <v>-3180</v>
      </c>
      <c r="I52" s="37">
        <f t="shared" si="5"/>
        <v>-0.11614317019722425</v>
      </c>
      <c r="J52" s="37">
        <f t="shared" si="6"/>
        <v>-1.2270119254229939E-2</v>
      </c>
    </row>
    <row r="53" spans="1:10" ht="15" customHeight="1" x14ac:dyDescent="0.25">
      <c r="A53" s="39" t="s">
        <v>62</v>
      </c>
      <c r="B53" s="38" t="s">
        <v>98</v>
      </c>
      <c r="C53" s="39" t="s">
        <v>99</v>
      </c>
      <c r="E53" s="35">
        <v>4742</v>
      </c>
      <c r="F53" s="35">
        <v>9186</v>
      </c>
      <c r="H53" s="36">
        <f t="shared" si="4"/>
        <v>-4444</v>
      </c>
      <c r="I53" s="37">
        <f t="shared" si="5"/>
        <v>-0.48377966470716305</v>
      </c>
      <c r="J53" s="37">
        <f t="shared" si="6"/>
        <v>-6.3983486307245707E-2</v>
      </c>
    </row>
    <row r="54" spans="1:10" ht="15" customHeight="1" x14ac:dyDescent="0.25">
      <c r="A54" s="39" t="s">
        <v>62</v>
      </c>
      <c r="B54" s="38" t="s">
        <v>100</v>
      </c>
      <c r="C54" s="39" t="s">
        <v>101</v>
      </c>
      <c r="E54" s="35">
        <v>16400</v>
      </c>
      <c r="F54" s="35">
        <v>18905</v>
      </c>
      <c r="H54" s="36">
        <f t="shared" si="4"/>
        <v>-2505</v>
      </c>
      <c r="I54" s="37">
        <f t="shared" si="5"/>
        <v>-0.13250462840518382</v>
      </c>
      <c r="J54" s="37">
        <f t="shared" si="6"/>
        <v>-1.4113961083295434E-2</v>
      </c>
    </row>
    <row r="55" spans="1:10" ht="15" customHeight="1" x14ac:dyDescent="0.25">
      <c r="A55" s="39" t="s">
        <v>62</v>
      </c>
      <c r="B55" s="38" t="s">
        <v>102</v>
      </c>
      <c r="C55" s="39" t="s">
        <v>103</v>
      </c>
      <c r="E55" s="35">
        <v>8942</v>
      </c>
      <c r="F55" s="35">
        <v>9417</v>
      </c>
      <c r="H55" s="36">
        <f t="shared" si="4"/>
        <v>-475</v>
      </c>
      <c r="I55" s="37">
        <f t="shared" si="5"/>
        <v>-5.0440692364872038E-2</v>
      </c>
      <c r="J55" s="37">
        <f t="shared" si="6"/>
        <v>-5.1623578651184276E-3</v>
      </c>
    </row>
    <row r="56" spans="1:10" ht="15" customHeight="1" x14ac:dyDescent="0.25">
      <c r="A56" s="39" t="s">
        <v>62</v>
      </c>
      <c r="B56" s="38" t="s">
        <v>104</v>
      </c>
      <c r="C56" s="39" t="s">
        <v>105</v>
      </c>
      <c r="E56" s="35">
        <v>18231</v>
      </c>
      <c r="F56" s="35">
        <v>23393</v>
      </c>
      <c r="H56" s="36">
        <f t="shared" si="4"/>
        <v>-5162</v>
      </c>
      <c r="I56" s="37">
        <f t="shared" si="5"/>
        <v>-0.22066430128670969</v>
      </c>
      <c r="J56" s="37">
        <f t="shared" si="6"/>
        <v>-2.4623119966600049E-2</v>
      </c>
    </row>
    <row r="57" spans="1:10" ht="15" customHeight="1" x14ac:dyDescent="0.25">
      <c r="A57" s="39" t="s">
        <v>62</v>
      </c>
      <c r="B57" s="38" t="s">
        <v>106</v>
      </c>
      <c r="C57" s="39" t="s">
        <v>107</v>
      </c>
      <c r="E57" s="35">
        <v>9239</v>
      </c>
      <c r="F57" s="35">
        <v>10111</v>
      </c>
      <c r="H57" s="36">
        <f t="shared" si="4"/>
        <v>-872</v>
      </c>
      <c r="I57" s="37">
        <f t="shared" si="5"/>
        <v>-8.6242705963801805E-2</v>
      </c>
      <c r="J57" s="37">
        <f t="shared" si="6"/>
        <v>-8.9784791012328391E-3</v>
      </c>
    </row>
    <row r="58" spans="1:10" ht="15" customHeight="1" x14ac:dyDescent="0.25">
      <c r="A58" s="39" t="s">
        <v>62</v>
      </c>
      <c r="B58" s="38" t="s">
        <v>108</v>
      </c>
      <c r="C58" s="39" t="s">
        <v>109</v>
      </c>
      <c r="E58" s="35">
        <v>13500</v>
      </c>
      <c r="F58" s="35">
        <v>20072</v>
      </c>
      <c r="H58" s="36">
        <f t="shared" si="4"/>
        <v>-6572</v>
      </c>
      <c r="I58" s="37">
        <f t="shared" si="5"/>
        <v>-0.32742128337983262</v>
      </c>
      <c r="J58" s="37">
        <f t="shared" si="6"/>
        <v>-3.8887308791650144E-2</v>
      </c>
    </row>
    <row r="59" spans="1:10" ht="15" customHeight="1" x14ac:dyDescent="0.25">
      <c r="A59" s="39" t="s">
        <v>62</v>
      </c>
      <c r="B59" s="38" t="s">
        <v>110</v>
      </c>
      <c r="C59" s="39" t="s">
        <v>111</v>
      </c>
      <c r="E59" s="35">
        <v>3296</v>
      </c>
      <c r="F59" s="35">
        <v>3720</v>
      </c>
      <c r="H59" s="36">
        <f t="shared" si="4"/>
        <v>-424</v>
      </c>
      <c r="I59" s="37">
        <f t="shared" si="5"/>
        <v>-0.11397849462365592</v>
      </c>
      <c r="J59" s="37">
        <f t="shared" si="6"/>
        <v>-1.2028478086405947E-2</v>
      </c>
    </row>
    <row r="60" spans="1:10" ht="15" customHeight="1" x14ac:dyDescent="0.25">
      <c r="A60" s="39" t="s">
        <v>62</v>
      </c>
      <c r="B60" s="38" t="s">
        <v>112</v>
      </c>
      <c r="C60" s="39" t="s">
        <v>113</v>
      </c>
      <c r="E60" s="35">
        <v>7927</v>
      </c>
      <c r="F60" s="35">
        <v>9632</v>
      </c>
      <c r="H60" s="36">
        <f t="shared" si="4"/>
        <v>-1705</v>
      </c>
      <c r="I60" s="37">
        <f t="shared" si="5"/>
        <v>-0.1770141196013289</v>
      </c>
      <c r="J60" s="37">
        <f t="shared" si="6"/>
        <v>-1.9293082987964505E-2</v>
      </c>
    </row>
    <row r="61" spans="1:10" ht="15" customHeight="1" x14ac:dyDescent="0.25">
      <c r="A61" s="39" t="s">
        <v>62</v>
      </c>
      <c r="B61" s="38" t="s">
        <v>114</v>
      </c>
      <c r="C61" s="39" t="s">
        <v>115</v>
      </c>
      <c r="E61" s="35">
        <v>2440</v>
      </c>
      <c r="F61" s="35">
        <v>2860</v>
      </c>
      <c r="H61" s="36">
        <f t="shared" si="4"/>
        <v>-420</v>
      </c>
      <c r="I61" s="37">
        <f t="shared" si="5"/>
        <v>-0.14685314685314685</v>
      </c>
      <c r="J61" s="37">
        <f t="shared" si="6"/>
        <v>-1.5756898972234645E-2</v>
      </c>
    </row>
    <row r="62" spans="1:10" ht="15" customHeight="1" x14ac:dyDescent="0.25">
      <c r="A62" s="39" t="s">
        <v>62</v>
      </c>
      <c r="B62" s="38" t="s">
        <v>116</v>
      </c>
      <c r="C62" s="39" t="s">
        <v>117</v>
      </c>
      <c r="E62" s="35">
        <v>8091</v>
      </c>
      <c r="F62" s="35">
        <v>9138</v>
      </c>
      <c r="H62" s="36">
        <f t="shared" si="4"/>
        <v>-1047</v>
      </c>
      <c r="I62" s="37">
        <f t="shared" si="5"/>
        <v>-0.11457649376231123</v>
      </c>
      <c r="J62" s="37">
        <f t="shared" si="6"/>
        <v>-1.2095179134858358E-2</v>
      </c>
    </row>
    <row r="63" spans="1:10" ht="15" customHeight="1" x14ac:dyDescent="0.25">
      <c r="A63" s="39" t="s">
        <v>62</v>
      </c>
      <c r="B63" s="38" t="s">
        <v>118</v>
      </c>
      <c r="C63" s="39" t="s">
        <v>119</v>
      </c>
      <c r="E63" s="35">
        <v>3543</v>
      </c>
      <c r="F63" s="35">
        <v>3753</v>
      </c>
      <c r="H63" s="36">
        <f t="shared" si="4"/>
        <v>-210</v>
      </c>
      <c r="I63" s="37">
        <f t="shared" si="5"/>
        <v>-5.5955235811350916E-2</v>
      </c>
      <c r="J63" s="37">
        <f t="shared" si="6"/>
        <v>-5.7416229437650124E-3</v>
      </c>
    </row>
    <row r="64" spans="1:10" ht="15" customHeight="1" x14ac:dyDescent="0.25">
      <c r="A64" s="39" t="s">
        <v>62</v>
      </c>
      <c r="B64" s="38" t="s">
        <v>120</v>
      </c>
      <c r="C64" s="39" t="s">
        <v>121</v>
      </c>
      <c r="E64" s="35">
        <v>3505</v>
      </c>
      <c r="F64" s="35">
        <v>4935</v>
      </c>
      <c r="H64" s="36">
        <f t="shared" si="4"/>
        <v>-1430</v>
      </c>
      <c r="I64" s="37">
        <f t="shared" si="5"/>
        <v>-0.28976697061803447</v>
      </c>
      <c r="J64" s="37">
        <f t="shared" si="6"/>
        <v>-3.363746026072667E-2</v>
      </c>
    </row>
    <row r="65" spans="1:10" ht="15" customHeight="1" x14ac:dyDescent="0.25">
      <c r="A65" s="39" t="s">
        <v>62</v>
      </c>
      <c r="B65" s="38" t="s">
        <v>122</v>
      </c>
      <c r="C65" s="39" t="s">
        <v>123</v>
      </c>
      <c r="E65" s="35">
        <v>4531</v>
      </c>
      <c r="F65" s="35">
        <v>6458</v>
      </c>
      <c r="H65" s="36">
        <f t="shared" si="4"/>
        <v>-1927</v>
      </c>
      <c r="I65" s="37">
        <f t="shared" si="5"/>
        <v>-0.29838959430164136</v>
      </c>
      <c r="J65" s="37">
        <f t="shared" si="6"/>
        <v>-3.481713739260861E-2</v>
      </c>
    </row>
    <row r="66" spans="1:10" ht="15" customHeight="1" x14ac:dyDescent="0.25">
      <c r="A66" s="39" t="s">
        <v>62</v>
      </c>
      <c r="B66" s="38" t="s">
        <v>124</v>
      </c>
      <c r="C66" s="39" t="s">
        <v>125</v>
      </c>
      <c r="E66" s="35">
        <v>11836</v>
      </c>
      <c r="F66" s="35">
        <v>16459</v>
      </c>
      <c r="H66" s="36">
        <f t="shared" si="4"/>
        <v>-4623</v>
      </c>
      <c r="I66" s="37">
        <f t="shared" si="5"/>
        <v>-0.28087976183243213</v>
      </c>
      <c r="J66" s="37">
        <f t="shared" si="6"/>
        <v>-3.2434997755269701E-2</v>
      </c>
    </row>
    <row r="67" spans="1:10" ht="15" customHeight="1" x14ac:dyDescent="0.25">
      <c r="A67" s="39" t="s">
        <v>62</v>
      </c>
      <c r="B67" s="38" t="s">
        <v>126</v>
      </c>
      <c r="C67" s="39" t="s">
        <v>127</v>
      </c>
      <c r="E67" s="35">
        <v>14464</v>
      </c>
      <c r="F67" s="35">
        <v>17053</v>
      </c>
      <c r="H67" s="36">
        <f t="shared" si="4"/>
        <v>-2589</v>
      </c>
      <c r="I67" s="37">
        <f t="shared" si="5"/>
        <v>-0.15182079399519147</v>
      </c>
      <c r="J67" s="37">
        <f t="shared" si="6"/>
        <v>-1.6331504755095816E-2</v>
      </c>
    </row>
    <row r="68" spans="1:10" ht="15" customHeight="1" x14ac:dyDescent="0.25">
      <c r="A68" s="39" t="s">
        <v>62</v>
      </c>
      <c r="B68" s="38" t="s">
        <v>128</v>
      </c>
      <c r="C68" s="39" t="s">
        <v>129</v>
      </c>
      <c r="E68" s="35">
        <v>19381</v>
      </c>
      <c r="F68" s="35">
        <v>22180</v>
      </c>
      <c r="H68" s="36">
        <f t="shared" si="4"/>
        <v>-2799</v>
      </c>
      <c r="I68" s="37">
        <f t="shared" si="5"/>
        <v>-0.12619477006311994</v>
      </c>
      <c r="J68" s="37">
        <f t="shared" si="6"/>
        <v>-1.3399198424528858E-2</v>
      </c>
    </row>
    <row r="69" spans="1:10" ht="15" customHeight="1" x14ac:dyDescent="0.25">
      <c r="A69" s="39" t="s">
        <v>62</v>
      </c>
      <c r="B69" s="38" t="s">
        <v>130</v>
      </c>
      <c r="C69" s="39" t="s">
        <v>131</v>
      </c>
      <c r="E69" s="35">
        <v>5583</v>
      </c>
      <c r="F69" s="35">
        <v>7145</v>
      </c>
      <c r="H69" s="36">
        <f t="shared" si="4"/>
        <v>-1562</v>
      </c>
      <c r="I69" s="37">
        <f t="shared" si="5"/>
        <v>-0.21861441567529741</v>
      </c>
      <c r="J69" s="37">
        <f t="shared" si="6"/>
        <v>-2.4366869880967812E-2</v>
      </c>
    </row>
    <row r="70" spans="1:10" ht="15" customHeight="1" x14ac:dyDescent="0.25">
      <c r="A70" s="39" t="s">
        <v>62</v>
      </c>
      <c r="B70" s="38" t="s">
        <v>132</v>
      </c>
      <c r="C70" s="39" t="s">
        <v>133</v>
      </c>
      <c r="E70" s="35">
        <v>5918</v>
      </c>
      <c r="F70" s="35">
        <v>6616</v>
      </c>
      <c r="H70" s="36">
        <f t="shared" si="4"/>
        <v>-698</v>
      </c>
      <c r="I70" s="37">
        <f t="shared" si="5"/>
        <v>-0.10550181378476421</v>
      </c>
      <c r="J70" s="37">
        <f t="shared" si="6"/>
        <v>-1.1087317936909535E-2</v>
      </c>
    </row>
    <row r="71" spans="1:10" ht="15" customHeight="1" x14ac:dyDescent="0.25">
      <c r="A71" s="39" t="s">
        <v>62</v>
      </c>
      <c r="B71" s="38" t="s">
        <v>134</v>
      </c>
      <c r="C71" s="39" t="s">
        <v>135</v>
      </c>
      <c r="E71" s="35">
        <v>6178</v>
      </c>
      <c r="F71" s="35">
        <v>6654</v>
      </c>
      <c r="H71" s="36">
        <f t="shared" si="4"/>
        <v>-476</v>
      </c>
      <c r="I71" s="37">
        <f t="shared" si="5"/>
        <v>-7.1535918244664862E-2</v>
      </c>
      <c r="J71" s="37">
        <f t="shared" si="6"/>
        <v>-7.394880633630474E-3</v>
      </c>
    </row>
    <row r="72" spans="1:10" ht="15" customHeight="1" x14ac:dyDescent="0.25">
      <c r="A72" s="39" t="s">
        <v>62</v>
      </c>
      <c r="B72" s="38" t="s">
        <v>136</v>
      </c>
      <c r="C72" s="39" t="s">
        <v>137</v>
      </c>
      <c r="E72" s="35">
        <v>1603</v>
      </c>
      <c r="F72" s="35">
        <v>2074</v>
      </c>
      <c r="H72" s="36">
        <f t="shared" si="4"/>
        <v>-471</v>
      </c>
      <c r="I72" s="37">
        <f t="shared" si="5"/>
        <v>-0.2270973963355834</v>
      </c>
      <c r="J72" s="37">
        <f t="shared" si="6"/>
        <v>-2.5431259837778053E-2</v>
      </c>
    </row>
    <row r="73" spans="1:10" ht="15" customHeight="1" x14ac:dyDescent="0.25">
      <c r="A73" s="39" t="s">
        <v>62</v>
      </c>
      <c r="B73" s="38" t="s">
        <v>138</v>
      </c>
      <c r="C73" s="39" t="s">
        <v>139</v>
      </c>
      <c r="E73" s="35">
        <v>9502</v>
      </c>
      <c r="F73" s="35">
        <v>11522</v>
      </c>
      <c r="H73" s="36">
        <f t="shared" si="4"/>
        <v>-2020</v>
      </c>
      <c r="I73" s="37">
        <f t="shared" si="5"/>
        <v>-0.17531678528033329</v>
      </c>
      <c r="J73" s="37">
        <f t="shared" si="6"/>
        <v>-1.909100848271339E-2</v>
      </c>
    </row>
    <row r="74" spans="1:10" ht="15" customHeight="1" x14ac:dyDescent="0.25">
      <c r="A74" s="39" t="s">
        <v>62</v>
      </c>
      <c r="B74" s="38" t="s">
        <v>140</v>
      </c>
      <c r="C74" s="39" t="s">
        <v>141</v>
      </c>
      <c r="E74" s="35">
        <v>10296</v>
      </c>
      <c r="F74" s="35">
        <v>12712</v>
      </c>
      <c r="H74" s="36">
        <f t="shared" si="4"/>
        <v>-2416</v>
      </c>
      <c r="I74" s="37">
        <f t="shared" si="5"/>
        <v>-0.19005663939584644</v>
      </c>
      <c r="J74" s="37">
        <f t="shared" si="6"/>
        <v>-2.0858484567027769E-2</v>
      </c>
    </row>
    <row r="75" spans="1:10" ht="15" customHeight="1" x14ac:dyDescent="0.25">
      <c r="A75" s="39" t="s">
        <v>62</v>
      </c>
      <c r="B75" s="38" t="s">
        <v>142</v>
      </c>
      <c r="C75" s="39" t="s">
        <v>143</v>
      </c>
      <c r="E75" s="35">
        <v>2808</v>
      </c>
      <c r="F75" s="35">
        <v>3338</v>
      </c>
      <c r="H75" s="36">
        <f t="shared" si="4"/>
        <v>-530</v>
      </c>
      <c r="I75" s="37">
        <f t="shared" si="5"/>
        <v>-0.15877771120431397</v>
      </c>
      <c r="J75" s="37">
        <f t="shared" si="6"/>
        <v>-1.7141320736959509E-2</v>
      </c>
    </row>
    <row r="76" spans="1:10" ht="15" customHeight="1" x14ac:dyDescent="0.25">
      <c r="A76" s="39" t="s">
        <v>62</v>
      </c>
      <c r="B76" s="38" t="s">
        <v>144</v>
      </c>
      <c r="C76" s="39" t="s">
        <v>145</v>
      </c>
      <c r="E76" s="35">
        <v>3297</v>
      </c>
      <c r="F76" s="35">
        <v>3955</v>
      </c>
      <c r="H76" s="36">
        <f t="shared" ref="H76:H139" si="7">E76-F76</f>
        <v>-658</v>
      </c>
      <c r="I76" s="37">
        <f t="shared" ref="I76:I139" si="8">IFERROR(H76/F76,"-")</f>
        <v>-0.1663716814159292</v>
      </c>
      <c r="J76" s="37">
        <f t="shared" ref="J76:J139" si="9">IFERROR((E76/F76)^(1/10)-1,"-")</f>
        <v>-1.8032202281786258E-2</v>
      </c>
    </row>
    <row r="77" spans="1:10" ht="15" customHeight="1" x14ac:dyDescent="0.25">
      <c r="A77" s="39" t="s">
        <v>62</v>
      </c>
      <c r="B77" s="38" t="s">
        <v>146</v>
      </c>
      <c r="C77" s="39" t="s">
        <v>147</v>
      </c>
      <c r="E77" s="35">
        <v>10645</v>
      </c>
      <c r="F77" s="35">
        <v>11824</v>
      </c>
      <c r="H77" s="36">
        <f t="shared" si="7"/>
        <v>-1179</v>
      </c>
      <c r="I77" s="37">
        <f t="shared" si="8"/>
        <v>-9.9712449255751012E-2</v>
      </c>
      <c r="J77" s="37">
        <f t="shared" si="9"/>
        <v>-1.0449131116229027E-2</v>
      </c>
    </row>
    <row r="78" spans="1:10" ht="15" customHeight="1" x14ac:dyDescent="0.25">
      <c r="A78" s="39" t="s">
        <v>62</v>
      </c>
      <c r="B78" s="38" t="s">
        <v>148</v>
      </c>
      <c r="C78" s="39" t="s">
        <v>149</v>
      </c>
      <c r="E78" s="35">
        <v>3743</v>
      </c>
      <c r="F78" s="35">
        <v>4300</v>
      </c>
      <c r="H78" s="36">
        <f t="shared" si="7"/>
        <v>-557</v>
      </c>
      <c r="I78" s="37">
        <f t="shared" si="8"/>
        <v>-0.12953488372093022</v>
      </c>
      <c r="J78" s="37">
        <f t="shared" si="9"/>
        <v>-1.3776976089094783E-2</v>
      </c>
    </row>
    <row r="79" spans="1:10" ht="15" customHeight="1" x14ac:dyDescent="0.25">
      <c r="A79" s="39" t="s">
        <v>62</v>
      </c>
      <c r="B79" s="38" t="s">
        <v>150</v>
      </c>
      <c r="C79" s="39" t="s">
        <v>151</v>
      </c>
      <c r="E79" s="35">
        <v>6032</v>
      </c>
      <c r="F79" s="35">
        <v>6844</v>
      </c>
      <c r="H79" s="36">
        <f t="shared" si="7"/>
        <v>-812</v>
      </c>
      <c r="I79" s="37">
        <f t="shared" si="8"/>
        <v>-0.11864406779661017</v>
      </c>
      <c r="J79" s="37">
        <f t="shared" si="9"/>
        <v>-1.2549956682826435E-2</v>
      </c>
    </row>
    <row r="80" spans="1:10" ht="15" customHeight="1" x14ac:dyDescent="0.25">
      <c r="A80" s="39" t="s">
        <v>62</v>
      </c>
      <c r="B80" s="38" t="s">
        <v>152</v>
      </c>
      <c r="C80" s="39" t="s">
        <v>153</v>
      </c>
      <c r="E80" s="35">
        <v>3329</v>
      </c>
      <c r="F80" s="35">
        <v>5670</v>
      </c>
      <c r="H80" s="36">
        <f t="shared" si="7"/>
        <v>-2341</v>
      </c>
      <c r="I80" s="37">
        <f t="shared" si="8"/>
        <v>-0.41287477954144619</v>
      </c>
      <c r="J80" s="37">
        <f t="shared" si="9"/>
        <v>-5.1858679817419873E-2</v>
      </c>
    </row>
    <row r="81" spans="1:10" ht="15" customHeight="1" x14ac:dyDescent="0.25">
      <c r="A81" s="39" t="s">
        <v>62</v>
      </c>
      <c r="B81" s="38" t="s">
        <v>154</v>
      </c>
      <c r="C81" s="39" t="s">
        <v>155</v>
      </c>
      <c r="E81" s="35">
        <v>16088</v>
      </c>
      <c r="F81" s="35">
        <v>19042</v>
      </c>
      <c r="H81" s="36">
        <f t="shared" si="7"/>
        <v>-2954</v>
      </c>
      <c r="I81" s="37">
        <f t="shared" si="8"/>
        <v>-0.15513076357525471</v>
      </c>
      <c r="J81" s="37">
        <f t="shared" si="9"/>
        <v>-1.6716051399082388E-2</v>
      </c>
    </row>
    <row r="82" spans="1:10" ht="15" customHeight="1" x14ac:dyDescent="0.25">
      <c r="A82" s="39" t="s">
        <v>62</v>
      </c>
      <c r="B82" s="38" t="s">
        <v>156</v>
      </c>
      <c r="C82" s="39" t="s">
        <v>157</v>
      </c>
      <c r="E82" s="35">
        <v>7157</v>
      </c>
      <c r="F82" s="35">
        <v>7706</v>
      </c>
      <c r="H82" s="36">
        <f t="shared" si="7"/>
        <v>-549</v>
      </c>
      <c r="I82" s="37">
        <f t="shared" si="8"/>
        <v>-7.124318712691409E-2</v>
      </c>
      <c r="J82" s="37">
        <f t="shared" si="9"/>
        <v>-7.3635896881950602E-3</v>
      </c>
    </row>
    <row r="83" spans="1:10" ht="15" customHeight="1" x14ac:dyDescent="0.25">
      <c r="A83" s="39" t="s">
        <v>62</v>
      </c>
      <c r="B83" s="38" t="s">
        <v>158</v>
      </c>
      <c r="C83" s="39" t="s">
        <v>159</v>
      </c>
      <c r="E83" s="35">
        <v>11969</v>
      </c>
      <c r="F83" s="35">
        <v>12946</v>
      </c>
      <c r="H83" s="36">
        <f t="shared" si="7"/>
        <v>-977</v>
      </c>
      <c r="I83" s="37">
        <f t="shared" si="8"/>
        <v>-7.5467325814923533E-2</v>
      </c>
      <c r="J83" s="37">
        <f t="shared" si="9"/>
        <v>-7.8159837251120523E-3</v>
      </c>
    </row>
    <row r="84" spans="1:10" ht="15" customHeight="1" x14ac:dyDescent="0.25">
      <c r="A84" s="39" t="s">
        <v>62</v>
      </c>
      <c r="B84" s="38" t="s">
        <v>160</v>
      </c>
      <c r="C84" s="39" t="s">
        <v>161</v>
      </c>
      <c r="E84" s="35">
        <v>4844</v>
      </c>
      <c r="F84" s="35">
        <v>6874</v>
      </c>
      <c r="H84" s="36">
        <f t="shared" si="7"/>
        <v>-2030</v>
      </c>
      <c r="I84" s="37">
        <f t="shared" si="8"/>
        <v>-0.29531568228105909</v>
      </c>
      <c r="J84" s="37">
        <f t="shared" si="9"/>
        <v>-3.4395100605459472E-2</v>
      </c>
    </row>
    <row r="85" spans="1:10" ht="15" customHeight="1" x14ac:dyDescent="0.25">
      <c r="A85" s="39" t="s">
        <v>62</v>
      </c>
      <c r="B85" s="38" t="s">
        <v>162</v>
      </c>
      <c r="C85" s="39" t="s">
        <v>163</v>
      </c>
      <c r="E85" s="35">
        <v>5272</v>
      </c>
      <c r="F85" s="35">
        <v>8413</v>
      </c>
      <c r="H85" s="36">
        <f t="shared" si="7"/>
        <v>-3141</v>
      </c>
      <c r="I85" s="37">
        <f t="shared" si="8"/>
        <v>-0.37335076667062878</v>
      </c>
      <c r="J85" s="37">
        <f t="shared" si="9"/>
        <v>-4.5661485180613859E-2</v>
      </c>
    </row>
    <row r="86" spans="1:10" ht="15" customHeight="1" x14ac:dyDescent="0.25">
      <c r="A86" s="39" t="s">
        <v>62</v>
      </c>
      <c r="B86" s="38" t="s">
        <v>164</v>
      </c>
      <c r="C86" s="39" t="s">
        <v>165</v>
      </c>
      <c r="E86" s="35">
        <v>18246</v>
      </c>
      <c r="F86" s="35">
        <v>20518</v>
      </c>
      <c r="H86" s="36">
        <f t="shared" si="7"/>
        <v>-2272</v>
      </c>
      <c r="I86" s="37">
        <f t="shared" si="8"/>
        <v>-0.11073204015985963</v>
      </c>
      <c r="J86" s="37">
        <f t="shared" si="9"/>
        <v>-1.1667072827901803E-2</v>
      </c>
    </row>
    <row r="87" spans="1:10" ht="15" customHeight="1" x14ac:dyDescent="0.25">
      <c r="A87" s="39" t="s">
        <v>62</v>
      </c>
      <c r="B87" s="38" t="s">
        <v>166</v>
      </c>
      <c r="C87" s="39" t="s">
        <v>167</v>
      </c>
      <c r="E87" s="35">
        <v>6901</v>
      </c>
      <c r="F87" s="35">
        <v>8326</v>
      </c>
      <c r="H87" s="36">
        <f t="shared" si="7"/>
        <v>-1425</v>
      </c>
      <c r="I87" s="37">
        <f t="shared" si="8"/>
        <v>-0.17115061253903435</v>
      </c>
      <c r="J87" s="37">
        <f t="shared" si="9"/>
        <v>-1.859659128479807E-2</v>
      </c>
    </row>
    <row r="88" spans="1:10" ht="15" customHeight="1" x14ac:dyDescent="0.25">
      <c r="A88" s="39" t="s">
        <v>62</v>
      </c>
      <c r="B88" s="38" t="s">
        <v>168</v>
      </c>
      <c r="C88" s="39" t="s">
        <v>169</v>
      </c>
      <c r="E88" s="35">
        <v>7940</v>
      </c>
      <c r="F88" s="35">
        <v>8582</v>
      </c>
      <c r="H88" s="36">
        <f t="shared" si="7"/>
        <v>-642</v>
      </c>
      <c r="I88" s="37">
        <f t="shared" si="8"/>
        <v>-7.4807737124213472E-2</v>
      </c>
      <c r="J88" s="37">
        <f t="shared" si="9"/>
        <v>-7.7452211260150561E-3</v>
      </c>
    </row>
    <row r="89" spans="1:10" ht="15" customHeight="1" x14ac:dyDescent="0.25">
      <c r="A89" s="39" t="s">
        <v>62</v>
      </c>
      <c r="B89" s="38" t="s">
        <v>170</v>
      </c>
      <c r="C89" s="39" t="s">
        <v>171</v>
      </c>
      <c r="E89" s="35">
        <v>3562</v>
      </c>
      <c r="F89" s="35">
        <v>4547</v>
      </c>
      <c r="H89" s="36">
        <f t="shared" si="7"/>
        <v>-985</v>
      </c>
      <c r="I89" s="37">
        <f t="shared" si="8"/>
        <v>-0.21662634704200573</v>
      </c>
      <c r="J89" s="37">
        <f t="shared" si="9"/>
        <v>-2.4118924628199534E-2</v>
      </c>
    </row>
    <row r="90" spans="1:10" ht="15" customHeight="1" x14ac:dyDescent="0.25">
      <c r="A90" s="39" t="s">
        <v>62</v>
      </c>
      <c r="B90" s="38" t="s">
        <v>172</v>
      </c>
      <c r="C90" s="39" t="s">
        <v>173</v>
      </c>
      <c r="E90" s="35">
        <v>339</v>
      </c>
      <c r="F90" s="35">
        <v>505</v>
      </c>
      <c r="H90" s="36">
        <f t="shared" si="7"/>
        <v>-166</v>
      </c>
      <c r="I90" s="37">
        <f t="shared" si="8"/>
        <v>-0.32871287128712873</v>
      </c>
      <c r="J90" s="37">
        <f t="shared" si="9"/>
        <v>-3.9072035952698481E-2</v>
      </c>
    </row>
    <row r="91" spans="1:10" ht="15" customHeight="1" x14ac:dyDescent="0.25">
      <c r="A91" s="39" t="s">
        <v>62</v>
      </c>
      <c r="B91" s="38" t="s">
        <v>174</v>
      </c>
      <c r="C91" s="39" t="s">
        <v>175</v>
      </c>
      <c r="E91" s="35">
        <v>11897</v>
      </c>
      <c r="F91" s="35">
        <v>14010</v>
      </c>
      <c r="H91" s="36">
        <f t="shared" si="7"/>
        <v>-2113</v>
      </c>
      <c r="I91" s="37">
        <f t="shared" si="8"/>
        <v>-0.15082084225553177</v>
      </c>
      <c r="J91" s="37">
        <f t="shared" si="9"/>
        <v>-1.6215597695340866E-2</v>
      </c>
    </row>
    <row r="92" spans="1:10" ht="15" customHeight="1" x14ac:dyDescent="0.25">
      <c r="A92" s="39" t="s">
        <v>62</v>
      </c>
      <c r="B92" s="38" t="s">
        <v>176</v>
      </c>
      <c r="C92" s="39" t="s">
        <v>177</v>
      </c>
      <c r="E92" s="35">
        <v>10061</v>
      </c>
      <c r="F92" s="35">
        <v>11521</v>
      </c>
      <c r="H92" s="36">
        <f t="shared" si="7"/>
        <v>-1460</v>
      </c>
      <c r="I92" s="37">
        <f t="shared" si="8"/>
        <v>-0.12672511066747677</v>
      </c>
      <c r="J92" s="37">
        <f t="shared" si="9"/>
        <v>-1.3459094773044744E-2</v>
      </c>
    </row>
    <row r="93" spans="1:10" ht="15" customHeight="1" x14ac:dyDescent="0.25">
      <c r="A93" s="39" t="s">
        <v>62</v>
      </c>
      <c r="B93" s="38" t="s">
        <v>178</v>
      </c>
      <c r="C93" s="39" t="s">
        <v>179</v>
      </c>
      <c r="E93" s="35">
        <v>2595</v>
      </c>
      <c r="F93" s="35">
        <v>2670</v>
      </c>
      <c r="H93" s="36">
        <f t="shared" si="7"/>
        <v>-75</v>
      </c>
      <c r="I93" s="37">
        <f t="shared" si="8"/>
        <v>-2.8089887640449437E-2</v>
      </c>
      <c r="J93" s="37">
        <f t="shared" si="9"/>
        <v>-2.8451404738828456E-3</v>
      </c>
    </row>
    <row r="94" spans="1:10" ht="15" customHeight="1" x14ac:dyDescent="0.25">
      <c r="A94" s="39" t="s">
        <v>62</v>
      </c>
      <c r="B94" s="38" t="s">
        <v>180</v>
      </c>
      <c r="C94" s="39" t="s">
        <v>181</v>
      </c>
      <c r="E94" s="35">
        <v>1229</v>
      </c>
      <c r="F94" s="35">
        <v>1714</v>
      </c>
      <c r="H94" s="36">
        <f t="shared" si="7"/>
        <v>-485</v>
      </c>
      <c r="I94" s="37">
        <f t="shared" si="8"/>
        <v>-0.28296382730455077</v>
      </c>
      <c r="J94" s="37">
        <f t="shared" si="9"/>
        <v>-3.2715771858038645E-2</v>
      </c>
    </row>
    <row r="95" spans="1:10" ht="15" customHeight="1" x14ac:dyDescent="0.25">
      <c r="A95" s="39" t="s">
        <v>62</v>
      </c>
      <c r="B95" s="38" t="s">
        <v>182</v>
      </c>
      <c r="C95" s="39" t="s">
        <v>183</v>
      </c>
      <c r="E95" s="35">
        <v>17815</v>
      </c>
      <c r="F95" s="35">
        <v>21214</v>
      </c>
      <c r="H95" s="36">
        <f t="shared" si="7"/>
        <v>-3399</v>
      </c>
      <c r="I95" s="37">
        <f t="shared" si="8"/>
        <v>-0.16022438012633167</v>
      </c>
      <c r="J95" s="37">
        <f t="shared" si="9"/>
        <v>-1.7310476104765105E-2</v>
      </c>
    </row>
    <row r="96" spans="1:10" ht="15" customHeight="1" x14ac:dyDescent="0.25">
      <c r="A96" s="39" t="s">
        <v>62</v>
      </c>
      <c r="B96" s="38" t="s">
        <v>184</v>
      </c>
      <c r="C96" s="39" t="s">
        <v>185</v>
      </c>
      <c r="E96" s="35">
        <v>8921</v>
      </c>
      <c r="F96" s="35">
        <v>10041</v>
      </c>
      <c r="H96" s="36">
        <f t="shared" si="7"/>
        <v>-1120</v>
      </c>
      <c r="I96" s="37">
        <f t="shared" si="8"/>
        <v>-0.1115426750323673</v>
      </c>
      <c r="J96" s="37">
        <f t="shared" si="9"/>
        <v>-1.1757203813445138E-2</v>
      </c>
    </row>
    <row r="97" spans="1:10" ht="15" customHeight="1" x14ac:dyDescent="0.25">
      <c r="A97" s="39" t="s">
        <v>62</v>
      </c>
      <c r="B97" s="38" t="s">
        <v>186</v>
      </c>
      <c r="C97" s="39" t="s">
        <v>187</v>
      </c>
      <c r="E97" s="35">
        <v>27</v>
      </c>
      <c r="F97" s="35">
        <v>45</v>
      </c>
      <c r="H97" s="36">
        <f t="shared" si="7"/>
        <v>-18</v>
      </c>
      <c r="I97" s="37">
        <f t="shared" si="8"/>
        <v>-0.4</v>
      </c>
      <c r="J97" s="37">
        <f t="shared" si="9"/>
        <v>-4.9799783494323568E-2</v>
      </c>
    </row>
    <row r="98" spans="1:10" ht="15" customHeight="1" x14ac:dyDescent="0.25">
      <c r="A98" s="39" t="s">
        <v>62</v>
      </c>
      <c r="B98" s="38" t="s">
        <v>188</v>
      </c>
      <c r="C98" s="39" t="s">
        <v>189</v>
      </c>
      <c r="E98" s="35">
        <v>6254</v>
      </c>
      <c r="F98" s="35">
        <v>7104</v>
      </c>
      <c r="H98" s="36">
        <f t="shared" si="7"/>
        <v>-850</v>
      </c>
      <c r="I98" s="37">
        <f t="shared" si="8"/>
        <v>-0.1196509009009009</v>
      </c>
      <c r="J98" s="37">
        <f t="shared" si="9"/>
        <v>-1.2662817878740684E-2</v>
      </c>
    </row>
    <row r="99" spans="1:10" ht="15" customHeight="1" x14ac:dyDescent="0.25">
      <c r="A99" s="39" t="s">
        <v>62</v>
      </c>
      <c r="B99" s="38" t="s">
        <v>190</v>
      </c>
      <c r="C99" s="39" t="s">
        <v>191</v>
      </c>
      <c r="E99" s="35">
        <v>8003</v>
      </c>
      <c r="F99" s="35">
        <v>8723</v>
      </c>
      <c r="H99" s="36">
        <f t="shared" si="7"/>
        <v>-720</v>
      </c>
      <c r="I99" s="37">
        <f t="shared" si="8"/>
        <v>-8.2540410409262868E-2</v>
      </c>
      <c r="J99" s="37">
        <f t="shared" si="9"/>
        <v>-8.577674422885706E-3</v>
      </c>
    </row>
    <row r="100" spans="1:10" ht="15" customHeight="1" x14ac:dyDescent="0.25">
      <c r="A100" s="39" t="s">
        <v>62</v>
      </c>
      <c r="B100" s="38" t="s">
        <v>192</v>
      </c>
      <c r="C100" s="39" t="s">
        <v>193</v>
      </c>
      <c r="E100" s="35">
        <v>8661</v>
      </c>
      <c r="F100" s="35">
        <v>9689</v>
      </c>
      <c r="H100" s="36">
        <f t="shared" si="7"/>
        <v>-1028</v>
      </c>
      <c r="I100" s="37">
        <f t="shared" si="8"/>
        <v>-0.10609970069150583</v>
      </c>
      <c r="J100" s="37">
        <f t="shared" si="9"/>
        <v>-1.1153437228016094E-2</v>
      </c>
    </row>
    <row r="101" spans="1:10" ht="15" customHeight="1" x14ac:dyDescent="0.25">
      <c r="A101" s="39" t="s">
        <v>62</v>
      </c>
      <c r="B101" s="38" t="s">
        <v>194</v>
      </c>
      <c r="C101" s="39" t="s">
        <v>195</v>
      </c>
      <c r="E101" s="35">
        <v>7796</v>
      </c>
      <c r="F101" s="35">
        <v>8237</v>
      </c>
      <c r="H101" s="36">
        <f t="shared" si="7"/>
        <v>-441</v>
      </c>
      <c r="I101" s="37">
        <f t="shared" si="8"/>
        <v>-5.3538909797256284E-2</v>
      </c>
      <c r="J101" s="37">
        <f t="shared" si="9"/>
        <v>-5.4874305775501897E-3</v>
      </c>
    </row>
    <row r="102" spans="1:10" ht="15" customHeight="1" x14ac:dyDescent="0.25">
      <c r="A102" s="39" t="s">
        <v>62</v>
      </c>
      <c r="B102" s="38" t="s">
        <v>196</v>
      </c>
      <c r="C102" s="39" t="s">
        <v>197</v>
      </c>
      <c r="E102" s="35">
        <v>8131</v>
      </c>
      <c r="F102" s="35">
        <v>9052</v>
      </c>
      <c r="H102" s="36">
        <f t="shared" si="7"/>
        <v>-921</v>
      </c>
      <c r="I102" s="37">
        <f t="shared" si="8"/>
        <v>-0.10174547061422889</v>
      </c>
      <c r="J102" s="37">
        <f t="shared" si="9"/>
        <v>-1.0672818017082863E-2</v>
      </c>
    </row>
    <row r="103" spans="1:10" ht="15" customHeight="1" x14ac:dyDescent="0.25">
      <c r="A103" s="39" t="s">
        <v>62</v>
      </c>
      <c r="B103" s="38" t="s">
        <v>198</v>
      </c>
      <c r="C103" s="39" t="s">
        <v>199</v>
      </c>
      <c r="E103" s="35">
        <v>5050</v>
      </c>
      <c r="F103" s="35">
        <v>5174</v>
      </c>
      <c r="H103" s="36">
        <f t="shared" si="7"/>
        <v>-124</v>
      </c>
      <c r="I103" s="37">
        <f t="shared" si="8"/>
        <v>-2.396598376497874E-2</v>
      </c>
      <c r="J103" s="37">
        <f t="shared" si="9"/>
        <v>-2.4228442111505766E-3</v>
      </c>
    </row>
    <row r="104" spans="1:10" ht="15" customHeight="1" x14ac:dyDescent="0.25">
      <c r="A104" s="39" t="s">
        <v>62</v>
      </c>
      <c r="B104" s="38" t="s">
        <v>200</v>
      </c>
      <c r="C104" s="39" t="s">
        <v>201</v>
      </c>
      <c r="E104" s="35">
        <v>6505</v>
      </c>
      <c r="F104" s="35">
        <v>6652</v>
      </c>
      <c r="H104" s="36">
        <f t="shared" si="7"/>
        <v>-147</v>
      </c>
      <c r="I104" s="37">
        <f t="shared" si="8"/>
        <v>-2.2098616957306073E-2</v>
      </c>
      <c r="J104" s="37">
        <f t="shared" si="9"/>
        <v>-2.2321499764209607E-3</v>
      </c>
    </row>
    <row r="105" spans="1:10" ht="15" customHeight="1" x14ac:dyDescent="0.25">
      <c r="A105" s="39" t="s">
        <v>62</v>
      </c>
      <c r="B105" s="38" t="s">
        <v>202</v>
      </c>
      <c r="C105" s="39" t="s">
        <v>203</v>
      </c>
      <c r="E105" s="35">
        <v>13995</v>
      </c>
      <c r="F105" s="35">
        <v>15616</v>
      </c>
      <c r="H105" s="36">
        <f t="shared" si="7"/>
        <v>-1621</v>
      </c>
      <c r="I105" s="37">
        <f t="shared" si="8"/>
        <v>-0.10380379098360656</v>
      </c>
      <c r="J105" s="37">
        <f t="shared" si="9"/>
        <v>-1.0899753154228753E-2</v>
      </c>
    </row>
    <row r="106" spans="1:10" ht="15" customHeight="1" x14ac:dyDescent="0.25">
      <c r="A106" s="39" t="s">
        <v>204</v>
      </c>
      <c r="C106" s="11" t="s">
        <v>205</v>
      </c>
      <c r="E106" s="35">
        <v>303024</v>
      </c>
      <c r="F106" s="35">
        <v>331342</v>
      </c>
      <c r="H106" s="36">
        <f t="shared" si="7"/>
        <v>-28318</v>
      </c>
      <c r="I106" s="37">
        <f t="shared" si="8"/>
        <v>-8.5464565313180946E-2</v>
      </c>
      <c r="J106" s="37">
        <f t="shared" si="9"/>
        <v>-8.8941176652803655E-3</v>
      </c>
    </row>
    <row r="107" spans="1:10" ht="15" customHeight="1" x14ac:dyDescent="0.25">
      <c r="A107" s="39" t="s">
        <v>204</v>
      </c>
      <c r="B107" s="38" t="s">
        <v>206</v>
      </c>
      <c r="C107" s="39" t="s">
        <v>207</v>
      </c>
      <c r="E107" s="35">
        <v>1223</v>
      </c>
      <c r="F107" s="35">
        <v>1405</v>
      </c>
      <c r="H107" s="36">
        <f t="shared" si="7"/>
        <v>-182</v>
      </c>
      <c r="I107" s="37">
        <f t="shared" si="8"/>
        <v>-0.12953736654804271</v>
      </c>
      <c r="J107" s="37">
        <f t="shared" si="9"/>
        <v>-1.3777257389787967E-2</v>
      </c>
    </row>
    <row r="108" spans="1:10" ht="15" customHeight="1" x14ac:dyDescent="0.25">
      <c r="A108" s="39" t="s">
        <v>204</v>
      </c>
      <c r="B108" s="38" t="s">
        <v>208</v>
      </c>
      <c r="C108" s="39" t="s">
        <v>209</v>
      </c>
      <c r="E108" s="35">
        <v>1254</v>
      </c>
      <c r="F108" s="35">
        <v>1589</v>
      </c>
      <c r="H108" s="36">
        <f t="shared" si="7"/>
        <v>-335</v>
      </c>
      <c r="I108" s="37">
        <f t="shared" si="8"/>
        <v>-0.21082441787287604</v>
      </c>
      <c r="J108" s="37">
        <f t="shared" si="9"/>
        <v>-2.3398551876726681E-2</v>
      </c>
    </row>
    <row r="109" spans="1:10" ht="15" customHeight="1" x14ac:dyDescent="0.25">
      <c r="A109" s="39" t="s">
        <v>204</v>
      </c>
      <c r="B109" s="38" t="s">
        <v>210</v>
      </c>
      <c r="C109" s="39" t="s">
        <v>211</v>
      </c>
      <c r="E109" s="35">
        <v>3125</v>
      </c>
      <c r="F109" s="35">
        <v>3277</v>
      </c>
      <c r="H109" s="36">
        <f t="shared" si="7"/>
        <v>-152</v>
      </c>
      <c r="I109" s="37">
        <f t="shared" si="8"/>
        <v>-4.6383887702166615E-2</v>
      </c>
      <c r="J109" s="37">
        <f t="shared" si="9"/>
        <v>-4.7381480456839542E-3</v>
      </c>
    </row>
    <row r="110" spans="1:10" ht="15" customHeight="1" x14ac:dyDescent="0.25">
      <c r="A110" s="39" t="s">
        <v>204</v>
      </c>
      <c r="B110" s="38" t="s">
        <v>212</v>
      </c>
      <c r="C110" s="39" t="s">
        <v>213</v>
      </c>
      <c r="E110" s="35">
        <v>8177</v>
      </c>
      <c r="F110" s="35">
        <v>8455</v>
      </c>
      <c r="H110" s="36">
        <f t="shared" si="7"/>
        <v>-278</v>
      </c>
      <c r="I110" s="37">
        <f t="shared" si="8"/>
        <v>-3.2879952690715551E-2</v>
      </c>
      <c r="J110" s="37">
        <f t="shared" si="9"/>
        <v>-3.337682230562411E-3</v>
      </c>
    </row>
    <row r="111" spans="1:10" ht="15" customHeight="1" x14ac:dyDescent="0.25">
      <c r="A111" s="39" t="s">
        <v>204</v>
      </c>
      <c r="B111" s="38" t="s">
        <v>214</v>
      </c>
      <c r="C111" s="39" t="s">
        <v>215</v>
      </c>
      <c r="E111" s="35">
        <v>4587</v>
      </c>
      <c r="F111" s="35">
        <v>5845</v>
      </c>
      <c r="H111" s="36">
        <f t="shared" si="7"/>
        <v>-1258</v>
      </c>
      <c r="I111" s="37">
        <f t="shared" si="8"/>
        <v>-0.21522668947818649</v>
      </c>
      <c r="J111" s="37">
        <f t="shared" si="9"/>
        <v>-2.3944703506784015E-2</v>
      </c>
    </row>
    <row r="112" spans="1:10" ht="15" customHeight="1" x14ac:dyDescent="0.25">
      <c r="A112" s="39" t="s">
        <v>204</v>
      </c>
      <c r="B112" s="38" t="s">
        <v>216</v>
      </c>
      <c r="C112" s="39" t="s">
        <v>217</v>
      </c>
      <c r="E112" s="35">
        <v>11197</v>
      </c>
      <c r="F112" s="35">
        <v>13331</v>
      </c>
      <c r="H112" s="36">
        <f t="shared" si="7"/>
        <v>-2134</v>
      </c>
      <c r="I112" s="37">
        <f t="shared" si="8"/>
        <v>-0.16007801365238916</v>
      </c>
      <c r="J112" s="37">
        <f t="shared" si="9"/>
        <v>-1.7293349920412648E-2</v>
      </c>
    </row>
    <row r="113" spans="1:10" ht="15" customHeight="1" x14ac:dyDescent="0.25">
      <c r="A113" s="39" t="s">
        <v>204</v>
      </c>
      <c r="B113" s="38" t="s">
        <v>218</v>
      </c>
      <c r="C113" s="39" t="s">
        <v>219</v>
      </c>
      <c r="E113" s="35">
        <v>4653</v>
      </c>
      <c r="F113" s="35">
        <v>4156</v>
      </c>
      <c r="H113" s="36">
        <f t="shared" si="7"/>
        <v>497</v>
      </c>
      <c r="I113" s="37">
        <f t="shared" si="8"/>
        <v>0.11958614051973052</v>
      </c>
      <c r="J113" s="37">
        <f t="shared" si="9"/>
        <v>1.1359949655209922E-2</v>
      </c>
    </row>
    <row r="114" spans="1:10" ht="15" customHeight="1" x14ac:dyDescent="0.25">
      <c r="A114" s="39" t="s">
        <v>204</v>
      </c>
      <c r="B114" s="38" t="s">
        <v>220</v>
      </c>
      <c r="C114" s="39" t="s">
        <v>221</v>
      </c>
      <c r="E114" s="35">
        <v>13714</v>
      </c>
      <c r="F114" s="35">
        <v>13931</v>
      </c>
      <c r="H114" s="36">
        <f t="shared" si="7"/>
        <v>-217</v>
      </c>
      <c r="I114" s="37">
        <f t="shared" si="8"/>
        <v>-1.5576771229631756E-2</v>
      </c>
      <c r="J114" s="37">
        <f t="shared" si="9"/>
        <v>-1.568704680713906E-3</v>
      </c>
    </row>
    <row r="115" spans="1:10" ht="15" customHeight="1" x14ac:dyDescent="0.25">
      <c r="A115" s="39" t="s">
        <v>204</v>
      </c>
      <c r="B115" s="38" t="s">
        <v>222</v>
      </c>
      <c r="C115" s="39" t="s">
        <v>223</v>
      </c>
      <c r="E115" s="35">
        <v>3312</v>
      </c>
      <c r="F115" s="35">
        <v>3546</v>
      </c>
      <c r="H115" s="36">
        <f t="shared" si="7"/>
        <v>-234</v>
      </c>
      <c r="I115" s="37">
        <f t="shared" si="8"/>
        <v>-6.5989847715736044E-2</v>
      </c>
      <c r="J115" s="37">
        <f t="shared" si="9"/>
        <v>-6.8035474704389864E-3</v>
      </c>
    </row>
    <row r="116" spans="1:10" ht="15" customHeight="1" x14ac:dyDescent="0.25">
      <c r="A116" s="39" t="s">
        <v>204</v>
      </c>
      <c r="B116" s="38" t="s">
        <v>224</v>
      </c>
      <c r="C116" s="39" t="s">
        <v>225</v>
      </c>
      <c r="E116" s="35">
        <v>12885</v>
      </c>
      <c r="F116" s="35">
        <v>13688</v>
      </c>
      <c r="H116" s="36">
        <f t="shared" si="7"/>
        <v>-803</v>
      </c>
      <c r="I116" s="37">
        <f t="shared" si="8"/>
        <v>-5.8664523670368209E-2</v>
      </c>
      <c r="J116" s="37">
        <f t="shared" si="9"/>
        <v>-6.0273315656866888E-3</v>
      </c>
    </row>
    <row r="117" spans="1:10" ht="15" customHeight="1" x14ac:dyDescent="0.25">
      <c r="A117" s="39" t="s">
        <v>204</v>
      </c>
      <c r="B117" s="38" t="s">
        <v>226</v>
      </c>
      <c r="C117" s="39" t="s">
        <v>227</v>
      </c>
      <c r="E117" s="35">
        <v>3841</v>
      </c>
      <c r="F117" s="35">
        <v>4437</v>
      </c>
      <c r="H117" s="36">
        <f t="shared" si="7"/>
        <v>-596</v>
      </c>
      <c r="I117" s="37">
        <f t="shared" si="8"/>
        <v>-0.13432499436556231</v>
      </c>
      <c r="J117" s="37">
        <f t="shared" si="9"/>
        <v>-1.4321036577581103E-2</v>
      </c>
    </row>
    <row r="118" spans="1:10" ht="15" customHeight="1" x14ac:dyDescent="0.25">
      <c r="A118" s="39" t="s">
        <v>204</v>
      </c>
      <c r="B118" s="38" t="s">
        <v>228</v>
      </c>
      <c r="C118" s="39" t="s">
        <v>229</v>
      </c>
      <c r="E118" s="35">
        <v>4238</v>
      </c>
      <c r="F118" s="35">
        <v>5125</v>
      </c>
      <c r="H118" s="36">
        <f t="shared" si="7"/>
        <v>-887</v>
      </c>
      <c r="I118" s="37">
        <f t="shared" si="8"/>
        <v>-0.1730731707317073</v>
      </c>
      <c r="J118" s="37">
        <f t="shared" si="9"/>
        <v>-1.8824470744386534E-2</v>
      </c>
    </row>
    <row r="119" spans="1:10" ht="15" customHeight="1" x14ac:dyDescent="0.25">
      <c r="A119" s="39" t="s">
        <v>204</v>
      </c>
      <c r="B119" s="38" t="s">
        <v>230</v>
      </c>
      <c r="C119" s="39" t="s">
        <v>231</v>
      </c>
      <c r="E119" s="35">
        <v>37207</v>
      </c>
      <c r="F119" s="35">
        <v>39609</v>
      </c>
      <c r="H119" s="36">
        <f t="shared" si="7"/>
        <v>-2402</v>
      </c>
      <c r="I119" s="37">
        <f t="shared" si="8"/>
        <v>-6.0642783205837054E-2</v>
      </c>
      <c r="J119" s="37">
        <f t="shared" si="9"/>
        <v>-6.2364172734693524E-3</v>
      </c>
    </row>
    <row r="120" spans="1:10" ht="15" customHeight="1" x14ac:dyDescent="0.25">
      <c r="A120" s="39" t="s">
        <v>204</v>
      </c>
      <c r="B120" s="38" t="s">
        <v>232</v>
      </c>
      <c r="C120" s="39" t="s">
        <v>233</v>
      </c>
      <c r="E120" s="35">
        <v>381</v>
      </c>
      <c r="F120" s="35">
        <v>438</v>
      </c>
      <c r="H120" s="36">
        <f t="shared" si="7"/>
        <v>-57</v>
      </c>
      <c r="I120" s="37">
        <f t="shared" si="8"/>
        <v>-0.13013698630136986</v>
      </c>
      <c r="J120" s="37">
        <f t="shared" si="9"/>
        <v>-1.3845214589354948E-2</v>
      </c>
    </row>
    <row r="121" spans="1:10" ht="15" customHeight="1" x14ac:dyDescent="0.25">
      <c r="A121" s="39" t="s">
        <v>204</v>
      </c>
      <c r="B121" s="38" t="s">
        <v>234</v>
      </c>
      <c r="C121" s="39" t="s">
        <v>235</v>
      </c>
      <c r="E121" s="35">
        <v>8697</v>
      </c>
      <c r="F121" s="35">
        <v>9497</v>
      </c>
      <c r="H121" s="36">
        <f t="shared" si="7"/>
        <v>-800</v>
      </c>
      <c r="I121" s="37">
        <f t="shared" si="8"/>
        <v>-8.4237127513951779E-2</v>
      </c>
      <c r="J121" s="37">
        <f t="shared" si="9"/>
        <v>-8.761177303939327E-3</v>
      </c>
    </row>
    <row r="122" spans="1:10" ht="15" customHeight="1" x14ac:dyDescent="0.25">
      <c r="A122" s="39" t="s">
        <v>204</v>
      </c>
      <c r="B122" s="38" t="s">
        <v>236</v>
      </c>
      <c r="C122" s="39" t="s">
        <v>237</v>
      </c>
      <c r="E122" s="35">
        <v>4776</v>
      </c>
      <c r="F122" s="35">
        <v>5180</v>
      </c>
      <c r="H122" s="36">
        <f t="shared" si="7"/>
        <v>-404</v>
      </c>
      <c r="I122" s="37">
        <f t="shared" si="8"/>
        <v>-7.7992277992277995E-2</v>
      </c>
      <c r="J122" s="37">
        <f t="shared" si="9"/>
        <v>-8.0872885096878733E-3</v>
      </c>
    </row>
    <row r="123" spans="1:10" ht="15" customHeight="1" x14ac:dyDescent="0.25">
      <c r="A123" s="39" t="s">
        <v>204</v>
      </c>
      <c r="B123" s="38" t="s">
        <v>238</v>
      </c>
      <c r="C123" s="39" t="s">
        <v>239</v>
      </c>
      <c r="E123" s="35">
        <v>7863</v>
      </c>
      <c r="F123" s="35">
        <v>8916</v>
      </c>
      <c r="H123" s="36">
        <f t="shared" si="7"/>
        <v>-1053</v>
      </c>
      <c r="I123" s="37">
        <f t="shared" si="8"/>
        <v>-0.11810228802153432</v>
      </c>
      <c r="J123" s="37">
        <f t="shared" si="9"/>
        <v>-1.2489273760753261E-2</v>
      </c>
    </row>
    <row r="124" spans="1:10" ht="15" customHeight="1" x14ac:dyDescent="0.25">
      <c r="A124" s="39" t="s">
        <v>204</v>
      </c>
      <c r="B124" s="38" t="s">
        <v>240</v>
      </c>
      <c r="C124" s="39" t="s">
        <v>241</v>
      </c>
      <c r="E124" s="35">
        <v>6533</v>
      </c>
      <c r="F124" s="35">
        <v>6753</v>
      </c>
      <c r="H124" s="36">
        <f t="shared" si="7"/>
        <v>-220</v>
      </c>
      <c r="I124" s="37">
        <f t="shared" si="8"/>
        <v>-3.2578113431067673E-2</v>
      </c>
      <c r="J124" s="37">
        <f t="shared" si="9"/>
        <v>-3.3065806548249199E-3</v>
      </c>
    </row>
    <row r="125" spans="1:10" ht="15" customHeight="1" x14ac:dyDescent="0.25">
      <c r="A125" s="39" t="s">
        <v>204</v>
      </c>
      <c r="B125" s="38" t="s">
        <v>242</v>
      </c>
      <c r="C125" s="39" t="s">
        <v>243</v>
      </c>
      <c r="E125" s="35">
        <v>13070</v>
      </c>
      <c r="F125" s="35">
        <v>15040</v>
      </c>
      <c r="H125" s="36">
        <f t="shared" si="7"/>
        <v>-1970</v>
      </c>
      <c r="I125" s="37">
        <f t="shared" si="8"/>
        <v>-0.13098404255319149</v>
      </c>
      <c r="J125" s="37">
        <f t="shared" si="9"/>
        <v>-1.3941286595091862E-2</v>
      </c>
    </row>
    <row r="126" spans="1:10" ht="15" customHeight="1" x14ac:dyDescent="0.25">
      <c r="A126" s="39" t="s">
        <v>204</v>
      </c>
      <c r="B126" s="38" t="s">
        <v>244</v>
      </c>
      <c r="C126" s="39" t="s">
        <v>245</v>
      </c>
      <c r="E126" s="35">
        <v>21785</v>
      </c>
      <c r="F126" s="35">
        <v>21726</v>
      </c>
      <c r="H126" s="36">
        <f t="shared" si="7"/>
        <v>59</v>
      </c>
      <c r="I126" s="37">
        <f t="shared" si="8"/>
        <v>2.7156402467090122E-3</v>
      </c>
      <c r="J126" s="37">
        <f t="shared" si="9"/>
        <v>2.712327327323294E-4</v>
      </c>
    </row>
    <row r="127" spans="1:10" ht="15" customHeight="1" x14ac:dyDescent="0.25">
      <c r="A127" s="39" t="s">
        <v>204</v>
      </c>
      <c r="B127" s="38" t="s">
        <v>246</v>
      </c>
      <c r="C127" s="39" t="s">
        <v>247</v>
      </c>
      <c r="E127" s="35">
        <v>3971</v>
      </c>
      <c r="F127" s="35">
        <v>4035</v>
      </c>
      <c r="H127" s="36">
        <f t="shared" si="7"/>
        <v>-64</v>
      </c>
      <c r="I127" s="37">
        <f t="shared" si="8"/>
        <v>-1.5861214374225528E-2</v>
      </c>
      <c r="J127" s="37">
        <f t="shared" si="9"/>
        <v>-1.5975575015737542E-3</v>
      </c>
    </row>
    <row r="128" spans="1:10" ht="15" customHeight="1" x14ac:dyDescent="0.25">
      <c r="A128" s="39" t="s">
        <v>204</v>
      </c>
      <c r="B128" s="38" t="s">
        <v>248</v>
      </c>
      <c r="C128" s="39" t="s">
        <v>249</v>
      </c>
      <c r="E128" s="35">
        <v>16290</v>
      </c>
      <c r="F128" s="35">
        <v>17513</v>
      </c>
      <c r="H128" s="36">
        <f t="shared" si="7"/>
        <v>-1223</v>
      </c>
      <c r="I128" s="37">
        <f t="shared" si="8"/>
        <v>-6.9833837720550448E-2</v>
      </c>
      <c r="J128" s="37">
        <f t="shared" si="9"/>
        <v>-7.2130640460569273E-3</v>
      </c>
    </row>
    <row r="129" spans="1:10" ht="15" customHeight="1" x14ac:dyDescent="0.25">
      <c r="A129" s="39" t="s">
        <v>204</v>
      </c>
      <c r="B129" s="38" t="s">
        <v>250</v>
      </c>
      <c r="C129" s="39" t="s">
        <v>251</v>
      </c>
      <c r="E129" s="35">
        <v>5458</v>
      </c>
      <c r="F129" s="35">
        <v>6253</v>
      </c>
      <c r="H129" s="36">
        <f t="shared" si="7"/>
        <v>-795</v>
      </c>
      <c r="I129" s="37">
        <f t="shared" si="8"/>
        <v>-0.12713897329281945</v>
      </c>
      <c r="J129" s="37">
        <f t="shared" si="9"/>
        <v>-1.3505858915045188E-2</v>
      </c>
    </row>
    <row r="130" spans="1:10" ht="15" customHeight="1" x14ac:dyDescent="0.25">
      <c r="A130" s="39" t="s">
        <v>204</v>
      </c>
      <c r="B130" s="38" t="s">
        <v>252</v>
      </c>
      <c r="C130" s="39" t="s">
        <v>253</v>
      </c>
      <c r="E130" s="35">
        <v>30585</v>
      </c>
      <c r="F130" s="35">
        <v>33249</v>
      </c>
      <c r="H130" s="36">
        <f t="shared" si="7"/>
        <v>-2664</v>
      </c>
      <c r="I130" s="37">
        <f t="shared" si="8"/>
        <v>-8.0122710457457363E-2</v>
      </c>
      <c r="J130" s="37">
        <f t="shared" si="9"/>
        <v>-8.3167229820318989E-3</v>
      </c>
    </row>
    <row r="131" spans="1:10" ht="15" customHeight="1" x14ac:dyDescent="0.25">
      <c r="A131" s="39" t="s">
        <v>204</v>
      </c>
      <c r="B131" s="38" t="s">
        <v>254</v>
      </c>
      <c r="C131" s="39" t="s">
        <v>255</v>
      </c>
      <c r="E131" s="35">
        <v>3560</v>
      </c>
      <c r="F131" s="35">
        <v>3992</v>
      </c>
      <c r="H131" s="36">
        <f t="shared" si="7"/>
        <v>-432</v>
      </c>
      <c r="I131" s="37">
        <f t="shared" si="8"/>
        <v>-0.10821643286573146</v>
      </c>
      <c r="J131" s="37">
        <f t="shared" si="9"/>
        <v>-1.1387843357464789E-2</v>
      </c>
    </row>
    <row r="132" spans="1:10" ht="15" customHeight="1" x14ac:dyDescent="0.25">
      <c r="A132" s="39" t="s">
        <v>204</v>
      </c>
      <c r="B132" s="38" t="s">
        <v>256</v>
      </c>
      <c r="C132" s="39" t="s">
        <v>257</v>
      </c>
      <c r="E132" s="35">
        <v>5672</v>
      </c>
      <c r="F132" s="35">
        <v>6156</v>
      </c>
      <c r="H132" s="36">
        <f t="shared" si="7"/>
        <v>-484</v>
      </c>
      <c r="I132" s="37">
        <f t="shared" si="8"/>
        <v>-7.8622482131254057E-2</v>
      </c>
      <c r="J132" s="37">
        <f t="shared" si="9"/>
        <v>-8.1551078820953915E-3</v>
      </c>
    </row>
    <row r="133" spans="1:10" ht="15" customHeight="1" x14ac:dyDescent="0.25">
      <c r="A133" s="39" t="s">
        <v>204</v>
      </c>
      <c r="B133" s="38" t="s">
        <v>258</v>
      </c>
      <c r="C133" s="39" t="s">
        <v>259</v>
      </c>
      <c r="E133" s="35">
        <v>5214</v>
      </c>
      <c r="F133" s="35">
        <v>5826</v>
      </c>
      <c r="H133" s="36">
        <f t="shared" si="7"/>
        <v>-612</v>
      </c>
      <c r="I133" s="37">
        <f t="shared" si="8"/>
        <v>-0.10504634397528322</v>
      </c>
      <c r="J133" s="37">
        <f t="shared" si="9"/>
        <v>-1.1036974995598192E-2</v>
      </c>
    </row>
    <row r="134" spans="1:10" ht="15" customHeight="1" x14ac:dyDescent="0.25">
      <c r="A134" s="39" t="s">
        <v>204</v>
      </c>
      <c r="B134" s="38" t="s">
        <v>260</v>
      </c>
      <c r="C134" s="39" t="s">
        <v>261</v>
      </c>
      <c r="E134" s="35">
        <v>808</v>
      </c>
      <c r="F134" s="35">
        <v>1048</v>
      </c>
      <c r="H134" s="36">
        <f t="shared" si="7"/>
        <v>-240</v>
      </c>
      <c r="I134" s="37">
        <f t="shared" si="8"/>
        <v>-0.22900763358778625</v>
      </c>
      <c r="J134" s="37">
        <f t="shared" si="9"/>
        <v>-2.5672393875666444E-2</v>
      </c>
    </row>
    <row r="135" spans="1:10" ht="15" customHeight="1" x14ac:dyDescent="0.25">
      <c r="A135" s="39" t="s">
        <v>204</v>
      </c>
      <c r="B135" s="38" t="s">
        <v>262</v>
      </c>
      <c r="C135" s="39" t="s">
        <v>263</v>
      </c>
      <c r="E135" s="35">
        <v>16402</v>
      </c>
      <c r="F135" s="35">
        <v>18848</v>
      </c>
      <c r="H135" s="36">
        <f t="shared" si="7"/>
        <v>-2446</v>
      </c>
      <c r="I135" s="37">
        <f t="shared" si="8"/>
        <v>-0.12977504244482174</v>
      </c>
      <c r="J135" s="37">
        <f t="shared" si="9"/>
        <v>-1.3804189066318751E-2</v>
      </c>
    </row>
    <row r="136" spans="1:10" ht="15" customHeight="1" x14ac:dyDescent="0.25">
      <c r="A136" s="39" t="s">
        <v>204</v>
      </c>
      <c r="B136" s="38" t="s">
        <v>264</v>
      </c>
      <c r="C136" s="39" t="s">
        <v>265</v>
      </c>
      <c r="E136" s="35">
        <v>5028</v>
      </c>
      <c r="F136" s="35">
        <v>6480</v>
      </c>
      <c r="H136" s="36">
        <f t="shared" si="7"/>
        <v>-1452</v>
      </c>
      <c r="I136" s="37">
        <f t="shared" si="8"/>
        <v>-0.22407407407407406</v>
      </c>
      <c r="J136" s="37">
        <f t="shared" si="9"/>
        <v>-2.5050712310959122E-2</v>
      </c>
    </row>
    <row r="137" spans="1:10" ht="15" customHeight="1" x14ac:dyDescent="0.25">
      <c r="A137" s="39" t="s">
        <v>204</v>
      </c>
      <c r="B137" s="38" t="s">
        <v>266</v>
      </c>
      <c r="C137" s="39" t="s">
        <v>267</v>
      </c>
      <c r="E137" s="35">
        <v>2396</v>
      </c>
      <c r="F137" s="35">
        <v>2596</v>
      </c>
      <c r="H137" s="36">
        <f t="shared" si="7"/>
        <v>-200</v>
      </c>
      <c r="I137" s="37">
        <f t="shared" si="8"/>
        <v>-7.7041602465331274E-2</v>
      </c>
      <c r="J137" s="37">
        <f t="shared" si="9"/>
        <v>-7.985060527814225E-3</v>
      </c>
    </row>
    <row r="138" spans="1:10" ht="15" customHeight="1" x14ac:dyDescent="0.25">
      <c r="A138" s="39" t="s">
        <v>204</v>
      </c>
      <c r="B138" s="38" t="s">
        <v>268</v>
      </c>
      <c r="C138" s="39" t="s">
        <v>269</v>
      </c>
      <c r="E138" s="35">
        <v>5853</v>
      </c>
      <c r="F138" s="35">
        <v>6286</v>
      </c>
      <c r="H138" s="36">
        <f t="shared" si="7"/>
        <v>-433</v>
      </c>
      <c r="I138" s="37">
        <f t="shared" si="8"/>
        <v>-6.8883232580337253E-2</v>
      </c>
      <c r="J138" s="37">
        <f t="shared" si="9"/>
        <v>-7.1116504852531959E-3</v>
      </c>
    </row>
    <row r="139" spans="1:10" ht="15" customHeight="1" x14ac:dyDescent="0.25">
      <c r="A139" s="39" t="s">
        <v>204</v>
      </c>
      <c r="B139" s="38" t="s">
        <v>270</v>
      </c>
      <c r="C139" s="39" t="s">
        <v>271</v>
      </c>
      <c r="E139" s="35">
        <v>9265</v>
      </c>
      <c r="F139" s="35">
        <v>9888</v>
      </c>
      <c r="H139" s="36">
        <f t="shared" si="7"/>
        <v>-623</v>
      </c>
      <c r="I139" s="37">
        <f t="shared" si="8"/>
        <v>-6.3005663430420716E-2</v>
      </c>
      <c r="J139" s="37">
        <f t="shared" si="9"/>
        <v>-6.4866742019681345E-3</v>
      </c>
    </row>
    <row r="140" spans="1:10" ht="15" customHeight="1" x14ac:dyDescent="0.25">
      <c r="A140" s="39" t="s">
        <v>204</v>
      </c>
      <c r="B140" s="38" t="s">
        <v>272</v>
      </c>
      <c r="C140" s="39" t="s">
        <v>273</v>
      </c>
      <c r="E140" s="35">
        <v>2764</v>
      </c>
      <c r="F140" s="35">
        <v>3093</v>
      </c>
      <c r="H140" s="36">
        <f t="shared" ref="H140:H203" si="10">E140-F140</f>
        <v>-329</v>
      </c>
      <c r="I140" s="37">
        <f t="shared" ref="I140:I203" si="11">IFERROR(H140/F140,"-")</f>
        <v>-0.10636922082120918</v>
      </c>
      <c r="J140" s="37">
        <f t="shared" ref="J140:J203" si="12">IFERROR((E140/F140)^(1/10)-1,"-")</f>
        <v>-1.1183256014461795E-2</v>
      </c>
    </row>
    <row r="141" spans="1:10" ht="15" customHeight="1" x14ac:dyDescent="0.25">
      <c r="A141" s="39" t="s">
        <v>204</v>
      </c>
      <c r="B141" s="38" t="s">
        <v>274</v>
      </c>
      <c r="C141" s="39" t="s">
        <v>275</v>
      </c>
      <c r="E141" s="35">
        <v>6204</v>
      </c>
      <c r="F141" s="35">
        <v>6657</v>
      </c>
      <c r="H141" s="36">
        <f t="shared" si="10"/>
        <v>-453</v>
      </c>
      <c r="I141" s="37">
        <f t="shared" si="11"/>
        <v>-6.8048670572329883E-2</v>
      </c>
      <c r="J141" s="37">
        <f t="shared" si="12"/>
        <v>-7.0226935575907756E-3</v>
      </c>
    </row>
    <row r="142" spans="1:10" ht="15" customHeight="1" x14ac:dyDescent="0.25">
      <c r="A142" s="39" t="s">
        <v>204</v>
      </c>
      <c r="B142" s="38" t="s">
        <v>276</v>
      </c>
      <c r="C142" s="39" t="s">
        <v>195</v>
      </c>
      <c r="E142" s="35">
        <v>611</v>
      </c>
      <c r="F142" s="35">
        <v>645</v>
      </c>
      <c r="H142" s="36">
        <f t="shared" si="10"/>
        <v>-34</v>
      </c>
      <c r="I142" s="37">
        <f t="shared" si="11"/>
        <v>-5.2713178294573643E-2</v>
      </c>
      <c r="J142" s="37">
        <f t="shared" si="12"/>
        <v>-5.4006992641441043E-3</v>
      </c>
    </row>
    <row r="143" spans="1:10" ht="15" customHeight="1" x14ac:dyDescent="0.25">
      <c r="A143" s="39" t="s">
        <v>204</v>
      </c>
      <c r="B143" s="38" t="s">
        <v>277</v>
      </c>
      <c r="C143" s="39" t="s">
        <v>278</v>
      </c>
      <c r="E143" s="35">
        <v>4651</v>
      </c>
      <c r="F143" s="35">
        <v>5376</v>
      </c>
      <c r="H143" s="36">
        <f t="shared" si="10"/>
        <v>-725</v>
      </c>
      <c r="I143" s="37">
        <f t="shared" si="11"/>
        <v>-0.13485863095238096</v>
      </c>
      <c r="J143" s="37">
        <f t="shared" si="12"/>
        <v>-1.4381814620271216E-2</v>
      </c>
    </row>
    <row r="144" spans="1:10" ht="15" customHeight="1" x14ac:dyDescent="0.25">
      <c r="A144" s="39" t="s">
        <v>204</v>
      </c>
      <c r="B144" s="38" t="s">
        <v>279</v>
      </c>
      <c r="C144" s="39" t="s">
        <v>280</v>
      </c>
      <c r="E144" s="35">
        <v>4129</v>
      </c>
      <c r="F144" s="35">
        <v>5475</v>
      </c>
      <c r="H144" s="36">
        <f t="shared" si="10"/>
        <v>-1346</v>
      </c>
      <c r="I144" s="37">
        <f t="shared" si="11"/>
        <v>-0.24584474885844748</v>
      </c>
      <c r="J144" s="37">
        <f t="shared" si="12"/>
        <v>-2.7821357549929204E-2</v>
      </c>
    </row>
    <row r="145" spans="1:10" ht="15" customHeight="1" x14ac:dyDescent="0.25">
      <c r="A145" s="39" t="s">
        <v>204</v>
      </c>
      <c r="B145" s="38" t="s">
        <v>281</v>
      </c>
      <c r="C145" s="39" t="s">
        <v>282</v>
      </c>
      <c r="E145" s="35">
        <v>1321</v>
      </c>
      <c r="F145" s="35">
        <v>1602</v>
      </c>
      <c r="H145" s="36">
        <f t="shared" si="10"/>
        <v>-281</v>
      </c>
      <c r="I145" s="37">
        <f t="shared" si="11"/>
        <v>-0.17540574282147317</v>
      </c>
      <c r="J145" s="37">
        <f t="shared" si="12"/>
        <v>-1.9101589938276486E-2</v>
      </c>
    </row>
    <row r="146" spans="1:10" ht="15" customHeight="1" x14ac:dyDescent="0.25">
      <c r="A146" s="39" t="s">
        <v>204</v>
      </c>
      <c r="B146" s="38" t="s">
        <v>283</v>
      </c>
      <c r="C146" s="39" t="s">
        <v>284</v>
      </c>
      <c r="E146" s="35">
        <v>324</v>
      </c>
      <c r="F146" s="35">
        <v>380</v>
      </c>
      <c r="H146" s="36">
        <f t="shared" si="10"/>
        <v>-56</v>
      </c>
      <c r="I146" s="37">
        <f t="shared" si="11"/>
        <v>-0.14736842105263157</v>
      </c>
      <c r="J146" s="37">
        <f t="shared" si="12"/>
        <v>-1.5816360360918047E-2</v>
      </c>
    </row>
    <row r="147" spans="1:10" ht="15" customHeight="1" x14ac:dyDescent="0.25">
      <c r="A147" s="39" t="s">
        <v>285</v>
      </c>
      <c r="C147" s="26" t="s">
        <v>286</v>
      </c>
      <c r="E147" s="35">
        <v>293198</v>
      </c>
      <c r="F147" s="35">
        <v>335389</v>
      </c>
      <c r="H147" s="36">
        <f t="shared" si="10"/>
        <v>-42191</v>
      </c>
      <c r="I147" s="37">
        <f t="shared" si="11"/>
        <v>-0.12579720861447455</v>
      </c>
      <c r="J147" s="37">
        <f t="shared" si="12"/>
        <v>-1.3354319526162284E-2</v>
      </c>
    </row>
    <row r="148" spans="1:10" ht="15" customHeight="1" x14ac:dyDescent="0.25">
      <c r="A148" s="39" t="s">
        <v>285</v>
      </c>
      <c r="B148" s="38" t="s">
        <v>287</v>
      </c>
      <c r="C148" s="39" t="s">
        <v>288</v>
      </c>
      <c r="E148" s="35">
        <v>7758</v>
      </c>
      <c r="F148" s="35">
        <v>8398</v>
      </c>
      <c r="H148" s="36">
        <f t="shared" si="10"/>
        <v>-640</v>
      </c>
      <c r="I148" s="37">
        <f t="shared" si="11"/>
        <v>-7.620862110026197E-2</v>
      </c>
      <c r="J148" s="37">
        <f t="shared" si="12"/>
        <v>-7.8955662933498649E-3</v>
      </c>
    </row>
    <row r="149" spans="1:10" ht="15" customHeight="1" x14ac:dyDescent="0.25">
      <c r="A149" s="39" t="s">
        <v>285</v>
      </c>
      <c r="B149" s="38" t="s">
        <v>289</v>
      </c>
      <c r="C149" s="39" t="s">
        <v>290</v>
      </c>
      <c r="E149" s="35">
        <v>933</v>
      </c>
      <c r="F149" s="35">
        <v>1002</v>
      </c>
      <c r="H149" s="36">
        <f t="shared" si="10"/>
        <v>-69</v>
      </c>
      <c r="I149" s="37">
        <f t="shared" si="11"/>
        <v>-6.8862275449101798E-2</v>
      </c>
      <c r="J149" s="37">
        <f t="shared" si="12"/>
        <v>-7.1094157622386689E-3</v>
      </c>
    </row>
    <row r="150" spans="1:10" ht="15" customHeight="1" x14ac:dyDescent="0.25">
      <c r="A150" s="39" t="s">
        <v>285</v>
      </c>
      <c r="B150" s="38" t="s">
        <v>291</v>
      </c>
      <c r="C150" s="39" t="s">
        <v>292</v>
      </c>
      <c r="E150" s="35">
        <v>5797</v>
      </c>
      <c r="F150" s="35">
        <v>6254</v>
      </c>
      <c r="H150" s="36">
        <f t="shared" si="10"/>
        <v>-457</v>
      </c>
      <c r="I150" s="37">
        <f t="shared" si="11"/>
        <v>-7.3073233130796292E-2</v>
      </c>
      <c r="J150" s="37">
        <f t="shared" si="12"/>
        <v>-7.559354932775264E-3</v>
      </c>
    </row>
    <row r="151" spans="1:10" ht="15" customHeight="1" x14ac:dyDescent="0.25">
      <c r="A151" s="39" t="s">
        <v>285</v>
      </c>
      <c r="B151" s="38" t="s">
        <v>293</v>
      </c>
      <c r="C151" s="39" t="s">
        <v>294</v>
      </c>
      <c r="E151" s="35">
        <v>8811</v>
      </c>
      <c r="F151" s="35">
        <v>10012</v>
      </c>
      <c r="H151" s="36">
        <f t="shared" si="10"/>
        <v>-1201</v>
      </c>
      <c r="I151" s="37">
        <f t="shared" si="11"/>
        <v>-0.11995605273671595</v>
      </c>
      <c r="J151" s="37">
        <f t="shared" si="12"/>
        <v>-1.2697046886266161E-2</v>
      </c>
    </row>
    <row r="152" spans="1:10" ht="15" customHeight="1" x14ac:dyDescent="0.25">
      <c r="A152" s="39" t="s">
        <v>285</v>
      </c>
      <c r="B152" s="38" t="s">
        <v>295</v>
      </c>
      <c r="C152" s="39" t="s">
        <v>296</v>
      </c>
      <c r="E152" s="35">
        <v>6205</v>
      </c>
      <c r="F152" s="35">
        <v>6865</v>
      </c>
      <c r="H152" s="36">
        <f t="shared" si="10"/>
        <v>-660</v>
      </c>
      <c r="I152" s="37">
        <f t="shared" si="11"/>
        <v>-9.6139839766933716E-2</v>
      </c>
      <c r="J152" s="37">
        <f t="shared" si="12"/>
        <v>-1.0057147291342661E-2</v>
      </c>
    </row>
    <row r="153" spans="1:10" ht="15" customHeight="1" x14ac:dyDescent="0.25">
      <c r="A153" s="39" t="s">
        <v>285</v>
      </c>
      <c r="B153" s="38" t="s">
        <v>297</v>
      </c>
      <c r="C153" s="39" t="s">
        <v>298</v>
      </c>
      <c r="E153" s="35">
        <v>4243</v>
      </c>
      <c r="F153" s="35">
        <v>4135</v>
      </c>
      <c r="H153" s="36">
        <f t="shared" si="10"/>
        <v>108</v>
      </c>
      <c r="I153" s="37">
        <f t="shared" si="11"/>
        <v>2.6118500604594922E-2</v>
      </c>
      <c r="J153" s="37">
        <f t="shared" si="12"/>
        <v>2.5816505097153719E-3</v>
      </c>
    </row>
    <row r="154" spans="1:10" ht="15" customHeight="1" x14ac:dyDescent="0.25">
      <c r="A154" s="39" t="s">
        <v>285</v>
      </c>
      <c r="B154" s="38" t="s">
        <v>299</v>
      </c>
      <c r="C154" s="39" t="s">
        <v>300</v>
      </c>
      <c r="E154" s="35">
        <v>1427</v>
      </c>
      <c r="F154" s="35">
        <v>1718</v>
      </c>
      <c r="H154" s="36">
        <f t="shared" si="10"/>
        <v>-291</v>
      </c>
      <c r="I154" s="37">
        <f t="shared" si="11"/>
        <v>-0.16938300349243307</v>
      </c>
      <c r="J154" s="37">
        <f t="shared" si="12"/>
        <v>-1.8387497203924741E-2</v>
      </c>
    </row>
    <row r="155" spans="1:10" ht="15" customHeight="1" x14ac:dyDescent="0.25">
      <c r="A155" s="39" t="s">
        <v>285</v>
      </c>
      <c r="B155" s="38" t="s">
        <v>301</v>
      </c>
      <c r="C155" s="39" t="s">
        <v>302</v>
      </c>
      <c r="E155" s="35">
        <v>7453</v>
      </c>
      <c r="F155" s="35">
        <v>13602</v>
      </c>
      <c r="H155" s="36">
        <f t="shared" si="10"/>
        <v>-6149</v>
      </c>
      <c r="I155" s="37">
        <f t="shared" si="11"/>
        <v>-0.45206587266578446</v>
      </c>
      <c r="J155" s="37">
        <f t="shared" si="12"/>
        <v>-5.8386155976507759E-2</v>
      </c>
    </row>
    <row r="156" spans="1:10" ht="15" customHeight="1" x14ac:dyDescent="0.25">
      <c r="A156" s="39" t="s">
        <v>285</v>
      </c>
      <c r="B156" s="38" t="s">
        <v>303</v>
      </c>
      <c r="C156" s="39" t="s">
        <v>304</v>
      </c>
      <c r="E156" s="35">
        <v>50422</v>
      </c>
      <c r="F156" s="35">
        <v>55459</v>
      </c>
      <c r="H156" s="36">
        <f t="shared" si="10"/>
        <v>-5037</v>
      </c>
      <c r="I156" s="37">
        <f t="shared" si="11"/>
        <v>-9.0823851854523158E-2</v>
      </c>
      <c r="J156" s="37">
        <f t="shared" si="12"/>
        <v>-9.4764548224397505E-3</v>
      </c>
    </row>
    <row r="157" spans="1:10" ht="15" customHeight="1" x14ac:dyDescent="0.25">
      <c r="A157" s="39" t="s">
        <v>285</v>
      </c>
      <c r="B157" s="38" t="s">
        <v>305</v>
      </c>
      <c r="C157" s="39" t="s">
        <v>306</v>
      </c>
      <c r="E157" s="35">
        <v>691</v>
      </c>
      <c r="F157" s="35">
        <v>692</v>
      </c>
      <c r="H157" s="36">
        <f t="shared" si="10"/>
        <v>-1</v>
      </c>
      <c r="I157" s="37">
        <f t="shared" si="11"/>
        <v>-1.4450867052023121E-3</v>
      </c>
      <c r="J157" s="37">
        <f t="shared" si="12"/>
        <v>-1.4460272901739568E-4</v>
      </c>
    </row>
    <row r="158" spans="1:10" ht="15" customHeight="1" x14ac:dyDescent="0.25">
      <c r="A158" s="39" t="s">
        <v>285</v>
      </c>
      <c r="B158" s="38" t="s">
        <v>307</v>
      </c>
      <c r="C158" s="39" t="s">
        <v>308</v>
      </c>
      <c r="E158" s="35">
        <v>2900</v>
      </c>
      <c r="F158" s="35">
        <v>3564</v>
      </c>
      <c r="H158" s="36">
        <f t="shared" si="10"/>
        <v>-664</v>
      </c>
      <c r="I158" s="37">
        <f t="shared" si="11"/>
        <v>-0.18630751964085299</v>
      </c>
      <c r="J158" s="37">
        <f t="shared" si="12"/>
        <v>-2.0406194341411776E-2</v>
      </c>
    </row>
    <row r="159" spans="1:10" ht="15" customHeight="1" x14ac:dyDescent="0.25">
      <c r="A159" s="39" t="s">
        <v>285</v>
      </c>
      <c r="B159" s="38" t="s">
        <v>309</v>
      </c>
      <c r="C159" s="39" t="s">
        <v>310</v>
      </c>
      <c r="E159" s="35">
        <v>10535</v>
      </c>
      <c r="F159" s="35">
        <v>11388</v>
      </c>
      <c r="H159" s="36">
        <f t="shared" si="10"/>
        <v>-853</v>
      </c>
      <c r="I159" s="37">
        <f t="shared" si="11"/>
        <v>-7.4903407095187918E-2</v>
      </c>
      <c r="J159" s="37">
        <f t="shared" si="12"/>
        <v>-7.7554820639058608E-3</v>
      </c>
    </row>
    <row r="160" spans="1:10" ht="15" customHeight="1" x14ac:dyDescent="0.25">
      <c r="A160" s="39" t="s">
        <v>285</v>
      </c>
      <c r="B160" s="38" t="s">
        <v>311</v>
      </c>
      <c r="C160" s="39" t="s">
        <v>312</v>
      </c>
      <c r="E160" s="35">
        <v>1839</v>
      </c>
      <c r="F160" s="35">
        <v>2106</v>
      </c>
      <c r="H160" s="36">
        <f t="shared" si="10"/>
        <v>-267</v>
      </c>
      <c r="I160" s="37">
        <f t="shared" si="11"/>
        <v>-0.12678062678062679</v>
      </c>
      <c r="J160" s="37">
        <f t="shared" si="12"/>
        <v>-1.3465366622156361E-2</v>
      </c>
    </row>
    <row r="161" spans="1:10" ht="15" customHeight="1" x14ac:dyDescent="0.25">
      <c r="A161" s="39" t="s">
        <v>285</v>
      </c>
      <c r="B161" s="38" t="s">
        <v>313</v>
      </c>
      <c r="C161" s="39" t="s">
        <v>314</v>
      </c>
      <c r="E161" s="35">
        <v>42602</v>
      </c>
      <c r="F161" s="35">
        <v>48993</v>
      </c>
      <c r="H161" s="36">
        <f t="shared" si="10"/>
        <v>-6391</v>
      </c>
      <c r="I161" s="37">
        <f t="shared" si="11"/>
        <v>-0.13044720674382054</v>
      </c>
      <c r="J161" s="37">
        <f t="shared" si="12"/>
        <v>-1.38803896084434E-2</v>
      </c>
    </row>
    <row r="162" spans="1:10" ht="15" customHeight="1" x14ac:dyDescent="0.25">
      <c r="A162" s="39" t="s">
        <v>285</v>
      </c>
      <c r="B162" s="38" t="s">
        <v>315</v>
      </c>
      <c r="C162" s="39" t="s">
        <v>316</v>
      </c>
      <c r="E162" s="35">
        <v>8470</v>
      </c>
      <c r="F162" s="35">
        <v>10370</v>
      </c>
      <c r="H162" s="36">
        <f t="shared" si="10"/>
        <v>-1900</v>
      </c>
      <c r="I162" s="37">
        <f t="shared" si="11"/>
        <v>-0.18322082931533268</v>
      </c>
      <c r="J162" s="37">
        <f t="shared" si="12"/>
        <v>-2.0035224526363637E-2</v>
      </c>
    </row>
    <row r="163" spans="1:10" ht="15" customHeight="1" x14ac:dyDescent="0.25">
      <c r="A163" s="39" t="s">
        <v>285</v>
      </c>
      <c r="B163" s="38" t="s">
        <v>317</v>
      </c>
      <c r="C163" s="39" t="s">
        <v>318</v>
      </c>
      <c r="E163" s="35">
        <v>13397</v>
      </c>
      <c r="F163" s="35">
        <v>13701</v>
      </c>
      <c r="H163" s="36">
        <f t="shared" si="10"/>
        <v>-304</v>
      </c>
      <c r="I163" s="37">
        <f t="shared" si="11"/>
        <v>-2.2188161448069486E-2</v>
      </c>
      <c r="J163" s="37">
        <f t="shared" si="12"/>
        <v>-2.2412867152877824E-3</v>
      </c>
    </row>
    <row r="164" spans="1:10" ht="15" customHeight="1" x14ac:dyDescent="0.25">
      <c r="A164" s="39" t="s">
        <v>285</v>
      </c>
      <c r="B164" s="38" t="s">
        <v>319</v>
      </c>
      <c r="C164" s="39" t="s">
        <v>320</v>
      </c>
      <c r="E164" s="35">
        <v>11109</v>
      </c>
      <c r="F164" s="35">
        <v>11040</v>
      </c>
      <c r="H164" s="36">
        <f t="shared" si="10"/>
        <v>69</v>
      </c>
      <c r="I164" s="37">
        <f t="shared" si="11"/>
        <v>6.2500000000000003E-3</v>
      </c>
      <c r="J164" s="37">
        <f t="shared" si="12"/>
        <v>6.2324911413225159E-4</v>
      </c>
    </row>
    <row r="165" spans="1:10" ht="15" customHeight="1" x14ac:dyDescent="0.25">
      <c r="A165" s="39" t="s">
        <v>285</v>
      </c>
      <c r="B165" s="38" t="s">
        <v>321</v>
      </c>
      <c r="C165" s="39" t="s">
        <v>322</v>
      </c>
      <c r="E165" s="35">
        <v>6857</v>
      </c>
      <c r="F165" s="35">
        <v>7133</v>
      </c>
      <c r="H165" s="36">
        <f t="shared" si="10"/>
        <v>-276</v>
      </c>
      <c r="I165" s="37">
        <f t="shared" si="11"/>
        <v>-3.8693396887705032E-2</v>
      </c>
      <c r="J165" s="37">
        <f t="shared" si="12"/>
        <v>-3.938411533313313E-3</v>
      </c>
    </row>
    <row r="166" spans="1:10" ht="15" customHeight="1" x14ac:dyDescent="0.25">
      <c r="A166" s="39" t="s">
        <v>285</v>
      </c>
      <c r="B166" s="38" t="s">
        <v>323</v>
      </c>
      <c r="C166" s="39" t="s">
        <v>324</v>
      </c>
      <c r="E166" s="35">
        <v>533</v>
      </c>
      <c r="F166" s="35">
        <v>624</v>
      </c>
      <c r="H166" s="36">
        <f t="shared" si="10"/>
        <v>-91</v>
      </c>
      <c r="I166" s="37">
        <f t="shared" si="11"/>
        <v>-0.14583333333333334</v>
      </c>
      <c r="J166" s="37">
        <f t="shared" si="12"/>
        <v>-1.5639310200511014E-2</v>
      </c>
    </row>
    <row r="167" spans="1:10" ht="15" customHeight="1" x14ac:dyDescent="0.25">
      <c r="A167" s="39" t="s">
        <v>285</v>
      </c>
      <c r="B167" s="38" t="s">
        <v>325</v>
      </c>
      <c r="C167" s="39" t="s">
        <v>326</v>
      </c>
      <c r="E167" s="35">
        <v>1567</v>
      </c>
      <c r="F167" s="35">
        <v>1772</v>
      </c>
      <c r="H167" s="36">
        <f t="shared" si="10"/>
        <v>-205</v>
      </c>
      <c r="I167" s="37">
        <f t="shared" si="11"/>
        <v>-0.11568848758465011</v>
      </c>
      <c r="J167" s="37">
        <f t="shared" si="12"/>
        <v>-1.221931920870023E-2</v>
      </c>
    </row>
    <row r="168" spans="1:10" ht="15" customHeight="1" x14ac:dyDescent="0.25">
      <c r="A168" s="39" t="s">
        <v>285</v>
      </c>
      <c r="B168" s="38" t="s">
        <v>327</v>
      </c>
      <c r="C168" s="39" t="s">
        <v>328</v>
      </c>
      <c r="E168" s="35">
        <v>227</v>
      </c>
      <c r="F168" s="35">
        <v>124</v>
      </c>
      <c r="H168" s="36">
        <f t="shared" si="10"/>
        <v>103</v>
      </c>
      <c r="I168" s="37">
        <f t="shared" si="11"/>
        <v>0.83064516129032262</v>
      </c>
      <c r="J168" s="37">
        <f t="shared" si="12"/>
        <v>6.2332375555859354E-2</v>
      </c>
    </row>
    <row r="169" spans="1:10" ht="15" customHeight="1" x14ac:dyDescent="0.25">
      <c r="A169" s="39" t="s">
        <v>285</v>
      </c>
      <c r="B169" s="38" t="s">
        <v>329</v>
      </c>
      <c r="C169" s="39" t="s">
        <v>330</v>
      </c>
      <c r="E169" s="35">
        <v>6590</v>
      </c>
      <c r="F169" s="35">
        <v>8469</v>
      </c>
      <c r="H169" s="36">
        <f t="shared" si="10"/>
        <v>-1879</v>
      </c>
      <c r="I169" s="37">
        <f t="shared" si="11"/>
        <v>-0.22186798913685205</v>
      </c>
      <c r="J169" s="37">
        <f t="shared" si="12"/>
        <v>-2.4773872215864468E-2</v>
      </c>
    </row>
    <row r="170" spans="1:10" ht="15" customHeight="1" x14ac:dyDescent="0.25">
      <c r="A170" s="39" t="s">
        <v>285</v>
      </c>
      <c r="B170" s="38" t="s">
        <v>331</v>
      </c>
      <c r="C170" s="39" t="s">
        <v>332</v>
      </c>
      <c r="E170" s="35">
        <v>2868</v>
      </c>
      <c r="F170" s="35">
        <v>3243</v>
      </c>
      <c r="H170" s="36">
        <f t="shared" si="10"/>
        <v>-375</v>
      </c>
      <c r="I170" s="37">
        <f t="shared" si="11"/>
        <v>-0.11563367252543941</v>
      </c>
      <c r="J170" s="37">
        <f t="shared" si="12"/>
        <v>-1.2213196508103374E-2</v>
      </c>
    </row>
    <row r="171" spans="1:10" ht="15" customHeight="1" x14ac:dyDescent="0.25">
      <c r="A171" s="39" t="s">
        <v>285</v>
      </c>
      <c r="B171" s="38" t="s">
        <v>333</v>
      </c>
      <c r="C171" s="39" t="s">
        <v>334</v>
      </c>
      <c r="E171" s="35">
        <v>2482</v>
      </c>
      <c r="F171" s="35">
        <v>2926</v>
      </c>
      <c r="H171" s="36">
        <f t="shared" si="10"/>
        <v>-444</v>
      </c>
      <c r="I171" s="37">
        <f t="shared" si="11"/>
        <v>-0.15174299384825701</v>
      </c>
      <c r="J171" s="37">
        <f t="shared" si="12"/>
        <v>-1.6322482322782439E-2</v>
      </c>
    </row>
    <row r="172" spans="1:10" ht="15" customHeight="1" x14ac:dyDescent="0.25">
      <c r="A172" s="39" t="s">
        <v>285</v>
      </c>
      <c r="B172" s="38" t="s">
        <v>335</v>
      </c>
      <c r="C172" s="39" t="s">
        <v>336</v>
      </c>
      <c r="E172" s="35">
        <v>4036</v>
      </c>
      <c r="F172" s="35">
        <v>4375</v>
      </c>
      <c r="H172" s="36">
        <f t="shared" si="10"/>
        <v>-339</v>
      </c>
      <c r="I172" s="37">
        <f t="shared" si="11"/>
        <v>-7.7485714285714283E-2</v>
      </c>
      <c r="J172" s="37">
        <f t="shared" si="12"/>
        <v>-8.0328049318476591E-3</v>
      </c>
    </row>
    <row r="173" spans="1:10" ht="15" customHeight="1" x14ac:dyDescent="0.25">
      <c r="A173" s="39" t="s">
        <v>285</v>
      </c>
      <c r="B173" s="38" t="s">
        <v>337</v>
      </c>
      <c r="C173" s="39" t="s">
        <v>338</v>
      </c>
      <c r="E173" s="35">
        <v>3214</v>
      </c>
      <c r="F173" s="35">
        <v>3731</v>
      </c>
      <c r="H173" s="36">
        <f t="shared" si="10"/>
        <v>-517</v>
      </c>
      <c r="I173" s="37">
        <f t="shared" si="11"/>
        <v>-0.13856874832484589</v>
      </c>
      <c r="J173" s="37">
        <f t="shared" si="12"/>
        <v>-1.4805310170947106E-2</v>
      </c>
    </row>
    <row r="174" spans="1:10" ht="15" customHeight="1" x14ac:dyDescent="0.25">
      <c r="A174" s="39" t="s">
        <v>285</v>
      </c>
      <c r="B174" s="38" t="s">
        <v>339</v>
      </c>
      <c r="C174" s="39" t="s">
        <v>340</v>
      </c>
      <c r="E174" s="35">
        <v>12156</v>
      </c>
      <c r="F174" s="35">
        <v>17081</v>
      </c>
      <c r="H174" s="36">
        <f t="shared" si="10"/>
        <v>-4925</v>
      </c>
      <c r="I174" s="37">
        <f t="shared" si="11"/>
        <v>-0.28833206486739654</v>
      </c>
      <c r="J174" s="37">
        <f t="shared" si="12"/>
        <v>-3.3442400321610943E-2</v>
      </c>
    </row>
    <row r="175" spans="1:10" ht="15" customHeight="1" x14ac:dyDescent="0.25">
      <c r="A175" s="39" t="s">
        <v>285</v>
      </c>
      <c r="B175" s="38" t="s">
        <v>341</v>
      </c>
      <c r="C175" s="39" t="s">
        <v>342</v>
      </c>
      <c r="E175" s="35">
        <v>5826</v>
      </c>
      <c r="F175" s="35">
        <v>6904</v>
      </c>
      <c r="H175" s="36">
        <f t="shared" si="10"/>
        <v>-1078</v>
      </c>
      <c r="I175" s="37">
        <f t="shared" si="11"/>
        <v>-0.15614136732329084</v>
      </c>
      <c r="J175" s="37">
        <f t="shared" si="12"/>
        <v>-1.683373182768344E-2</v>
      </c>
    </row>
    <row r="176" spans="1:10" ht="15" customHeight="1" x14ac:dyDescent="0.25">
      <c r="A176" s="39" t="s">
        <v>285</v>
      </c>
      <c r="B176" s="38" t="s">
        <v>343</v>
      </c>
      <c r="C176" s="39" t="s">
        <v>344</v>
      </c>
      <c r="E176" s="35">
        <v>18</v>
      </c>
      <c r="F176" s="35">
        <v>10</v>
      </c>
      <c r="H176" s="36">
        <f t="shared" si="10"/>
        <v>8</v>
      </c>
      <c r="I176" s="37">
        <f t="shared" si="11"/>
        <v>0.8</v>
      </c>
      <c r="J176" s="37">
        <f t="shared" si="12"/>
        <v>6.0540481614018704E-2</v>
      </c>
    </row>
    <row r="177" spans="1:10" ht="15" customHeight="1" x14ac:dyDescent="0.25">
      <c r="A177" s="39" t="s">
        <v>285</v>
      </c>
      <c r="B177" s="38" t="s">
        <v>345</v>
      </c>
      <c r="C177" s="39" t="s">
        <v>346</v>
      </c>
      <c r="E177" s="35">
        <v>6738</v>
      </c>
      <c r="F177" s="35">
        <v>7496</v>
      </c>
      <c r="H177" s="36">
        <f t="shared" si="10"/>
        <v>-758</v>
      </c>
      <c r="I177" s="37">
        <f t="shared" si="11"/>
        <v>-0.1011205976520811</v>
      </c>
      <c r="J177" s="37">
        <f t="shared" si="12"/>
        <v>-1.0604016764543034E-2</v>
      </c>
    </row>
    <row r="178" spans="1:10" ht="15" customHeight="1" x14ac:dyDescent="0.25">
      <c r="A178" s="39" t="s">
        <v>285</v>
      </c>
      <c r="B178" s="38" t="s">
        <v>347</v>
      </c>
      <c r="C178" s="39" t="s">
        <v>348</v>
      </c>
      <c r="E178" s="35">
        <v>3218</v>
      </c>
      <c r="F178" s="35">
        <v>3513</v>
      </c>
      <c r="H178" s="36">
        <f t="shared" si="10"/>
        <v>-295</v>
      </c>
      <c r="I178" s="37">
        <f t="shared" si="11"/>
        <v>-8.397381155707373E-2</v>
      </c>
      <c r="J178" s="37">
        <f t="shared" si="12"/>
        <v>-8.7326791806079385E-3</v>
      </c>
    </row>
    <row r="179" spans="1:10" ht="15" customHeight="1" x14ac:dyDescent="0.25">
      <c r="A179" s="39" t="s">
        <v>285</v>
      </c>
      <c r="B179" s="38" t="s">
        <v>349</v>
      </c>
      <c r="C179" s="39" t="s">
        <v>350</v>
      </c>
      <c r="E179" s="35">
        <v>5063</v>
      </c>
      <c r="F179" s="35">
        <v>5799</v>
      </c>
      <c r="H179" s="36">
        <f t="shared" si="10"/>
        <v>-736</v>
      </c>
      <c r="I179" s="37">
        <f t="shared" si="11"/>
        <v>-0.12691843421279531</v>
      </c>
      <c r="J179" s="37">
        <f t="shared" si="12"/>
        <v>-1.3480936760037365E-2</v>
      </c>
    </row>
    <row r="180" spans="1:10" ht="15" customHeight="1" x14ac:dyDescent="0.25">
      <c r="A180" s="39" t="s">
        <v>285</v>
      </c>
      <c r="B180" s="38" t="s">
        <v>351</v>
      </c>
      <c r="C180" s="39" t="s">
        <v>352</v>
      </c>
      <c r="E180" s="35">
        <v>4</v>
      </c>
      <c r="F180" s="35">
        <v>5</v>
      </c>
      <c r="H180" s="36">
        <f t="shared" si="10"/>
        <v>-1</v>
      </c>
      <c r="I180" s="37">
        <f t="shared" si="11"/>
        <v>-0.2</v>
      </c>
      <c r="J180" s="37">
        <f t="shared" si="12"/>
        <v>-2.2067231457071457E-2</v>
      </c>
    </row>
    <row r="181" spans="1:10" ht="15" customHeight="1" x14ac:dyDescent="0.25">
      <c r="A181" s="39" t="s">
        <v>285</v>
      </c>
      <c r="B181" s="38" t="s">
        <v>353</v>
      </c>
      <c r="C181" s="39" t="s">
        <v>354</v>
      </c>
      <c r="E181" s="35">
        <v>19539</v>
      </c>
      <c r="F181" s="35">
        <v>20908</v>
      </c>
      <c r="H181" s="36">
        <f t="shared" si="10"/>
        <v>-1369</v>
      </c>
      <c r="I181" s="37">
        <f t="shared" si="11"/>
        <v>-6.5477329251960967E-2</v>
      </c>
      <c r="J181" s="37">
        <f t="shared" si="12"/>
        <v>-6.7490613528806698E-3</v>
      </c>
    </row>
    <row r="182" spans="1:10" ht="15" customHeight="1" x14ac:dyDescent="0.25">
      <c r="A182" s="39" t="s">
        <v>285</v>
      </c>
      <c r="B182" s="38" t="s">
        <v>355</v>
      </c>
      <c r="C182" s="39" t="s">
        <v>356</v>
      </c>
      <c r="E182" s="35">
        <v>8884</v>
      </c>
      <c r="F182" s="35">
        <v>9647</v>
      </c>
      <c r="H182" s="36">
        <f t="shared" si="10"/>
        <v>-763</v>
      </c>
      <c r="I182" s="37">
        <f t="shared" si="11"/>
        <v>-7.909194568259563E-2</v>
      </c>
      <c r="J182" s="37">
        <f t="shared" si="12"/>
        <v>-8.2056563070649347E-3</v>
      </c>
    </row>
    <row r="183" spans="1:10" ht="15" customHeight="1" x14ac:dyDescent="0.25">
      <c r="A183" s="39" t="s">
        <v>285</v>
      </c>
      <c r="B183" s="38" t="s">
        <v>357</v>
      </c>
      <c r="C183" s="39" t="s">
        <v>358</v>
      </c>
      <c r="E183" s="35">
        <v>18312</v>
      </c>
      <c r="F183" s="35">
        <v>21491</v>
      </c>
      <c r="H183" s="36">
        <f t="shared" si="10"/>
        <v>-3179</v>
      </c>
      <c r="I183" s="37">
        <f t="shared" si="11"/>
        <v>-0.14792238611511796</v>
      </c>
      <c r="J183" s="37">
        <f t="shared" si="12"/>
        <v>-1.5880322666779967E-2</v>
      </c>
    </row>
    <row r="184" spans="1:10" ht="15" customHeight="1" x14ac:dyDescent="0.25">
      <c r="A184" s="39" t="s">
        <v>285</v>
      </c>
      <c r="B184" s="38" t="s">
        <v>359</v>
      </c>
      <c r="C184" s="39" t="s">
        <v>360</v>
      </c>
      <c r="E184" s="35">
        <v>474</v>
      </c>
      <c r="F184" s="35">
        <v>839</v>
      </c>
      <c r="H184" s="36">
        <f t="shared" si="10"/>
        <v>-365</v>
      </c>
      <c r="I184" s="37">
        <f t="shared" si="11"/>
        <v>-0.43504171632896305</v>
      </c>
      <c r="J184" s="37">
        <f t="shared" si="12"/>
        <v>-5.5500705009143503E-2</v>
      </c>
    </row>
    <row r="185" spans="1:10" ht="15" customHeight="1" x14ac:dyDescent="0.25">
      <c r="A185" s="39" t="s">
        <v>361</v>
      </c>
      <c r="C185" s="26" t="s">
        <v>362</v>
      </c>
      <c r="E185" s="35">
        <v>81536</v>
      </c>
      <c r="F185" s="35">
        <v>87369</v>
      </c>
      <c r="H185" s="36">
        <f t="shared" si="10"/>
        <v>-5833</v>
      </c>
      <c r="I185" s="37">
        <f t="shared" si="11"/>
        <v>-6.6762810607881515E-2</v>
      </c>
      <c r="J185" s="37">
        <f t="shared" si="12"/>
        <v>-6.8857724922930519E-3</v>
      </c>
    </row>
    <row r="186" spans="1:10" ht="15" customHeight="1" x14ac:dyDescent="0.25">
      <c r="A186" s="39" t="s">
        <v>361</v>
      </c>
      <c r="B186" s="38" t="s">
        <v>363</v>
      </c>
      <c r="C186" s="39" t="s">
        <v>364</v>
      </c>
      <c r="E186" s="35">
        <v>1203</v>
      </c>
      <c r="F186" s="35">
        <v>1308</v>
      </c>
      <c r="H186" s="36">
        <f t="shared" si="10"/>
        <v>-105</v>
      </c>
      <c r="I186" s="37">
        <f t="shared" si="11"/>
        <v>-8.027522935779817E-2</v>
      </c>
      <c r="J186" s="37">
        <f t="shared" si="12"/>
        <v>-8.3331666676015326E-3</v>
      </c>
    </row>
    <row r="187" spans="1:10" ht="15" customHeight="1" x14ac:dyDescent="0.25">
      <c r="A187" s="39" t="s">
        <v>361</v>
      </c>
      <c r="B187" s="38" t="s">
        <v>365</v>
      </c>
      <c r="C187" s="39" t="s">
        <v>366</v>
      </c>
      <c r="E187" s="35">
        <v>2395</v>
      </c>
      <c r="F187" s="35">
        <v>3212</v>
      </c>
      <c r="H187" s="36">
        <f t="shared" si="10"/>
        <v>-817</v>
      </c>
      <c r="I187" s="37">
        <f t="shared" si="11"/>
        <v>-0.25435865504358657</v>
      </c>
      <c r="J187" s="37">
        <f t="shared" si="12"/>
        <v>-2.89244977669737E-2</v>
      </c>
    </row>
    <row r="188" spans="1:10" ht="15" customHeight="1" x14ac:dyDescent="0.25">
      <c r="A188" s="39" t="s">
        <v>361</v>
      </c>
      <c r="B188" s="38" t="s">
        <v>367</v>
      </c>
      <c r="C188" s="39" t="s">
        <v>368</v>
      </c>
      <c r="E188" s="35">
        <v>292</v>
      </c>
      <c r="F188" s="35">
        <v>275</v>
      </c>
      <c r="H188" s="36">
        <f t="shared" si="10"/>
        <v>17</v>
      </c>
      <c r="I188" s="37">
        <f t="shared" si="11"/>
        <v>6.1818181818181821E-2</v>
      </c>
      <c r="J188" s="37">
        <f t="shared" si="12"/>
        <v>6.0162961073075838E-3</v>
      </c>
    </row>
    <row r="189" spans="1:10" ht="15" customHeight="1" x14ac:dyDescent="0.25">
      <c r="A189" s="39" t="s">
        <v>361</v>
      </c>
      <c r="B189" s="38" t="s">
        <v>369</v>
      </c>
      <c r="C189" s="39" t="s">
        <v>370</v>
      </c>
      <c r="E189" s="35">
        <v>5676</v>
      </c>
      <c r="F189" s="35">
        <v>6257</v>
      </c>
      <c r="H189" s="36">
        <f t="shared" si="10"/>
        <v>-581</v>
      </c>
      <c r="I189" s="37">
        <f t="shared" si="11"/>
        <v>-9.2856001278568009E-2</v>
      </c>
      <c r="J189" s="37">
        <f t="shared" si="12"/>
        <v>-9.6980751688178213E-3</v>
      </c>
    </row>
    <row r="190" spans="1:10" ht="15" customHeight="1" x14ac:dyDescent="0.25">
      <c r="A190" s="39" t="s">
        <v>361</v>
      </c>
      <c r="B190" s="38" t="s">
        <v>371</v>
      </c>
      <c r="C190" s="39" t="s">
        <v>372</v>
      </c>
      <c r="E190" s="35">
        <v>19597</v>
      </c>
      <c r="F190" s="35">
        <v>21549</v>
      </c>
      <c r="H190" s="36">
        <f t="shared" si="10"/>
        <v>-1952</v>
      </c>
      <c r="I190" s="37">
        <f t="shared" si="11"/>
        <v>-9.0584249849180939E-2</v>
      </c>
      <c r="J190" s="37">
        <f t="shared" si="12"/>
        <v>-9.4503539081817189E-3</v>
      </c>
    </row>
    <row r="191" spans="1:10" ht="15" customHeight="1" x14ac:dyDescent="0.25">
      <c r="A191" s="39" t="s">
        <v>361</v>
      </c>
      <c r="B191" s="38" t="s">
        <v>373</v>
      </c>
      <c r="C191" s="39" t="s">
        <v>374</v>
      </c>
      <c r="E191" s="35">
        <v>15945</v>
      </c>
      <c r="F191" s="35">
        <v>15716</v>
      </c>
      <c r="H191" s="36">
        <f t="shared" si="10"/>
        <v>229</v>
      </c>
      <c r="I191" s="37">
        <f t="shared" si="11"/>
        <v>1.4571137694069737E-2</v>
      </c>
      <c r="J191" s="37">
        <f t="shared" si="12"/>
        <v>1.4476467069028942E-3</v>
      </c>
    </row>
    <row r="192" spans="1:10" ht="15" customHeight="1" x14ac:dyDescent="0.25">
      <c r="A192" s="39" t="s">
        <v>361</v>
      </c>
      <c r="B192" s="38" t="s">
        <v>375</v>
      </c>
      <c r="C192" s="39" t="s">
        <v>376</v>
      </c>
      <c r="E192" s="35">
        <v>3400</v>
      </c>
      <c r="F192" s="35">
        <v>3838</v>
      </c>
      <c r="H192" s="36">
        <f t="shared" si="10"/>
        <v>-438</v>
      </c>
      <c r="I192" s="37">
        <f t="shared" si="11"/>
        <v>-0.11412193850964043</v>
      </c>
      <c r="J192" s="37">
        <f t="shared" si="12"/>
        <v>-1.2044474176707065E-2</v>
      </c>
    </row>
    <row r="193" spans="1:10" ht="15" customHeight="1" x14ac:dyDescent="0.25">
      <c r="A193" s="39" t="s">
        <v>361</v>
      </c>
      <c r="B193" s="38" t="s">
        <v>377</v>
      </c>
      <c r="C193" s="39" t="s">
        <v>378</v>
      </c>
      <c r="E193" s="35">
        <v>10175</v>
      </c>
      <c r="F193" s="35">
        <v>10771</v>
      </c>
      <c r="H193" s="36">
        <f t="shared" si="10"/>
        <v>-596</v>
      </c>
      <c r="I193" s="37">
        <f t="shared" si="11"/>
        <v>-5.5333766595487881E-2</v>
      </c>
      <c r="J193" s="37">
        <f t="shared" si="12"/>
        <v>-5.6761898172404956E-3</v>
      </c>
    </row>
    <row r="194" spans="1:10" ht="15" customHeight="1" x14ac:dyDescent="0.25">
      <c r="A194" s="39" t="s">
        <v>361</v>
      </c>
      <c r="B194" s="38" t="s">
        <v>379</v>
      </c>
      <c r="C194" s="39" t="s">
        <v>380</v>
      </c>
      <c r="E194" s="35">
        <v>2007</v>
      </c>
      <c r="F194" s="35">
        <v>2085</v>
      </c>
      <c r="H194" s="36">
        <f t="shared" si="10"/>
        <v>-78</v>
      </c>
      <c r="I194" s="37">
        <f t="shared" si="11"/>
        <v>-3.7410071942446041E-2</v>
      </c>
      <c r="J194" s="37">
        <f t="shared" si="12"/>
        <v>-3.8055191326511473E-3</v>
      </c>
    </row>
    <row r="195" spans="1:10" ht="15" customHeight="1" x14ac:dyDescent="0.25">
      <c r="A195" s="39" t="s">
        <v>361</v>
      </c>
      <c r="B195" s="38" t="s">
        <v>381</v>
      </c>
      <c r="C195" s="39" t="s">
        <v>382</v>
      </c>
      <c r="E195" s="35">
        <v>764</v>
      </c>
      <c r="F195" s="35">
        <v>841</v>
      </c>
      <c r="H195" s="36">
        <f t="shared" si="10"/>
        <v>-77</v>
      </c>
      <c r="I195" s="37">
        <f t="shared" si="11"/>
        <v>-9.1557669441141493E-2</v>
      </c>
      <c r="J195" s="37">
        <f t="shared" si="12"/>
        <v>-9.5564313742763085E-3</v>
      </c>
    </row>
    <row r="196" spans="1:10" ht="15" customHeight="1" x14ac:dyDescent="0.25">
      <c r="A196" s="39" t="s">
        <v>361</v>
      </c>
      <c r="B196" s="38" t="s">
        <v>383</v>
      </c>
      <c r="C196" s="39" t="s">
        <v>384</v>
      </c>
      <c r="E196" s="35">
        <v>11646</v>
      </c>
      <c r="F196" s="35">
        <v>11954</v>
      </c>
      <c r="H196" s="36">
        <f t="shared" si="10"/>
        <v>-308</v>
      </c>
      <c r="I196" s="37">
        <f t="shared" si="11"/>
        <v>-2.5765434164296469E-2</v>
      </c>
      <c r="J196" s="37">
        <f t="shared" si="12"/>
        <v>-2.6069137818816035E-3</v>
      </c>
    </row>
    <row r="197" spans="1:10" ht="15" customHeight="1" x14ac:dyDescent="0.25">
      <c r="A197" s="39" t="s">
        <v>361</v>
      </c>
      <c r="B197" s="38" t="s">
        <v>385</v>
      </c>
      <c r="C197" s="39" t="s">
        <v>386</v>
      </c>
      <c r="E197" s="35">
        <v>880</v>
      </c>
      <c r="F197" s="35">
        <v>879</v>
      </c>
      <c r="H197" s="36">
        <f t="shared" si="10"/>
        <v>1</v>
      </c>
      <c r="I197" s="37">
        <f t="shared" si="11"/>
        <v>1.1376564277588168E-3</v>
      </c>
      <c r="J197" s="37">
        <f t="shared" si="12"/>
        <v>1.1370744290872814E-4</v>
      </c>
    </row>
    <row r="198" spans="1:10" ht="15" customHeight="1" x14ac:dyDescent="0.25">
      <c r="A198" s="39" t="s">
        <v>361</v>
      </c>
      <c r="B198" s="38" t="s">
        <v>387</v>
      </c>
      <c r="C198" s="39" t="s">
        <v>388</v>
      </c>
      <c r="E198" s="35">
        <v>501</v>
      </c>
      <c r="F198" s="35">
        <v>575</v>
      </c>
      <c r="H198" s="36">
        <f t="shared" si="10"/>
        <v>-74</v>
      </c>
      <c r="I198" s="37">
        <f t="shared" si="11"/>
        <v>-0.12869565217391304</v>
      </c>
      <c r="J198" s="37">
        <f t="shared" si="12"/>
        <v>-1.3681933727197282E-2</v>
      </c>
    </row>
    <row r="199" spans="1:10" ht="15" customHeight="1" x14ac:dyDescent="0.25">
      <c r="A199" s="39" t="s">
        <v>361</v>
      </c>
      <c r="B199" s="38" t="s">
        <v>389</v>
      </c>
      <c r="C199" s="39" t="s">
        <v>390</v>
      </c>
      <c r="E199" s="35">
        <v>3165</v>
      </c>
      <c r="F199" s="35">
        <v>3623</v>
      </c>
      <c r="H199" s="36">
        <f t="shared" si="10"/>
        <v>-458</v>
      </c>
      <c r="I199" s="37">
        <f t="shared" si="11"/>
        <v>-0.12641457355782501</v>
      </c>
      <c r="J199" s="37">
        <f t="shared" si="12"/>
        <v>-1.3424018927784886E-2</v>
      </c>
    </row>
    <row r="200" spans="1:10" ht="15" customHeight="1" x14ac:dyDescent="0.25">
      <c r="A200" s="39" t="s">
        <v>361</v>
      </c>
      <c r="B200" s="38" t="s">
        <v>391</v>
      </c>
      <c r="C200" s="39" t="s">
        <v>392</v>
      </c>
      <c r="E200" s="35">
        <v>2788</v>
      </c>
      <c r="F200" s="35">
        <v>3047</v>
      </c>
      <c r="H200" s="36">
        <f t="shared" si="10"/>
        <v>-259</v>
      </c>
      <c r="I200" s="37">
        <f t="shared" si="11"/>
        <v>-8.5001640958319663E-2</v>
      </c>
      <c r="J200" s="37">
        <f t="shared" si="12"/>
        <v>-8.8439607704616785E-3</v>
      </c>
    </row>
    <row r="201" spans="1:10" ht="15" customHeight="1" x14ac:dyDescent="0.25">
      <c r="A201" s="39" t="s">
        <v>361</v>
      </c>
      <c r="B201" s="38" t="s">
        <v>393</v>
      </c>
      <c r="C201" s="39" t="s">
        <v>394</v>
      </c>
      <c r="E201" s="35">
        <v>1102</v>
      </c>
      <c r="F201" s="35">
        <v>1439</v>
      </c>
      <c r="H201" s="36">
        <f t="shared" si="10"/>
        <v>-337</v>
      </c>
      <c r="I201" s="37">
        <f t="shared" si="11"/>
        <v>-0.23419041000694926</v>
      </c>
      <c r="J201" s="37">
        <f t="shared" si="12"/>
        <v>-2.6329347576806827E-2</v>
      </c>
    </row>
    <row r="202" spans="1:10" ht="15" customHeight="1" x14ac:dyDescent="0.25">
      <c r="A202" s="39" t="s">
        <v>395</v>
      </c>
      <c r="C202" s="26" t="s">
        <v>396</v>
      </c>
      <c r="E202" s="35">
        <v>74606</v>
      </c>
      <c r="F202" s="35">
        <v>98430</v>
      </c>
      <c r="H202" s="36">
        <f t="shared" si="10"/>
        <v>-23824</v>
      </c>
      <c r="I202" s="37">
        <f t="shared" si="11"/>
        <v>-0.24204002844661179</v>
      </c>
      <c r="J202" s="37">
        <f t="shared" si="12"/>
        <v>-2.7332002436130098E-2</v>
      </c>
    </row>
    <row r="203" spans="1:10" ht="15" customHeight="1" x14ac:dyDescent="0.25">
      <c r="A203" s="39" t="s">
        <v>395</v>
      </c>
      <c r="B203" s="38" t="s">
        <v>397</v>
      </c>
      <c r="C203" s="39" t="s">
        <v>398</v>
      </c>
      <c r="E203" s="35">
        <v>4537</v>
      </c>
      <c r="F203" s="35">
        <v>8274</v>
      </c>
      <c r="H203" s="36">
        <f t="shared" si="10"/>
        <v>-3737</v>
      </c>
      <c r="I203" s="37">
        <f t="shared" si="11"/>
        <v>-0.45165578921924099</v>
      </c>
      <c r="J203" s="37">
        <f t="shared" si="12"/>
        <v>-5.8315707678896489E-2</v>
      </c>
    </row>
    <row r="204" spans="1:10" ht="15" customHeight="1" x14ac:dyDescent="0.25">
      <c r="A204" s="39" t="s">
        <v>395</v>
      </c>
      <c r="B204" s="38" t="s">
        <v>399</v>
      </c>
      <c r="C204" s="39" t="s">
        <v>400</v>
      </c>
      <c r="E204" s="35">
        <v>3618</v>
      </c>
      <c r="F204" s="35">
        <v>4335</v>
      </c>
      <c r="H204" s="36">
        <f t="shared" ref="H204:H267" si="13">E204-F204</f>
        <v>-717</v>
      </c>
      <c r="I204" s="37">
        <f t="shared" ref="I204:I267" si="14">IFERROR(H204/F204,"-")</f>
        <v>-0.16539792387543253</v>
      </c>
      <c r="J204" s="37">
        <f t="shared" ref="J204:J267" si="15">IFERROR((E204/F204)^(1/10)-1,"-")</f>
        <v>-1.791755930737049E-2</v>
      </c>
    </row>
    <row r="205" spans="1:10" ht="15" customHeight="1" x14ac:dyDescent="0.25">
      <c r="A205" s="39" t="s">
        <v>395</v>
      </c>
      <c r="B205" s="38" t="s">
        <v>401</v>
      </c>
      <c r="C205" s="39" t="s">
        <v>402</v>
      </c>
      <c r="E205" s="35">
        <v>2107</v>
      </c>
      <c r="F205" s="35">
        <v>2284</v>
      </c>
      <c r="H205" s="36">
        <f t="shared" si="13"/>
        <v>-177</v>
      </c>
      <c r="I205" s="37">
        <f t="shared" si="14"/>
        <v>-7.7495621716287211E-2</v>
      </c>
      <c r="J205" s="37">
        <f t="shared" si="15"/>
        <v>-8.0338702696711728E-3</v>
      </c>
    </row>
    <row r="206" spans="1:10" ht="15" customHeight="1" x14ac:dyDescent="0.25">
      <c r="A206" s="39" t="s">
        <v>395</v>
      </c>
      <c r="B206" s="38" t="s">
        <v>403</v>
      </c>
      <c r="C206" s="39" t="s">
        <v>404</v>
      </c>
      <c r="E206" s="35">
        <v>1243</v>
      </c>
      <c r="F206" s="35">
        <v>1468</v>
      </c>
      <c r="H206" s="36">
        <f t="shared" si="13"/>
        <v>-225</v>
      </c>
      <c r="I206" s="37">
        <f t="shared" si="14"/>
        <v>-0.15326975476839236</v>
      </c>
      <c r="J206" s="37">
        <f t="shared" si="15"/>
        <v>-1.6499676048178036E-2</v>
      </c>
    </row>
    <row r="207" spans="1:10" ht="15" customHeight="1" x14ac:dyDescent="0.25">
      <c r="A207" s="39" t="s">
        <v>395</v>
      </c>
      <c r="B207" s="38" t="s">
        <v>405</v>
      </c>
      <c r="C207" s="39" t="s">
        <v>406</v>
      </c>
      <c r="E207" s="35">
        <v>2138</v>
      </c>
      <c r="F207" s="35">
        <v>2360</v>
      </c>
      <c r="H207" s="36">
        <f t="shared" si="13"/>
        <v>-222</v>
      </c>
      <c r="I207" s="37">
        <f t="shared" si="14"/>
        <v>-9.4067796610169493E-2</v>
      </c>
      <c r="J207" s="37">
        <f t="shared" si="15"/>
        <v>-9.8304428237049324E-3</v>
      </c>
    </row>
    <row r="208" spans="1:10" ht="15" customHeight="1" x14ac:dyDescent="0.25">
      <c r="A208" s="39" t="s">
        <v>395</v>
      </c>
      <c r="B208" s="38" t="s">
        <v>407</v>
      </c>
      <c r="C208" s="39" t="s">
        <v>408</v>
      </c>
      <c r="E208" s="35">
        <v>650</v>
      </c>
      <c r="F208" s="35">
        <v>735</v>
      </c>
      <c r="H208" s="36">
        <f t="shared" si="13"/>
        <v>-85</v>
      </c>
      <c r="I208" s="37">
        <f t="shared" si="14"/>
        <v>-0.11564625850340136</v>
      </c>
      <c r="J208" s="37">
        <f t="shared" si="15"/>
        <v>-1.2214602299139621E-2</v>
      </c>
    </row>
    <row r="209" spans="1:10" ht="15" customHeight="1" x14ac:dyDescent="0.25">
      <c r="A209" s="39" t="s">
        <v>395</v>
      </c>
      <c r="B209" s="38" t="s">
        <v>409</v>
      </c>
      <c r="C209" s="39" t="s">
        <v>410</v>
      </c>
      <c r="E209" s="35">
        <v>3349</v>
      </c>
      <c r="F209" s="35">
        <v>3857</v>
      </c>
      <c r="H209" s="36">
        <f t="shared" si="13"/>
        <v>-508</v>
      </c>
      <c r="I209" s="37">
        <f t="shared" si="14"/>
        <v>-0.1317085817993259</v>
      </c>
      <c r="J209" s="37">
        <f t="shared" si="15"/>
        <v>-1.4023529782873689E-2</v>
      </c>
    </row>
    <row r="210" spans="1:10" ht="15" customHeight="1" x14ac:dyDescent="0.25">
      <c r="A210" s="39" t="s">
        <v>395</v>
      </c>
      <c r="B210" s="38" t="s">
        <v>411</v>
      </c>
      <c r="C210" s="39" t="s">
        <v>412</v>
      </c>
      <c r="E210" s="35">
        <v>2326</v>
      </c>
      <c r="F210" s="35">
        <v>2666</v>
      </c>
      <c r="H210" s="36">
        <f t="shared" si="13"/>
        <v>-340</v>
      </c>
      <c r="I210" s="37">
        <f t="shared" si="14"/>
        <v>-0.12753188297074269</v>
      </c>
      <c r="J210" s="37">
        <f t="shared" si="15"/>
        <v>-1.3550273961636106E-2</v>
      </c>
    </row>
    <row r="211" spans="1:10" ht="15" customHeight="1" x14ac:dyDescent="0.25">
      <c r="A211" s="39" t="s">
        <v>395</v>
      </c>
      <c r="B211" s="38" t="s">
        <v>413</v>
      </c>
      <c r="C211" s="39" t="s">
        <v>414</v>
      </c>
      <c r="E211" s="35">
        <v>4011</v>
      </c>
      <c r="F211" s="35">
        <v>4629</v>
      </c>
      <c r="H211" s="36">
        <f t="shared" si="13"/>
        <v>-618</v>
      </c>
      <c r="I211" s="37">
        <f t="shared" si="14"/>
        <v>-0.13350615683732989</v>
      </c>
      <c r="J211" s="37">
        <f t="shared" si="15"/>
        <v>-1.4227841374124139E-2</v>
      </c>
    </row>
    <row r="212" spans="1:10" ht="15" customHeight="1" x14ac:dyDescent="0.25">
      <c r="A212" s="39" t="s">
        <v>395</v>
      </c>
      <c r="B212" s="38" t="s">
        <v>415</v>
      </c>
      <c r="C212" s="39" t="s">
        <v>416</v>
      </c>
      <c r="E212" s="35">
        <v>15653</v>
      </c>
      <c r="F212" s="35">
        <v>19608</v>
      </c>
      <c r="H212" s="36">
        <f t="shared" si="13"/>
        <v>-3955</v>
      </c>
      <c r="I212" s="37">
        <f t="shared" si="14"/>
        <v>-0.20170338637290902</v>
      </c>
      <c r="J212" s="37">
        <f t="shared" si="15"/>
        <v>-2.2275655906949465E-2</v>
      </c>
    </row>
    <row r="213" spans="1:10" ht="15" customHeight="1" x14ac:dyDescent="0.25">
      <c r="A213" s="39" t="s">
        <v>395</v>
      </c>
      <c r="B213" s="38" t="s">
        <v>417</v>
      </c>
      <c r="C213" s="39" t="s">
        <v>418</v>
      </c>
      <c r="E213" s="35">
        <v>360</v>
      </c>
      <c r="F213" s="35">
        <v>484</v>
      </c>
      <c r="H213" s="36">
        <f t="shared" si="13"/>
        <v>-124</v>
      </c>
      <c r="I213" s="37">
        <f t="shared" si="14"/>
        <v>-0.256198347107438</v>
      </c>
      <c r="J213" s="37">
        <f t="shared" si="15"/>
        <v>-2.9164353896550033E-2</v>
      </c>
    </row>
    <row r="214" spans="1:10" ht="15" customHeight="1" x14ac:dyDescent="0.25">
      <c r="A214" s="39" t="s">
        <v>395</v>
      </c>
      <c r="B214" s="38" t="s">
        <v>419</v>
      </c>
      <c r="C214" s="39" t="s">
        <v>420</v>
      </c>
      <c r="E214" s="35">
        <v>1147</v>
      </c>
      <c r="F214" s="35">
        <v>1307</v>
      </c>
      <c r="H214" s="36">
        <f t="shared" si="13"/>
        <v>-160</v>
      </c>
      <c r="I214" s="37">
        <f t="shared" si="14"/>
        <v>-0.12241775057383321</v>
      </c>
      <c r="J214" s="37">
        <f t="shared" si="15"/>
        <v>-1.2973567885595783E-2</v>
      </c>
    </row>
    <row r="215" spans="1:10" ht="15" customHeight="1" x14ac:dyDescent="0.25">
      <c r="A215" s="39" t="s">
        <v>395</v>
      </c>
      <c r="B215" s="38" t="s">
        <v>421</v>
      </c>
      <c r="C215" s="39" t="s">
        <v>422</v>
      </c>
      <c r="E215" s="35">
        <v>4906</v>
      </c>
      <c r="F215" s="35">
        <v>5720</v>
      </c>
      <c r="H215" s="36">
        <f t="shared" si="13"/>
        <v>-814</v>
      </c>
      <c r="I215" s="37">
        <f t="shared" si="14"/>
        <v>-0.1423076923076923</v>
      </c>
      <c r="J215" s="37">
        <f t="shared" si="15"/>
        <v>-1.5233760180940248E-2</v>
      </c>
    </row>
    <row r="216" spans="1:10" ht="15" customHeight="1" x14ac:dyDescent="0.25">
      <c r="A216" s="39" t="s">
        <v>395</v>
      </c>
      <c r="B216" s="38" t="s">
        <v>423</v>
      </c>
      <c r="C216" s="39" t="s">
        <v>424</v>
      </c>
      <c r="E216" s="35">
        <v>28561</v>
      </c>
      <c r="F216" s="35">
        <v>40703</v>
      </c>
      <c r="H216" s="36">
        <f t="shared" si="13"/>
        <v>-12142</v>
      </c>
      <c r="I216" s="37">
        <f t="shared" si="14"/>
        <v>-0.29830725007984671</v>
      </c>
      <c r="J216" s="37">
        <f t="shared" si="15"/>
        <v>-3.480581016116191E-2</v>
      </c>
    </row>
    <row r="217" spans="1:10" ht="15" customHeight="1" x14ac:dyDescent="0.25">
      <c r="A217" s="39" t="s">
        <v>425</v>
      </c>
      <c r="C217" s="26" t="s">
        <v>426</v>
      </c>
      <c r="E217" s="35">
        <v>261487</v>
      </c>
      <c r="F217" s="35">
        <v>333868</v>
      </c>
      <c r="H217" s="36">
        <f t="shared" si="13"/>
        <v>-72381</v>
      </c>
      <c r="I217" s="37">
        <f t="shared" si="14"/>
        <v>-0.2167952604023147</v>
      </c>
      <c r="J217" s="37">
        <f t="shared" si="15"/>
        <v>-2.4139968908624798E-2</v>
      </c>
    </row>
    <row r="218" spans="1:10" ht="15" customHeight="1" x14ac:dyDescent="0.25">
      <c r="A218" s="39" t="s">
        <v>425</v>
      </c>
      <c r="B218" s="38" t="s">
        <v>427</v>
      </c>
      <c r="C218" s="13" t="s">
        <v>428</v>
      </c>
      <c r="E218" s="35">
        <v>12997</v>
      </c>
      <c r="F218" s="35">
        <v>21753</v>
      </c>
      <c r="H218" s="36">
        <f t="shared" si="13"/>
        <v>-8756</v>
      </c>
      <c r="I218" s="37">
        <f t="shared" si="14"/>
        <v>-0.40251919275502229</v>
      </c>
      <c r="J218" s="37">
        <f t="shared" si="15"/>
        <v>-5.0199495540851347E-2</v>
      </c>
    </row>
    <row r="219" spans="1:10" ht="15" customHeight="1" x14ac:dyDescent="0.25">
      <c r="A219" s="39" t="s">
        <v>425</v>
      </c>
      <c r="B219" s="38" t="s">
        <v>429</v>
      </c>
      <c r="C219" s="13" t="s">
        <v>430</v>
      </c>
      <c r="E219" s="35">
        <v>22195</v>
      </c>
      <c r="F219" s="35">
        <v>28205</v>
      </c>
      <c r="H219" s="36">
        <f t="shared" si="13"/>
        <v>-6010</v>
      </c>
      <c r="I219" s="37">
        <f t="shared" si="14"/>
        <v>-0.21308278673993972</v>
      </c>
      <c r="J219" s="37">
        <f t="shared" si="15"/>
        <v>-2.3678384615482995E-2</v>
      </c>
    </row>
    <row r="220" spans="1:10" ht="15" customHeight="1" x14ac:dyDescent="0.25">
      <c r="A220" s="39" t="s">
        <v>425</v>
      </c>
      <c r="B220" s="38" t="s">
        <v>431</v>
      </c>
      <c r="C220" s="13" t="s">
        <v>432</v>
      </c>
      <c r="E220" s="35">
        <v>6775</v>
      </c>
      <c r="F220" s="35">
        <v>6788</v>
      </c>
      <c r="H220" s="36">
        <f t="shared" si="13"/>
        <v>-13</v>
      </c>
      <c r="I220" s="37">
        <f t="shared" si="14"/>
        <v>-1.9151443724219211E-3</v>
      </c>
      <c r="J220" s="37">
        <f t="shared" si="15"/>
        <v>-1.916796877223792E-4</v>
      </c>
    </row>
    <row r="221" spans="1:10" ht="15" customHeight="1" x14ac:dyDescent="0.25">
      <c r="A221" s="39" t="s">
        <v>425</v>
      </c>
      <c r="B221" s="38" t="s">
        <v>433</v>
      </c>
      <c r="C221" s="13" t="s">
        <v>434</v>
      </c>
      <c r="E221" s="35">
        <v>10037</v>
      </c>
      <c r="F221" s="35">
        <v>11047</v>
      </c>
      <c r="H221" s="36">
        <f t="shared" si="13"/>
        <v>-1010</v>
      </c>
      <c r="I221" s="37">
        <f t="shared" si="14"/>
        <v>-9.1427536887842858E-2</v>
      </c>
      <c r="J221" s="37">
        <f t="shared" si="15"/>
        <v>-9.5422443820464276E-3</v>
      </c>
    </row>
    <row r="222" spans="1:10" ht="15" customHeight="1" x14ac:dyDescent="0.25">
      <c r="A222" s="39" t="s">
        <v>425</v>
      </c>
      <c r="B222" s="38" t="s">
        <v>435</v>
      </c>
      <c r="C222" s="13" t="s">
        <v>436</v>
      </c>
      <c r="E222" s="35">
        <v>2127</v>
      </c>
      <c r="F222" s="35">
        <v>3857</v>
      </c>
      <c r="H222" s="36">
        <f t="shared" si="13"/>
        <v>-1730</v>
      </c>
      <c r="I222" s="37">
        <f t="shared" si="14"/>
        <v>-0.44853513093077524</v>
      </c>
      <c r="J222" s="37">
        <f t="shared" si="15"/>
        <v>-5.7781157304601316E-2</v>
      </c>
    </row>
    <row r="223" spans="1:10" ht="15" customHeight="1" x14ac:dyDescent="0.25">
      <c r="A223" s="39" t="s">
        <v>425</v>
      </c>
      <c r="B223" s="38" t="s">
        <v>437</v>
      </c>
      <c r="C223" s="13" t="s">
        <v>438</v>
      </c>
      <c r="E223" s="35">
        <v>2054</v>
      </c>
      <c r="F223" s="35">
        <v>2657</v>
      </c>
      <c r="H223" s="36">
        <f t="shared" si="13"/>
        <v>-603</v>
      </c>
      <c r="I223" s="37">
        <f t="shared" si="14"/>
        <v>-0.22694768535942791</v>
      </c>
      <c r="J223" s="37">
        <f t="shared" si="15"/>
        <v>-2.5412384119075648E-2</v>
      </c>
    </row>
    <row r="224" spans="1:10" ht="15" customHeight="1" x14ac:dyDescent="0.25">
      <c r="A224" s="39" t="s">
        <v>425</v>
      </c>
      <c r="B224" s="38" t="s">
        <v>439</v>
      </c>
      <c r="C224" s="13" t="s">
        <v>440</v>
      </c>
      <c r="E224" s="35">
        <v>1906</v>
      </c>
      <c r="F224" s="35">
        <v>1998</v>
      </c>
      <c r="H224" s="36">
        <f t="shared" si="13"/>
        <v>-92</v>
      </c>
      <c r="I224" s="37">
        <f t="shared" si="14"/>
        <v>-4.6046046046046049E-2</v>
      </c>
      <c r="J224" s="37">
        <f t="shared" si="15"/>
        <v>-4.7028940985924805E-3</v>
      </c>
    </row>
    <row r="225" spans="1:10" ht="15" customHeight="1" x14ac:dyDescent="0.25">
      <c r="A225" s="39" t="s">
        <v>425</v>
      </c>
      <c r="B225" s="38" t="s">
        <v>441</v>
      </c>
      <c r="C225" s="13" t="s">
        <v>406</v>
      </c>
      <c r="E225" s="35">
        <v>6752</v>
      </c>
      <c r="F225" s="35">
        <v>7081</v>
      </c>
      <c r="H225" s="36">
        <f t="shared" si="13"/>
        <v>-329</v>
      </c>
      <c r="I225" s="37">
        <f t="shared" si="14"/>
        <v>-4.6462364072871062E-2</v>
      </c>
      <c r="J225" s="37">
        <f t="shared" si="15"/>
        <v>-4.7463387032826709E-3</v>
      </c>
    </row>
    <row r="226" spans="1:10" ht="15" customHeight="1" x14ac:dyDescent="0.25">
      <c r="A226" s="39" t="s">
        <v>425</v>
      </c>
      <c r="B226" s="38" t="s">
        <v>442</v>
      </c>
      <c r="C226" s="13" t="s">
        <v>443</v>
      </c>
      <c r="E226" s="35">
        <v>5937</v>
      </c>
      <c r="F226" s="35">
        <v>6489</v>
      </c>
      <c r="H226" s="36">
        <f t="shared" si="13"/>
        <v>-552</v>
      </c>
      <c r="I226" s="37">
        <f t="shared" si="14"/>
        <v>-8.5067036523347198E-2</v>
      </c>
      <c r="J226" s="37">
        <f t="shared" si="15"/>
        <v>-8.8510448590076729E-3</v>
      </c>
    </row>
    <row r="227" spans="1:10" ht="15" customHeight="1" x14ac:dyDescent="0.25">
      <c r="A227" s="39" t="s">
        <v>425</v>
      </c>
      <c r="B227" s="38" t="s">
        <v>444</v>
      </c>
      <c r="C227" s="13" t="s">
        <v>445</v>
      </c>
      <c r="E227" s="35">
        <v>1544</v>
      </c>
      <c r="F227" s="35">
        <v>3042</v>
      </c>
      <c r="H227" s="36">
        <f t="shared" si="13"/>
        <v>-1498</v>
      </c>
      <c r="I227" s="37">
        <f t="shared" si="14"/>
        <v>-0.49243918474687703</v>
      </c>
      <c r="J227" s="37">
        <f t="shared" si="15"/>
        <v>-6.5565620282937886E-2</v>
      </c>
    </row>
    <row r="228" spans="1:10" ht="15" customHeight="1" x14ac:dyDescent="0.25">
      <c r="A228" s="39" t="s">
        <v>425</v>
      </c>
      <c r="B228" s="38" t="s">
        <v>446</v>
      </c>
      <c r="C228" s="13" t="s">
        <v>447</v>
      </c>
      <c r="E228" s="35">
        <v>19114</v>
      </c>
      <c r="F228" s="35">
        <v>22367</v>
      </c>
      <c r="H228" s="36">
        <f t="shared" si="13"/>
        <v>-3253</v>
      </c>
      <c r="I228" s="37">
        <f t="shared" si="14"/>
        <v>-0.14543747485134351</v>
      </c>
      <c r="J228" s="37">
        <f t="shared" si="15"/>
        <v>-1.5593700098601948E-2</v>
      </c>
    </row>
    <row r="229" spans="1:10" ht="15" customHeight="1" x14ac:dyDescent="0.25">
      <c r="A229" s="39" t="s">
        <v>425</v>
      </c>
      <c r="B229" s="38" t="s">
        <v>448</v>
      </c>
      <c r="C229" s="13" t="s">
        <v>449</v>
      </c>
      <c r="E229" s="35">
        <v>13528</v>
      </c>
      <c r="F229" s="35">
        <v>13430</v>
      </c>
      <c r="H229" s="36">
        <f t="shared" si="13"/>
        <v>98</v>
      </c>
      <c r="I229" s="37">
        <f t="shared" si="14"/>
        <v>7.297096053611318E-3</v>
      </c>
      <c r="J229" s="37">
        <f t="shared" si="15"/>
        <v>7.2732447837986491E-4</v>
      </c>
    </row>
    <row r="230" spans="1:10" ht="15" customHeight="1" x14ac:dyDescent="0.25">
      <c r="A230" s="39" t="s">
        <v>425</v>
      </c>
      <c r="B230" s="38" t="s">
        <v>450</v>
      </c>
      <c r="C230" s="13" t="s">
        <v>451</v>
      </c>
      <c r="E230" s="35">
        <v>12378</v>
      </c>
      <c r="F230" s="35">
        <v>16154</v>
      </c>
      <c r="H230" s="36">
        <f t="shared" si="13"/>
        <v>-3776</v>
      </c>
      <c r="I230" s="37">
        <f t="shared" si="14"/>
        <v>-0.23375015476043084</v>
      </c>
      <c r="J230" s="37">
        <f t="shared" si="15"/>
        <v>-2.6273386830971579E-2</v>
      </c>
    </row>
    <row r="231" spans="1:10" ht="15" customHeight="1" x14ac:dyDescent="0.25">
      <c r="A231" s="39" t="s">
        <v>425</v>
      </c>
      <c r="B231" s="38" t="s">
        <v>452</v>
      </c>
      <c r="C231" s="13" t="s">
        <v>453</v>
      </c>
      <c r="E231" s="35">
        <v>23364</v>
      </c>
      <c r="F231" s="35">
        <v>23416</v>
      </c>
      <c r="H231" s="36">
        <f t="shared" si="13"/>
        <v>-52</v>
      </c>
      <c r="I231" s="37">
        <f t="shared" si="14"/>
        <v>-2.2207037922787839E-3</v>
      </c>
      <c r="J231" s="37">
        <f t="shared" si="15"/>
        <v>-2.2229261048778426E-4</v>
      </c>
    </row>
    <row r="232" spans="1:10" ht="15" customHeight="1" x14ac:dyDescent="0.25">
      <c r="A232" s="39" t="s">
        <v>425</v>
      </c>
      <c r="B232" s="38" t="s">
        <v>454</v>
      </c>
      <c r="C232" s="13" t="s">
        <v>455</v>
      </c>
      <c r="E232" s="35">
        <v>37777</v>
      </c>
      <c r="F232" s="35">
        <v>72914</v>
      </c>
      <c r="H232" s="36">
        <f t="shared" si="13"/>
        <v>-35137</v>
      </c>
      <c r="I232" s="37">
        <f t="shared" si="14"/>
        <v>-0.481896480785583</v>
      </c>
      <c r="J232" s="37">
        <f t="shared" si="15"/>
        <v>-6.364258453645022E-2</v>
      </c>
    </row>
    <row r="233" spans="1:10" ht="15" customHeight="1" x14ac:dyDescent="0.25">
      <c r="A233" s="39" t="s">
        <v>425</v>
      </c>
      <c r="B233" s="38" t="s">
        <v>456</v>
      </c>
      <c r="C233" s="13" t="s">
        <v>457</v>
      </c>
      <c r="E233" s="35">
        <v>5556</v>
      </c>
      <c r="F233" s="35">
        <v>5669</v>
      </c>
      <c r="H233" s="36">
        <f t="shared" si="13"/>
        <v>-113</v>
      </c>
      <c r="I233" s="37">
        <f t="shared" si="14"/>
        <v>-1.993296877756218E-2</v>
      </c>
      <c r="J233" s="37">
        <f t="shared" si="15"/>
        <v>-2.0114054524121849E-3</v>
      </c>
    </row>
    <row r="234" spans="1:10" ht="15" customHeight="1" x14ac:dyDescent="0.25">
      <c r="A234" s="39" t="s">
        <v>425</v>
      </c>
      <c r="B234" s="38" t="s">
        <v>458</v>
      </c>
      <c r="C234" s="13" t="s">
        <v>459</v>
      </c>
      <c r="E234" s="35">
        <v>20027</v>
      </c>
      <c r="F234" s="35">
        <v>23405</v>
      </c>
      <c r="H234" s="36">
        <f t="shared" si="13"/>
        <v>-3378</v>
      </c>
      <c r="I234" s="37">
        <f t="shared" si="14"/>
        <v>-0.14432813501388592</v>
      </c>
      <c r="J234" s="37">
        <f t="shared" si="15"/>
        <v>-1.5465985193291232E-2</v>
      </c>
    </row>
    <row r="235" spans="1:10" ht="15" customHeight="1" x14ac:dyDescent="0.25">
      <c r="A235" s="39" t="s">
        <v>425</v>
      </c>
      <c r="B235" s="38" t="s">
        <v>460</v>
      </c>
      <c r="C235" s="13" t="s">
        <v>461</v>
      </c>
      <c r="E235" s="35">
        <v>4994</v>
      </c>
      <c r="F235" s="35">
        <v>5280</v>
      </c>
      <c r="H235" s="36">
        <f t="shared" si="13"/>
        <v>-286</v>
      </c>
      <c r="I235" s="37">
        <f t="shared" si="14"/>
        <v>-5.4166666666666669E-2</v>
      </c>
      <c r="J235" s="37">
        <f t="shared" si="15"/>
        <v>-5.5534130590921826E-3</v>
      </c>
    </row>
    <row r="236" spans="1:10" ht="15" customHeight="1" x14ac:dyDescent="0.25">
      <c r="A236" s="39" t="s">
        <v>425</v>
      </c>
      <c r="B236" s="38" t="s">
        <v>462</v>
      </c>
      <c r="C236" s="13" t="s">
        <v>463</v>
      </c>
      <c r="E236" s="35">
        <v>10765</v>
      </c>
      <c r="F236" s="35">
        <v>9750</v>
      </c>
      <c r="H236" s="36">
        <f t="shared" si="13"/>
        <v>1015</v>
      </c>
      <c r="I236" s="37">
        <f t="shared" si="14"/>
        <v>0.1041025641025641</v>
      </c>
      <c r="J236" s="37">
        <f t="shared" si="15"/>
        <v>9.9524843824889686E-3</v>
      </c>
    </row>
    <row r="237" spans="1:10" ht="15" customHeight="1" x14ac:dyDescent="0.25">
      <c r="A237" s="39" t="s">
        <v>425</v>
      </c>
      <c r="B237" s="38" t="s">
        <v>464</v>
      </c>
      <c r="C237" s="13" t="s">
        <v>465</v>
      </c>
      <c r="E237" s="35">
        <v>11893</v>
      </c>
      <c r="F237" s="35">
        <v>12164</v>
      </c>
      <c r="H237" s="36">
        <f t="shared" si="13"/>
        <v>-271</v>
      </c>
      <c r="I237" s="37">
        <f t="shared" si="14"/>
        <v>-2.227885563959224E-2</v>
      </c>
      <c r="J237" s="37">
        <f t="shared" si="15"/>
        <v>-2.2505415323643696E-3</v>
      </c>
    </row>
    <row r="238" spans="1:10" ht="15" customHeight="1" x14ac:dyDescent="0.25">
      <c r="A238" s="39" t="s">
        <v>425</v>
      </c>
      <c r="B238" s="38" t="s">
        <v>466</v>
      </c>
      <c r="C238" s="13" t="s">
        <v>467</v>
      </c>
      <c r="E238" s="35">
        <v>9272</v>
      </c>
      <c r="F238" s="35">
        <v>9996</v>
      </c>
      <c r="H238" s="36">
        <f t="shared" si="13"/>
        <v>-724</v>
      </c>
      <c r="I238" s="37">
        <f t="shared" si="14"/>
        <v>-7.2428971588635455E-2</v>
      </c>
      <c r="J238" s="37">
        <f t="shared" si="15"/>
        <v>-7.4903967942295813E-3</v>
      </c>
    </row>
    <row r="239" spans="1:10" ht="15" customHeight="1" x14ac:dyDescent="0.25">
      <c r="A239" s="39" t="s">
        <v>425</v>
      </c>
      <c r="B239" s="38" t="s">
        <v>468</v>
      </c>
      <c r="C239" s="13" t="s">
        <v>469</v>
      </c>
      <c r="E239" s="35">
        <v>20495</v>
      </c>
      <c r="F239" s="35">
        <v>26406</v>
      </c>
      <c r="H239" s="36">
        <f t="shared" si="13"/>
        <v>-5911</v>
      </c>
      <c r="I239" s="37">
        <f t="shared" si="14"/>
        <v>-0.22385064000605923</v>
      </c>
      <c r="J239" s="37">
        <f t="shared" si="15"/>
        <v>-2.5022641504741205E-2</v>
      </c>
    </row>
    <row r="240" spans="1:10" ht="15" customHeight="1" x14ac:dyDescent="0.25">
      <c r="A240" s="39" t="s">
        <v>470</v>
      </c>
      <c r="C240" s="26" t="s">
        <v>471</v>
      </c>
      <c r="E240" s="35">
        <v>230313</v>
      </c>
      <c r="F240" s="35">
        <v>240890</v>
      </c>
      <c r="H240" s="36">
        <f t="shared" si="13"/>
        <v>-10577</v>
      </c>
      <c r="I240" s="37">
        <f t="shared" si="14"/>
        <v>-4.3908007804392045E-2</v>
      </c>
      <c r="J240" s="37">
        <f t="shared" si="15"/>
        <v>-4.4800489482729189E-3</v>
      </c>
    </row>
    <row r="241" spans="1:10" ht="15" customHeight="1" x14ac:dyDescent="0.25">
      <c r="A241" s="39" t="s">
        <v>470</v>
      </c>
      <c r="B241" s="38" t="s">
        <v>472</v>
      </c>
      <c r="C241" s="39" t="s">
        <v>473</v>
      </c>
      <c r="E241" s="35">
        <v>5635</v>
      </c>
      <c r="F241" s="35">
        <v>6120</v>
      </c>
      <c r="H241" s="36">
        <f t="shared" si="13"/>
        <v>-485</v>
      </c>
      <c r="I241" s="37">
        <f t="shared" si="14"/>
        <v>-7.9248366013071891E-2</v>
      </c>
      <c r="J241" s="37">
        <f t="shared" si="15"/>
        <v>-8.2225036630367843E-3</v>
      </c>
    </row>
    <row r="242" spans="1:10" ht="15" customHeight="1" x14ac:dyDescent="0.25">
      <c r="A242" s="39" t="s">
        <v>470</v>
      </c>
      <c r="B242" s="38" t="s">
        <v>474</v>
      </c>
      <c r="C242" s="39" t="s">
        <v>475</v>
      </c>
      <c r="E242" s="35">
        <v>22563</v>
      </c>
      <c r="F242" s="35">
        <v>24082</v>
      </c>
      <c r="H242" s="36">
        <f t="shared" si="13"/>
        <v>-1519</v>
      </c>
      <c r="I242" s="37">
        <f t="shared" si="14"/>
        <v>-6.3076156465409844E-2</v>
      </c>
      <c r="J242" s="37">
        <f t="shared" si="15"/>
        <v>-6.4941489686847209E-3</v>
      </c>
    </row>
    <row r="243" spans="1:10" ht="15" customHeight="1" x14ac:dyDescent="0.25">
      <c r="A243" s="39" t="s">
        <v>470</v>
      </c>
      <c r="B243" s="38" t="s">
        <v>476</v>
      </c>
      <c r="C243" s="39" t="s">
        <v>477</v>
      </c>
      <c r="E243" s="35">
        <v>9624</v>
      </c>
      <c r="F243" s="35">
        <v>8451</v>
      </c>
      <c r="H243" s="36">
        <f t="shared" si="13"/>
        <v>1173</v>
      </c>
      <c r="I243" s="37">
        <f t="shared" si="14"/>
        <v>0.13880014199503019</v>
      </c>
      <c r="J243" s="37">
        <f t="shared" si="15"/>
        <v>1.3082355024909065E-2</v>
      </c>
    </row>
    <row r="244" spans="1:10" ht="15" customHeight="1" x14ac:dyDescent="0.25">
      <c r="A244" s="39" t="s">
        <v>470</v>
      </c>
      <c r="B244" s="38" t="s">
        <v>478</v>
      </c>
      <c r="C244" s="39" t="s">
        <v>479</v>
      </c>
      <c r="E244" s="35">
        <v>3310</v>
      </c>
      <c r="F244" s="35">
        <v>3362</v>
      </c>
      <c r="H244" s="36">
        <f t="shared" si="13"/>
        <v>-52</v>
      </c>
      <c r="I244" s="37">
        <f t="shared" si="14"/>
        <v>-1.5466983938132063E-2</v>
      </c>
      <c r="J244" s="37">
        <f t="shared" si="15"/>
        <v>-1.5575702861057028E-3</v>
      </c>
    </row>
    <row r="245" spans="1:10" ht="15" customHeight="1" x14ac:dyDescent="0.25">
      <c r="A245" s="39" t="s">
        <v>470</v>
      </c>
      <c r="B245" s="38" t="s">
        <v>480</v>
      </c>
      <c r="C245" s="39" t="s">
        <v>481</v>
      </c>
      <c r="E245" s="35">
        <v>13656</v>
      </c>
      <c r="F245" s="35">
        <v>14876</v>
      </c>
      <c r="H245" s="36">
        <f t="shared" si="13"/>
        <v>-1220</v>
      </c>
      <c r="I245" s="37">
        <f t="shared" si="14"/>
        <v>-8.2011293358429688E-2</v>
      </c>
      <c r="J245" s="37">
        <f t="shared" si="15"/>
        <v>-8.5205119743094748E-3</v>
      </c>
    </row>
    <row r="246" spans="1:10" ht="15" customHeight="1" x14ac:dyDescent="0.25">
      <c r="A246" s="39" t="s">
        <v>470</v>
      </c>
      <c r="B246" s="38" t="s">
        <v>482</v>
      </c>
      <c r="C246" s="39" t="s">
        <v>483</v>
      </c>
      <c r="E246" s="35">
        <v>15074</v>
      </c>
      <c r="F246" s="35">
        <v>13423</v>
      </c>
      <c r="H246" s="36">
        <f t="shared" si="13"/>
        <v>1651</v>
      </c>
      <c r="I246" s="37">
        <f t="shared" si="14"/>
        <v>0.12299783952916636</v>
      </c>
      <c r="J246" s="37">
        <f t="shared" si="15"/>
        <v>1.1667718141168404E-2</v>
      </c>
    </row>
    <row r="247" spans="1:10" ht="15" customHeight="1" x14ac:dyDescent="0.25">
      <c r="A247" s="39" t="s">
        <v>470</v>
      </c>
      <c r="B247" s="38" t="s">
        <v>484</v>
      </c>
      <c r="C247" s="39" t="s">
        <v>408</v>
      </c>
      <c r="E247" s="35">
        <v>4241</v>
      </c>
      <c r="F247" s="35">
        <v>4567</v>
      </c>
      <c r="H247" s="36">
        <f t="shared" si="13"/>
        <v>-326</v>
      </c>
      <c r="I247" s="37">
        <f t="shared" si="14"/>
        <v>-7.1381650974381428E-2</v>
      </c>
      <c r="J247" s="37">
        <f t="shared" si="15"/>
        <v>-7.3783894157855023E-3</v>
      </c>
    </row>
    <row r="248" spans="1:10" ht="15" customHeight="1" x14ac:dyDescent="0.25">
      <c r="A248" s="39" t="s">
        <v>470</v>
      </c>
      <c r="B248" s="38" t="s">
        <v>485</v>
      </c>
      <c r="C248" s="39" t="s">
        <v>486</v>
      </c>
      <c r="E248" s="35">
        <v>11304</v>
      </c>
      <c r="F248" s="35">
        <v>11246</v>
      </c>
      <c r="H248" s="36">
        <f t="shared" si="13"/>
        <v>58</v>
      </c>
      <c r="I248" s="37">
        <f t="shared" si="14"/>
        <v>5.1573892939711895E-3</v>
      </c>
      <c r="J248" s="37">
        <f t="shared" si="15"/>
        <v>5.1454588456278927E-4</v>
      </c>
    </row>
    <row r="249" spans="1:10" ht="15" customHeight="1" x14ac:dyDescent="0.25">
      <c r="A249" s="39" t="s">
        <v>470</v>
      </c>
      <c r="B249" s="38" t="s">
        <v>487</v>
      </c>
      <c r="C249" s="39" t="s">
        <v>488</v>
      </c>
      <c r="E249" s="35">
        <v>4558</v>
      </c>
      <c r="F249" s="35">
        <v>4926</v>
      </c>
      <c r="H249" s="36">
        <f t="shared" si="13"/>
        <v>-368</v>
      </c>
      <c r="I249" s="37">
        <f t="shared" si="14"/>
        <v>-7.4705643524157525E-2</v>
      </c>
      <c r="J249" s="37">
        <f t="shared" si="15"/>
        <v>-7.7342722847217882E-3</v>
      </c>
    </row>
    <row r="250" spans="1:10" ht="15" customHeight="1" x14ac:dyDescent="0.25">
      <c r="A250" s="39" t="s">
        <v>470</v>
      </c>
      <c r="B250" s="38" t="s">
        <v>489</v>
      </c>
      <c r="C250" s="39" t="s">
        <v>490</v>
      </c>
      <c r="E250" s="35">
        <v>13531</v>
      </c>
      <c r="F250" s="35">
        <v>14340</v>
      </c>
      <c r="H250" s="36">
        <f t="shared" si="13"/>
        <v>-809</v>
      </c>
      <c r="I250" s="37">
        <f t="shared" si="14"/>
        <v>-5.6415620641562067E-2</v>
      </c>
      <c r="J250" s="37">
        <f t="shared" si="15"/>
        <v>-5.7901208513976288E-3</v>
      </c>
    </row>
    <row r="251" spans="1:10" ht="15" customHeight="1" x14ac:dyDescent="0.25">
      <c r="A251" s="39" t="s">
        <v>470</v>
      </c>
      <c r="B251" s="38" t="s">
        <v>491</v>
      </c>
      <c r="C251" s="39" t="s">
        <v>492</v>
      </c>
      <c r="E251" s="35">
        <v>26778</v>
      </c>
      <c r="F251" s="35">
        <v>28689</v>
      </c>
      <c r="H251" s="36">
        <f t="shared" si="13"/>
        <v>-1911</v>
      </c>
      <c r="I251" s="37">
        <f t="shared" si="14"/>
        <v>-6.6610896162292169E-2</v>
      </c>
      <c r="J251" s="37">
        <f t="shared" si="15"/>
        <v>-6.8696075399401479E-3</v>
      </c>
    </row>
    <row r="252" spans="1:10" ht="15" customHeight="1" x14ac:dyDescent="0.25">
      <c r="A252" s="39" t="s">
        <v>470</v>
      </c>
      <c r="B252" s="38" t="s">
        <v>493</v>
      </c>
      <c r="C252" s="39" t="s">
        <v>494</v>
      </c>
      <c r="E252" s="35">
        <v>2609</v>
      </c>
      <c r="F252" s="35">
        <v>2923</v>
      </c>
      <c r="H252" s="36">
        <f t="shared" si="13"/>
        <v>-314</v>
      </c>
      <c r="I252" s="37">
        <f t="shared" si="14"/>
        <v>-0.10742387957577831</v>
      </c>
      <c r="J252" s="37">
        <f t="shared" si="15"/>
        <v>-1.1300017715923816E-2</v>
      </c>
    </row>
    <row r="253" spans="1:10" ht="15" customHeight="1" x14ac:dyDescent="0.25">
      <c r="A253" s="39" t="s">
        <v>470</v>
      </c>
      <c r="B253" s="38" t="s">
        <v>495</v>
      </c>
      <c r="C253" s="39" t="s">
        <v>496</v>
      </c>
      <c r="E253" s="35">
        <v>1436</v>
      </c>
      <c r="F253" s="35">
        <v>1470</v>
      </c>
      <c r="H253" s="36">
        <f t="shared" si="13"/>
        <v>-34</v>
      </c>
      <c r="I253" s="37">
        <f t="shared" si="14"/>
        <v>-2.3129251700680271E-2</v>
      </c>
      <c r="J253" s="37">
        <f t="shared" si="15"/>
        <v>-2.3373571332881982E-3</v>
      </c>
    </row>
    <row r="254" spans="1:10" ht="15" customHeight="1" x14ac:dyDescent="0.25">
      <c r="A254" s="39" t="s">
        <v>470</v>
      </c>
      <c r="B254" s="38" t="s">
        <v>497</v>
      </c>
      <c r="C254" s="39" t="s">
        <v>498</v>
      </c>
      <c r="E254" s="35">
        <v>2713</v>
      </c>
      <c r="F254" s="35">
        <v>3322</v>
      </c>
      <c r="H254" s="36">
        <f t="shared" si="13"/>
        <v>-609</v>
      </c>
      <c r="I254" s="37">
        <f t="shared" si="14"/>
        <v>-0.18332329921733895</v>
      </c>
      <c r="J254" s="37">
        <f t="shared" si="15"/>
        <v>-2.0047519473103903E-2</v>
      </c>
    </row>
    <row r="255" spans="1:10" ht="15" customHeight="1" x14ac:dyDescent="0.25">
      <c r="A255" s="39" t="s">
        <v>470</v>
      </c>
      <c r="B255" s="38" t="s">
        <v>499</v>
      </c>
      <c r="C255" s="39" t="s">
        <v>500</v>
      </c>
      <c r="E255" s="35">
        <v>8019</v>
      </c>
      <c r="F255" s="35">
        <v>8658</v>
      </c>
      <c r="H255" s="36">
        <f t="shared" si="13"/>
        <v>-639</v>
      </c>
      <c r="I255" s="37">
        <f t="shared" si="14"/>
        <v>-7.3804573804573809E-2</v>
      </c>
      <c r="J255" s="37">
        <f t="shared" si="15"/>
        <v>-7.6376858282535265E-3</v>
      </c>
    </row>
    <row r="256" spans="1:10" ht="15" customHeight="1" x14ac:dyDescent="0.25">
      <c r="A256" s="39" t="s">
        <v>470</v>
      </c>
      <c r="B256" s="38" t="s">
        <v>501</v>
      </c>
      <c r="C256" s="39" t="s">
        <v>502</v>
      </c>
      <c r="E256" s="35">
        <v>2941</v>
      </c>
      <c r="F256" s="35">
        <v>2896</v>
      </c>
      <c r="H256" s="36">
        <f t="shared" si="13"/>
        <v>45</v>
      </c>
      <c r="I256" s="37">
        <f t="shared" si="14"/>
        <v>1.5538674033149171E-2</v>
      </c>
      <c r="J256" s="37">
        <f t="shared" si="15"/>
        <v>1.5431078724006397E-3</v>
      </c>
    </row>
    <row r="257" spans="1:10" ht="15" customHeight="1" x14ac:dyDescent="0.25">
      <c r="A257" s="39" t="s">
        <v>470</v>
      </c>
      <c r="B257" s="38" t="s">
        <v>503</v>
      </c>
      <c r="C257" s="39" t="s">
        <v>504</v>
      </c>
      <c r="E257" s="35">
        <v>1682</v>
      </c>
      <c r="F257" s="35">
        <v>1804</v>
      </c>
      <c r="H257" s="36">
        <f t="shared" si="13"/>
        <v>-122</v>
      </c>
      <c r="I257" s="37">
        <f t="shared" si="14"/>
        <v>-6.7627494456762749E-2</v>
      </c>
      <c r="J257" s="37">
        <f t="shared" si="15"/>
        <v>-6.9778271269517189E-3</v>
      </c>
    </row>
    <row r="258" spans="1:10" ht="15" customHeight="1" x14ac:dyDescent="0.25">
      <c r="A258" s="39" t="s">
        <v>470</v>
      </c>
      <c r="B258" s="38" t="s">
        <v>505</v>
      </c>
      <c r="C258" s="39" t="s">
        <v>195</v>
      </c>
      <c r="E258" s="35">
        <v>39625</v>
      </c>
      <c r="F258" s="35">
        <v>42588</v>
      </c>
      <c r="H258" s="36">
        <f t="shared" si="13"/>
        <v>-2963</v>
      </c>
      <c r="I258" s="37">
        <f t="shared" si="14"/>
        <v>-6.957358880435803E-2</v>
      </c>
      <c r="J258" s="37">
        <f t="shared" si="15"/>
        <v>-7.1852905997421557E-3</v>
      </c>
    </row>
    <row r="259" spans="1:10" ht="15" customHeight="1" x14ac:dyDescent="0.25">
      <c r="A259" s="39" t="s">
        <v>470</v>
      </c>
      <c r="B259" s="38" t="s">
        <v>506</v>
      </c>
      <c r="C259" s="39" t="s">
        <v>507</v>
      </c>
      <c r="E259" s="35">
        <v>2098</v>
      </c>
      <c r="F259" s="35">
        <v>2193</v>
      </c>
      <c r="H259" s="36">
        <f t="shared" si="13"/>
        <v>-95</v>
      </c>
      <c r="I259" s="37">
        <f t="shared" si="14"/>
        <v>-4.3319653442772457E-2</v>
      </c>
      <c r="J259" s="37">
        <f t="shared" si="15"/>
        <v>-4.4188041750695684E-3</v>
      </c>
    </row>
    <row r="260" spans="1:10" ht="15" customHeight="1" x14ac:dyDescent="0.25">
      <c r="A260" s="39" t="s">
        <v>470</v>
      </c>
      <c r="B260" s="38" t="s">
        <v>508</v>
      </c>
      <c r="C260" s="39" t="s">
        <v>509</v>
      </c>
      <c r="E260" s="35">
        <v>17968</v>
      </c>
      <c r="F260" s="35">
        <v>19283</v>
      </c>
      <c r="H260" s="36">
        <f t="shared" si="13"/>
        <v>-1315</v>
      </c>
      <c r="I260" s="37">
        <f t="shared" si="14"/>
        <v>-6.8194782969454956E-2</v>
      </c>
      <c r="J260" s="37">
        <f t="shared" si="15"/>
        <v>-7.0382626680183247E-3</v>
      </c>
    </row>
    <row r="261" spans="1:10" ht="15" customHeight="1" x14ac:dyDescent="0.25">
      <c r="A261" s="39" t="s">
        <v>470</v>
      </c>
      <c r="B261" s="38" t="s">
        <v>510</v>
      </c>
      <c r="C261" s="39" t="s">
        <v>511</v>
      </c>
      <c r="E261" s="35">
        <v>3143</v>
      </c>
      <c r="F261" s="35">
        <v>3839</v>
      </c>
      <c r="H261" s="36">
        <f t="shared" si="13"/>
        <v>-696</v>
      </c>
      <c r="I261" s="37">
        <f t="shared" si="14"/>
        <v>-0.18129721281583747</v>
      </c>
      <c r="J261" s="37">
        <f t="shared" si="15"/>
        <v>-1.9804674870075201E-2</v>
      </c>
    </row>
    <row r="262" spans="1:10" ht="15" customHeight="1" x14ac:dyDescent="0.25">
      <c r="A262" s="39" t="s">
        <v>470</v>
      </c>
      <c r="B262" s="38" t="s">
        <v>512</v>
      </c>
      <c r="C262" s="39" t="s">
        <v>513</v>
      </c>
      <c r="E262" s="35">
        <v>5446</v>
      </c>
      <c r="F262" s="35">
        <v>6716</v>
      </c>
      <c r="H262" s="36">
        <f t="shared" si="13"/>
        <v>-1270</v>
      </c>
      <c r="I262" s="37">
        <f t="shared" si="14"/>
        <v>-0.18910065515187613</v>
      </c>
      <c r="J262" s="37">
        <f t="shared" si="15"/>
        <v>-2.0742976852742845E-2</v>
      </c>
    </row>
    <row r="263" spans="1:10" ht="15" customHeight="1" x14ac:dyDescent="0.25">
      <c r="A263" s="39" t="s">
        <v>470</v>
      </c>
      <c r="B263" s="38" t="s">
        <v>514</v>
      </c>
      <c r="C263" s="39" t="s">
        <v>515</v>
      </c>
      <c r="E263" s="35">
        <v>2736</v>
      </c>
      <c r="F263" s="35">
        <v>2840</v>
      </c>
      <c r="H263" s="36">
        <f t="shared" si="13"/>
        <v>-104</v>
      </c>
      <c r="I263" s="37">
        <f t="shared" si="14"/>
        <v>-3.6619718309859155E-2</v>
      </c>
      <c r="J263" s="37">
        <f t="shared" si="15"/>
        <v>-3.7237548065099935E-3</v>
      </c>
    </row>
    <row r="264" spans="1:10" ht="15" customHeight="1" x14ac:dyDescent="0.25">
      <c r="A264" s="39" t="s">
        <v>470</v>
      </c>
      <c r="B264" s="38" t="s">
        <v>516</v>
      </c>
      <c r="C264" s="39" t="s">
        <v>517</v>
      </c>
      <c r="E264" s="35">
        <v>9623</v>
      </c>
      <c r="F264" s="35">
        <v>8276</v>
      </c>
      <c r="H264" s="36">
        <f t="shared" si="13"/>
        <v>1347</v>
      </c>
      <c r="I264" s="37">
        <f t="shared" si="14"/>
        <v>0.16275978733687771</v>
      </c>
      <c r="J264" s="37">
        <f t="shared" si="15"/>
        <v>1.5193901946482846E-2</v>
      </c>
    </row>
    <row r="265" spans="1:10" ht="15" customHeight="1" x14ac:dyDescent="0.25">
      <c r="A265" s="39" t="s">
        <v>518</v>
      </c>
      <c r="C265" s="26" t="s">
        <v>519</v>
      </c>
      <c r="E265" s="35">
        <v>248561</v>
      </c>
      <c r="F265" s="35">
        <v>342792</v>
      </c>
      <c r="H265" s="36">
        <f t="shared" si="13"/>
        <v>-94231</v>
      </c>
      <c r="I265" s="37">
        <f t="shared" si="14"/>
        <v>-0.27489264626945786</v>
      </c>
      <c r="J265" s="37">
        <f t="shared" si="15"/>
        <v>-3.1632442967259089E-2</v>
      </c>
    </row>
    <row r="266" spans="1:10" ht="15" customHeight="1" x14ac:dyDescent="0.25">
      <c r="A266" s="39" t="s">
        <v>518</v>
      </c>
      <c r="B266" s="38" t="s">
        <v>520</v>
      </c>
      <c r="C266" s="39" t="s">
        <v>521</v>
      </c>
      <c r="E266" s="35">
        <v>36312</v>
      </c>
      <c r="F266" s="35">
        <v>43618</v>
      </c>
      <c r="H266" s="36">
        <f t="shared" si="13"/>
        <v>-7306</v>
      </c>
      <c r="I266" s="37">
        <f t="shared" si="14"/>
        <v>-0.16749965610527764</v>
      </c>
      <c r="J266" s="37">
        <f t="shared" si="15"/>
        <v>-1.8165152399248097E-2</v>
      </c>
    </row>
    <row r="267" spans="1:10" ht="15" customHeight="1" x14ac:dyDescent="0.25">
      <c r="A267" s="39" t="s">
        <v>518</v>
      </c>
      <c r="B267" s="38" t="s">
        <v>522</v>
      </c>
      <c r="C267" s="39" t="s">
        <v>523</v>
      </c>
      <c r="E267" s="35">
        <v>711</v>
      </c>
      <c r="F267" s="35">
        <v>1516</v>
      </c>
      <c r="H267" s="36">
        <f t="shared" si="13"/>
        <v>-805</v>
      </c>
      <c r="I267" s="37">
        <f t="shared" si="14"/>
        <v>-0.53100263852242746</v>
      </c>
      <c r="J267" s="37">
        <f t="shared" si="15"/>
        <v>-7.2920367487142479E-2</v>
      </c>
    </row>
    <row r="268" spans="1:10" ht="15" customHeight="1" x14ac:dyDescent="0.25">
      <c r="A268" s="39" t="s">
        <v>518</v>
      </c>
      <c r="B268" s="38" t="s">
        <v>524</v>
      </c>
      <c r="C268" s="39" t="s">
        <v>525</v>
      </c>
      <c r="E268" s="35">
        <v>3710</v>
      </c>
      <c r="F268" s="35">
        <v>7537</v>
      </c>
      <c r="H268" s="36">
        <f t="shared" ref="H268:H331" si="16">E268-F268</f>
        <v>-3827</v>
      </c>
      <c r="I268" s="37">
        <f t="shared" ref="I268:I331" si="17">IFERROR(H268/F268,"-")</f>
        <v>-0.50776170890274641</v>
      </c>
      <c r="J268" s="37">
        <f t="shared" ref="J268:J331" si="18">IFERROR((E268/F268)^(1/10)-1,"-")</f>
        <v>-6.8425612920653522E-2</v>
      </c>
    </row>
    <row r="269" spans="1:10" ht="15" customHeight="1" x14ac:dyDescent="0.25">
      <c r="A269" s="39" t="s">
        <v>518</v>
      </c>
      <c r="B269" s="38" t="s">
        <v>526</v>
      </c>
      <c r="C269" s="39" t="s">
        <v>527</v>
      </c>
      <c r="E269" s="35">
        <v>5663</v>
      </c>
      <c r="F269" s="35">
        <v>7941</v>
      </c>
      <c r="H269" s="36">
        <f t="shared" si="16"/>
        <v>-2278</v>
      </c>
      <c r="I269" s="37">
        <f t="shared" si="17"/>
        <v>-0.28686563405112708</v>
      </c>
      <c r="J269" s="37">
        <f t="shared" si="18"/>
        <v>-3.3243420261070744E-2</v>
      </c>
    </row>
    <row r="270" spans="1:10" ht="15" customHeight="1" x14ac:dyDescent="0.25">
      <c r="A270" s="39" t="s">
        <v>518</v>
      </c>
      <c r="B270" s="38" t="s">
        <v>528</v>
      </c>
      <c r="C270" s="39" t="s">
        <v>529</v>
      </c>
      <c r="E270" s="35">
        <v>42711</v>
      </c>
      <c r="F270" s="35">
        <v>41124</v>
      </c>
      <c r="H270" s="36">
        <f t="shared" si="16"/>
        <v>1587</v>
      </c>
      <c r="I270" s="37">
        <f t="shared" si="17"/>
        <v>3.8590604026845637E-2</v>
      </c>
      <c r="J270" s="37">
        <f t="shared" si="18"/>
        <v>3.793638260215948E-3</v>
      </c>
    </row>
    <row r="271" spans="1:10" ht="15" customHeight="1" x14ac:dyDescent="0.25">
      <c r="A271" s="39" t="s">
        <v>518</v>
      </c>
      <c r="B271" s="38" t="s">
        <v>530</v>
      </c>
      <c r="C271" s="39" t="s">
        <v>531</v>
      </c>
      <c r="E271" s="35">
        <v>79905</v>
      </c>
      <c r="F271" s="35">
        <v>80885</v>
      </c>
      <c r="H271" s="36">
        <f t="shared" si="16"/>
        <v>-980</v>
      </c>
      <c r="I271" s="37">
        <f t="shared" si="17"/>
        <v>-1.2115967113803548E-2</v>
      </c>
      <c r="J271" s="37">
        <f t="shared" si="18"/>
        <v>-1.2182537001811378E-3</v>
      </c>
    </row>
    <row r="272" spans="1:10" ht="15" customHeight="1" x14ac:dyDescent="0.25">
      <c r="A272" s="39" t="s">
        <v>518</v>
      </c>
      <c r="B272" s="38" t="s">
        <v>532</v>
      </c>
      <c r="C272" s="39" t="s">
        <v>533</v>
      </c>
      <c r="E272" s="35">
        <v>17622</v>
      </c>
      <c r="F272" s="35">
        <v>29933</v>
      </c>
      <c r="H272" s="36">
        <f t="shared" si="16"/>
        <v>-12311</v>
      </c>
      <c r="I272" s="37">
        <f t="shared" si="17"/>
        <v>-0.41128520362142118</v>
      </c>
      <c r="J272" s="37">
        <f t="shared" si="18"/>
        <v>-5.1602293358089968E-2</v>
      </c>
    </row>
    <row r="273" spans="1:10" ht="15" customHeight="1" x14ac:dyDescent="0.25">
      <c r="A273" s="39" t="s">
        <v>518</v>
      </c>
      <c r="B273" s="38" t="s">
        <v>534</v>
      </c>
      <c r="C273" s="39" t="s">
        <v>535</v>
      </c>
      <c r="E273" s="35">
        <v>17727</v>
      </c>
      <c r="F273" s="35">
        <v>40705</v>
      </c>
      <c r="H273" s="36">
        <f t="shared" si="16"/>
        <v>-22978</v>
      </c>
      <c r="I273" s="37">
        <f t="shared" si="17"/>
        <v>-0.56450067559267902</v>
      </c>
      <c r="J273" s="37">
        <f t="shared" si="18"/>
        <v>-7.9764996894278073E-2</v>
      </c>
    </row>
    <row r="274" spans="1:10" ht="15" customHeight="1" x14ac:dyDescent="0.25">
      <c r="A274" s="39" t="s">
        <v>518</v>
      </c>
      <c r="B274" s="38" t="s">
        <v>536</v>
      </c>
      <c r="C274" s="39" t="s">
        <v>537</v>
      </c>
      <c r="E274" s="35">
        <v>9714</v>
      </c>
      <c r="F274" s="35">
        <v>11125</v>
      </c>
      <c r="H274" s="36">
        <f t="shared" si="16"/>
        <v>-1411</v>
      </c>
      <c r="I274" s="37">
        <f t="shared" si="17"/>
        <v>-0.12683146067415729</v>
      </c>
      <c r="J274" s="37">
        <f t="shared" si="18"/>
        <v>-1.347110981932309E-2</v>
      </c>
    </row>
    <row r="275" spans="1:10" ht="15" customHeight="1" x14ac:dyDescent="0.25">
      <c r="A275" s="39" t="s">
        <v>518</v>
      </c>
      <c r="B275" s="38" t="s">
        <v>538</v>
      </c>
      <c r="C275" s="39" t="s">
        <v>539</v>
      </c>
      <c r="E275" s="35">
        <v>14189</v>
      </c>
      <c r="F275" s="35">
        <v>38549</v>
      </c>
      <c r="H275" s="36">
        <f t="shared" si="16"/>
        <v>-24360</v>
      </c>
      <c r="I275" s="37">
        <f t="shared" si="17"/>
        <v>-0.63192300708189575</v>
      </c>
      <c r="J275" s="37">
        <f t="shared" si="18"/>
        <v>-9.5114003812753811E-2</v>
      </c>
    </row>
    <row r="276" spans="1:10" ht="15" customHeight="1" x14ac:dyDescent="0.25">
      <c r="A276" s="39" t="s">
        <v>518</v>
      </c>
      <c r="B276" s="38" t="s">
        <v>540</v>
      </c>
      <c r="C276" s="39" t="s">
        <v>541</v>
      </c>
      <c r="E276" s="35">
        <v>8506</v>
      </c>
      <c r="F276" s="35">
        <v>9020</v>
      </c>
      <c r="H276" s="36">
        <f t="shared" si="16"/>
        <v>-514</v>
      </c>
      <c r="I276" s="37">
        <f t="shared" si="17"/>
        <v>-5.6984478935698447E-2</v>
      </c>
      <c r="J276" s="37">
        <f t="shared" si="18"/>
        <v>-5.8500750048987582E-3</v>
      </c>
    </row>
    <row r="277" spans="1:10" ht="15" customHeight="1" x14ac:dyDescent="0.25">
      <c r="A277" s="39" t="s">
        <v>518</v>
      </c>
      <c r="B277" s="38" t="s">
        <v>542</v>
      </c>
      <c r="C277" s="39" t="s">
        <v>543</v>
      </c>
      <c r="E277" s="35">
        <v>11791</v>
      </c>
      <c r="F277" s="35">
        <v>30839</v>
      </c>
      <c r="H277" s="36">
        <f t="shared" si="16"/>
        <v>-19048</v>
      </c>
      <c r="I277" s="37">
        <f t="shared" si="17"/>
        <v>-0.61765945718084247</v>
      </c>
      <c r="J277" s="37">
        <f t="shared" si="18"/>
        <v>-9.1667119799929697E-2</v>
      </c>
    </row>
    <row r="278" spans="1:10" ht="15" customHeight="1" x14ac:dyDescent="0.25">
      <c r="A278" s="39" t="s">
        <v>544</v>
      </c>
      <c r="C278" s="26" t="s">
        <v>545</v>
      </c>
      <c r="E278" s="35">
        <v>106790</v>
      </c>
      <c r="F278" s="35">
        <v>117264</v>
      </c>
      <c r="H278" s="36">
        <f t="shared" si="16"/>
        <v>-10474</v>
      </c>
      <c r="I278" s="37">
        <f t="shared" si="17"/>
        <v>-8.9319825351343973E-2</v>
      </c>
      <c r="J278" s="37">
        <f t="shared" si="18"/>
        <v>-9.3127169367408502E-3</v>
      </c>
    </row>
    <row r="279" spans="1:10" ht="15" customHeight="1" x14ac:dyDescent="0.25">
      <c r="A279" s="39" t="s">
        <v>544</v>
      </c>
      <c r="B279" s="38" t="s">
        <v>546</v>
      </c>
      <c r="C279" s="39" t="s">
        <v>547</v>
      </c>
      <c r="E279" s="35">
        <v>4257</v>
      </c>
      <c r="F279" s="35">
        <v>4681</v>
      </c>
      <c r="H279" s="36">
        <f t="shared" si="16"/>
        <v>-424</v>
      </c>
      <c r="I279" s="37">
        <f t="shared" si="17"/>
        <v>-9.0578936124759674E-2</v>
      </c>
      <c r="J279" s="37">
        <f t="shared" si="18"/>
        <v>-9.4497751306529265E-3</v>
      </c>
    </row>
    <row r="280" spans="1:10" ht="15" customHeight="1" x14ac:dyDescent="0.25">
      <c r="A280" s="39" t="s">
        <v>544</v>
      </c>
      <c r="B280" s="38" t="s">
        <v>548</v>
      </c>
      <c r="C280" s="39" t="s">
        <v>549</v>
      </c>
      <c r="E280" s="35">
        <v>3317</v>
      </c>
      <c r="F280" s="35">
        <v>3806</v>
      </c>
      <c r="H280" s="36">
        <f t="shared" si="16"/>
        <v>-489</v>
      </c>
      <c r="I280" s="37">
        <f t="shared" si="17"/>
        <v>-0.12848134524435104</v>
      </c>
      <c r="J280" s="37">
        <f t="shared" si="18"/>
        <v>-1.3657676829473719E-2</v>
      </c>
    </row>
    <row r="281" spans="1:10" ht="15" customHeight="1" x14ac:dyDescent="0.25">
      <c r="A281" s="39" t="s">
        <v>544</v>
      </c>
      <c r="B281" s="38" t="s">
        <v>550</v>
      </c>
      <c r="C281" s="39" t="s">
        <v>551</v>
      </c>
      <c r="E281" s="35">
        <v>685</v>
      </c>
      <c r="F281" s="35">
        <v>830</v>
      </c>
      <c r="H281" s="36">
        <f t="shared" si="16"/>
        <v>-145</v>
      </c>
      <c r="I281" s="37">
        <f t="shared" si="17"/>
        <v>-0.1746987951807229</v>
      </c>
      <c r="J281" s="37">
        <f t="shared" si="18"/>
        <v>-1.9017527209604257E-2</v>
      </c>
    </row>
    <row r="282" spans="1:10" ht="15" customHeight="1" x14ac:dyDescent="0.25">
      <c r="A282" s="39" t="s">
        <v>544</v>
      </c>
      <c r="B282" s="38" t="s">
        <v>552</v>
      </c>
      <c r="C282" s="39" t="s">
        <v>553</v>
      </c>
      <c r="E282" s="35">
        <v>912</v>
      </c>
      <c r="F282" s="35">
        <v>1034</v>
      </c>
      <c r="H282" s="36">
        <f t="shared" si="16"/>
        <v>-122</v>
      </c>
      <c r="I282" s="37">
        <f t="shared" si="17"/>
        <v>-0.11798839458413926</v>
      </c>
      <c r="J282" s="37">
        <f t="shared" si="18"/>
        <v>-1.2476521209776048E-2</v>
      </c>
    </row>
    <row r="283" spans="1:10" ht="15" customHeight="1" x14ac:dyDescent="0.25">
      <c r="A283" s="39" t="s">
        <v>544</v>
      </c>
      <c r="B283" s="38" t="s">
        <v>554</v>
      </c>
      <c r="C283" s="39" t="s">
        <v>555</v>
      </c>
      <c r="E283" s="35">
        <v>2167</v>
      </c>
      <c r="F283" s="35">
        <v>2434</v>
      </c>
      <c r="H283" s="36">
        <f t="shared" si="16"/>
        <v>-267</v>
      </c>
      <c r="I283" s="37">
        <f t="shared" si="17"/>
        <v>-0.10969597370583402</v>
      </c>
      <c r="J283" s="37">
        <f t="shared" si="18"/>
        <v>-1.1551984668134563E-2</v>
      </c>
    </row>
    <row r="284" spans="1:10" ht="15" customHeight="1" x14ac:dyDescent="0.25">
      <c r="A284" s="39" t="s">
        <v>544</v>
      </c>
      <c r="B284" s="38" t="s">
        <v>556</v>
      </c>
      <c r="C284" s="39" t="s">
        <v>557</v>
      </c>
      <c r="E284" s="35">
        <v>10607</v>
      </c>
      <c r="F284" s="35">
        <v>11649</v>
      </c>
      <c r="H284" s="36">
        <f t="shared" si="16"/>
        <v>-1042</v>
      </c>
      <c r="I284" s="37">
        <f t="shared" si="17"/>
        <v>-8.9449738174950638E-2</v>
      </c>
      <c r="J284" s="37">
        <f t="shared" si="18"/>
        <v>-9.3268504655715789E-3</v>
      </c>
    </row>
    <row r="285" spans="1:10" ht="15" customHeight="1" x14ac:dyDescent="0.25">
      <c r="A285" s="39" t="s">
        <v>544</v>
      </c>
      <c r="B285" s="38" t="s">
        <v>558</v>
      </c>
      <c r="C285" s="39" t="s">
        <v>559</v>
      </c>
      <c r="E285" s="35">
        <v>4080</v>
      </c>
      <c r="F285" s="35">
        <v>4401</v>
      </c>
      <c r="H285" s="36">
        <f t="shared" si="16"/>
        <v>-321</v>
      </c>
      <c r="I285" s="37">
        <f t="shared" si="17"/>
        <v>-7.2937968643490114E-2</v>
      </c>
      <c r="J285" s="37">
        <f t="shared" si="18"/>
        <v>-7.5448734046431598E-3</v>
      </c>
    </row>
    <row r="286" spans="1:10" ht="15" customHeight="1" x14ac:dyDescent="0.25">
      <c r="A286" s="39" t="s">
        <v>544</v>
      </c>
      <c r="B286" s="38" t="s">
        <v>560</v>
      </c>
      <c r="C286" s="39" t="s">
        <v>561</v>
      </c>
      <c r="E286" s="35">
        <v>3505</v>
      </c>
      <c r="F286" s="35">
        <v>3845</v>
      </c>
      <c r="H286" s="36">
        <f t="shared" si="16"/>
        <v>-340</v>
      </c>
      <c r="I286" s="37">
        <f t="shared" si="17"/>
        <v>-8.8426527958387513E-2</v>
      </c>
      <c r="J286" s="37">
        <f t="shared" si="18"/>
        <v>-9.2155820703462288E-3</v>
      </c>
    </row>
    <row r="287" spans="1:10" ht="15" customHeight="1" x14ac:dyDescent="0.25">
      <c r="A287" s="39" t="s">
        <v>544</v>
      </c>
      <c r="B287" s="38" t="s">
        <v>562</v>
      </c>
      <c r="C287" s="39" t="s">
        <v>563</v>
      </c>
      <c r="E287" s="35">
        <v>2592</v>
      </c>
      <c r="F287" s="35">
        <v>3595</v>
      </c>
      <c r="H287" s="36">
        <f t="shared" si="16"/>
        <v>-1003</v>
      </c>
      <c r="I287" s="37">
        <f t="shared" si="17"/>
        <v>-0.27899860917941588</v>
      </c>
      <c r="J287" s="37">
        <f t="shared" si="18"/>
        <v>-3.2182189069508205E-2</v>
      </c>
    </row>
    <row r="288" spans="1:10" ht="15" customHeight="1" x14ac:dyDescent="0.25">
      <c r="A288" s="39" t="s">
        <v>544</v>
      </c>
      <c r="B288" s="38" t="s">
        <v>564</v>
      </c>
      <c r="C288" s="39" t="s">
        <v>481</v>
      </c>
      <c r="E288" s="35">
        <v>2875</v>
      </c>
      <c r="F288" s="35">
        <v>3094</v>
      </c>
      <c r="H288" s="36">
        <f t="shared" si="16"/>
        <v>-219</v>
      </c>
      <c r="I288" s="37">
        <f t="shared" si="17"/>
        <v>-7.0782159017453133E-2</v>
      </c>
      <c r="J288" s="37">
        <f t="shared" si="18"/>
        <v>-7.3143269437618841E-3</v>
      </c>
    </row>
    <row r="289" spans="1:10" ht="15" customHeight="1" x14ac:dyDescent="0.25">
      <c r="A289" s="39" t="s">
        <v>544</v>
      </c>
      <c r="B289" s="38" t="s">
        <v>565</v>
      </c>
      <c r="C289" s="39" t="s">
        <v>566</v>
      </c>
      <c r="E289" s="35">
        <v>1178</v>
      </c>
      <c r="F289" s="35">
        <v>1327</v>
      </c>
      <c r="H289" s="36">
        <f t="shared" si="16"/>
        <v>-149</v>
      </c>
      <c r="I289" s="37">
        <f t="shared" si="17"/>
        <v>-0.11228334589299171</v>
      </c>
      <c r="J289" s="37">
        <f t="shared" si="18"/>
        <v>-1.1839620532882567E-2</v>
      </c>
    </row>
    <row r="290" spans="1:10" ht="15" customHeight="1" x14ac:dyDescent="0.25">
      <c r="A290" s="39" t="s">
        <v>544</v>
      </c>
      <c r="B290" s="38" t="s">
        <v>567</v>
      </c>
      <c r="C290" s="39" t="s">
        <v>568</v>
      </c>
      <c r="E290" s="35">
        <v>1418</v>
      </c>
      <c r="F290" s="35">
        <v>1611</v>
      </c>
      <c r="H290" s="36">
        <f t="shared" si="16"/>
        <v>-193</v>
      </c>
      <c r="I290" s="37">
        <f t="shared" si="17"/>
        <v>-0.11980136561142148</v>
      </c>
      <c r="J290" s="37">
        <f t="shared" si="18"/>
        <v>-1.2679694232750172E-2</v>
      </c>
    </row>
    <row r="291" spans="1:10" ht="15" customHeight="1" x14ac:dyDescent="0.25">
      <c r="A291" s="39" t="s">
        <v>544</v>
      </c>
      <c r="B291" s="38" t="s">
        <v>569</v>
      </c>
      <c r="C291" s="39" t="s">
        <v>570</v>
      </c>
      <c r="E291" s="35">
        <v>1226</v>
      </c>
      <c r="F291" s="35">
        <v>1293</v>
      </c>
      <c r="H291" s="36">
        <f t="shared" si="16"/>
        <v>-67</v>
      </c>
      <c r="I291" s="37">
        <f t="shared" si="17"/>
        <v>-5.1817478731631866E-2</v>
      </c>
      <c r="J291" s="37">
        <f t="shared" si="18"/>
        <v>-5.3066957048253371E-3</v>
      </c>
    </row>
    <row r="292" spans="1:10" ht="15" customHeight="1" x14ac:dyDescent="0.25">
      <c r="A292" s="39" t="s">
        <v>544</v>
      </c>
      <c r="B292" s="38" t="s">
        <v>571</v>
      </c>
      <c r="C292" s="39" t="s">
        <v>572</v>
      </c>
      <c r="E292" s="35">
        <v>2998</v>
      </c>
      <c r="F292" s="35">
        <v>3399</v>
      </c>
      <c r="H292" s="36">
        <f t="shared" si="16"/>
        <v>-401</v>
      </c>
      <c r="I292" s="37">
        <f t="shared" si="17"/>
        <v>-0.11797587525742866</v>
      </c>
      <c r="J292" s="37">
        <f t="shared" si="18"/>
        <v>-1.2475119521859201E-2</v>
      </c>
    </row>
    <row r="293" spans="1:10" ht="15" customHeight="1" x14ac:dyDescent="0.25">
      <c r="A293" s="39" t="s">
        <v>544</v>
      </c>
      <c r="B293" s="38" t="s">
        <v>573</v>
      </c>
      <c r="C293" s="39" t="s">
        <v>574</v>
      </c>
      <c r="E293" s="35">
        <v>4747</v>
      </c>
      <c r="F293" s="35">
        <v>5165</v>
      </c>
      <c r="H293" s="36">
        <f t="shared" si="16"/>
        <v>-418</v>
      </c>
      <c r="I293" s="37">
        <f t="shared" si="17"/>
        <v>-8.0929332042594379E-2</v>
      </c>
      <c r="J293" s="37">
        <f t="shared" si="18"/>
        <v>-8.4037159933528782E-3</v>
      </c>
    </row>
    <row r="294" spans="1:10" ht="15" customHeight="1" x14ac:dyDescent="0.25">
      <c r="A294" s="39" t="s">
        <v>544</v>
      </c>
      <c r="B294" s="38" t="s">
        <v>575</v>
      </c>
      <c r="C294" s="39" t="s">
        <v>576</v>
      </c>
      <c r="E294" s="35">
        <v>3472</v>
      </c>
      <c r="F294" s="35">
        <v>3711</v>
      </c>
      <c r="H294" s="36">
        <f t="shared" si="16"/>
        <v>-239</v>
      </c>
      <c r="I294" s="37">
        <f t="shared" si="17"/>
        <v>-6.4403125842091083E-2</v>
      </c>
      <c r="J294" s="37">
        <f t="shared" si="18"/>
        <v>-6.6349494017000632E-3</v>
      </c>
    </row>
    <row r="295" spans="1:10" ht="15" customHeight="1" x14ac:dyDescent="0.25">
      <c r="A295" s="39" t="s">
        <v>544</v>
      </c>
      <c r="B295" s="38" t="s">
        <v>577</v>
      </c>
      <c r="C295" s="39" t="s">
        <v>578</v>
      </c>
      <c r="E295" s="35">
        <v>3403</v>
      </c>
      <c r="F295" s="35">
        <v>3566</v>
      </c>
      <c r="H295" s="36">
        <f t="shared" si="16"/>
        <v>-163</v>
      </c>
      <c r="I295" s="37">
        <f t="shared" si="17"/>
        <v>-4.5709478407178913E-2</v>
      </c>
      <c r="J295" s="37">
        <f t="shared" si="18"/>
        <v>-4.6677842672210312E-3</v>
      </c>
    </row>
    <row r="296" spans="1:10" ht="15" customHeight="1" x14ac:dyDescent="0.25">
      <c r="A296" s="39" t="s">
        <v>544</v>
      </c>
      <c r="B296" s="38" t="s">
        <v>579</v>
      </c>
      <c r="C296" s="39" t="s">
        <v>580</v>
      </c>
      <c r="E296" s="35">
        <v>1357</v>
      </c>
      <c r="F296" s="35">
        <v>1224</v>
      </c>
      <c r="H296" s="36">
        <f t="shared" si="16"/>
        <v>133</v>
      </c>
      <c r="I296" s="37">
        <f t="shared" si="17"/>
        <v>0.10866013071895425</v>
      </c>
      <c r="J296" s="37">
        <f t="shared" si="18"/>
        <v>1.036860495714742E-2</v>
      </c>
    </row>
    <row r="297" spans="1:10" ht="15" customHeight="1" x14ac:dyDescent="0.25">
      <c r="A297" s="39" t="s">
        <v>544</v>
      </c>
      <c r="B297" s="38" t="s">
        <v>581</v>
      </c>
      <c r="C297" s="39" t="s">
        <v>582</v>
      </c>
      <c r="E297" s="35">
        <v>5505</v>
      </c>
      <c r="F297" s="35">
        <v>6259</v>
      </c>
      <c r="H297" s="36">
        <f t="shared" si="16"/>
        <v>-754</v>
      </c>
      <c r="I297" s="37">
        <f t="shared" si="17"/>
        <v>-0.12046652819939288</v>
      </c>
      <c r="J297" s="37">
        <f t="shared" si="18"/>
        <v>-1.2754331018155818E-2</v>
      </c>
    </row>
    <row r="298" spans="1:10" ht="15" customHeight="1" x14ac:dyDescent="0.25">
      <c r="A298" s="39" t="s">
        <v>544</v>
      </c>
      <c r="B298" s="38" t="s">
        <v>583</v>
      </c>
      <c r="C298" s="39" t="s">
        <v>584</v>
      </c>
      <c r="E298" s="35">
        <v>1099</v>
      </c>
      <c r="F298" s="35">
        <v>1200</v>
      </c>
      <c r="H298" s="36">
        <f t="shared" si="16"/>
        <v>-101</v>
      </c>
      <c r="I298" s="37">
        <f t="shared" si="17"/>
        <v>-8.4166666666666667E-2</v>
      </c>
      <c r="J298" s="37">
        <f t="shared" si="18"/>
        <v>-8.7535507543966551E-3</v>
      </c>
    </row>
    <row r="299" spans="1:10" ht="15" customHeight="1" x14ac:dyDescent="0.25">
      <c r="A299" s="39" t="s">
        <v>544</v>
      </c>
      <c r="B299" s="38" t="s">
        <v>585</v>
      </c>
      <c r="C299" s="39" t="s">
        <v>586</v>
      </c>
      <c r="E299" s="35">
        <v>18390</v>
      </c>
      <c r="F299" s="35">
        <v>19870</v>
      </c>
      <c r="H299" s="36">
        <f t="shared" si="16"/>
        <v>-1480</v>
      </c>
      <c r="I299" s="37">
        <f t="shared" si="17"/>
        <v>-7.4484146955208858E-2</v>
      </c>
      <c r="J299" s="37">
        <f t="shared" si="18"/>
        <v>-7.7105220282792652E-3</v>
      </c>
    </row>
    <row r="300" spans="1:10" ht="15" customHeight="1" x14ac:dyDescent="0.25">
      <c r="A300" s="39" t="s">
        <v>544</v>
      </c>
      <c r="B300" s="38" t="s">
        <v>587</v>
      </c>
      <c r="C300" s="39" t="s">
        <v>588</v>
      </c>
      <c r="E300" s="35">
        <v>13664</v>
      </c>
      <c r="F300" s="35">
        <v>15011</v>
      </c>
      <c r="H300" s="36">
        <f t="shared" si="16"/>
        <v>-1347</v>
      </c>
      <c r="I300" s="37">
        <f t="shared" si="17"/>
        <v>-8.9734194923722602E-2</v>
      </c>
      <c r="J300" s="37">
        <f t="shared" si="18"/>
        <v>-9.3578035385589731E-3</v>
      </c>
    </row>
    <row r="301" spans="1:10" ht="15" customHeight="1" x14ac:dyDescent="0.25">
      <c r="A301" s="39" t="s">
        <v>544</v>
      </c>
      <c r="B301" s="38" t="s">
        <v>589</v>
      </c>
      <c r="C301" s="39" t="s">
        <v>590</v>
      </c>
      <c r="E301" s="35">
        <v>468</v>
      </c>
      <c r="F301" s="35">
        <v>529</v>
      </c>
      <c r="H301" s="36">
        <f t="shared" si="16"/>
        <v>-61</v>
      </c>
      <c r="I301" s="37">
        <f t="shared" si="17"/>
        <v>-0.11531190926275993</v>
      </c>
      <c r="J301" s="37">
        <f t="shared" si="18"/>
        <v>-1.2177263267619698E-2</v>
      </c>
    </row>
    <row r="302" spans="1:10" ht="15" customHeight="1" x14ac:dyDescent="0.25">
      <c r="A302" s="39" t="s">
        <v>544</v>
      </c>
      <c r="B302" s="38" t="s">
        <v>591</v>
      </c>
      <c r="C302" s="39" t="s">
        <v>592</v>
      </c>
      <c r="E302" s="35">
        <v>5088</v>
      </c>
      <c r="F302" s="35">
        <v>5643</v>
      </c>
      <c r="H302" s="36">
        <f t="shared" si="16"/>
        <v>-555</v>
      </c>
      <c r="I302" s="37">
        <f t="shared" si="17"/>
        <v>-9.8351940457203621E-2</v>
      </c>
      <c r="J302" s="37">
        <f t="shared" si="18"/>
        <v>-1.0299692416459894E-2</v>
      </c>
    </row>
    <row r="303" spans="1:10" ht="15" customHeight="1" x14ac:dyDescent="0.25">
      <c r="A303" s="39" t="s">
        <v>544</v>
      </c>
      <c r="B303" s="38" t="s">
        <v>593</v>
      </c>
      <c r="C303" s="39" t="s">
        <v>594</v>
      </c>
      <c r="E303" s="35">
        <v>5152</v>
      </c>
      <c r="F303" s="35">
        <v>4916</v>
      </c>
      <c r="H303" s="36">
        <f t="shared" si="16"/>
        <v>236</v>
      </c>
      <c r="I303" s="37">
        <f t="shared" si="17"/>
        <v>4.8006509357200973E-2</v>
      </c>
      <c r="J303" s="37">
        <f t="shared" si="18"/>
        <v>4.6999901777462494E-3</v>
      </c>
    </row>
    <row r="304" spans="1:10" ht="15" customHeight="1" x14ac:dyDescent="0.25">
      <c r="A304" s="39" t="s">
        <v>544</v>
      </c>
      <c r="B304" s="38" t="s">
        <v>595</v>
      </c>
      <c r="C304" s="39" t="s">
        <v>596</v>
      </c>
      <c r="E304" s="35">
        <v>2628</v>
      </c>
      <c r="F304" s="35">
        <v>3171</v>
      </c>
      <c r="H304" s="36">
        <f t="shared" si="16"/>
        <v>-543</v>
      </c>
      <c r="I304" s="37">
        <f t="shared" si="17"/>
        <v>-0.17123935666982024</v>
      </c>
      <c r="J304" s="37">
        <f t="shared" si="18"/>
        <v>-1.8607099585863596E-2</v>
      </c>
    </row>
    <row r="305" spans="1:10" ht="15" customHeight="1" x14ac:dyDescent="0.25">
      <c r="A305" s="39" t="s">
        <v>597</v>
      </c>
      <c r="C305" s="26" t="s">
        <v>598</v>
      </c>
      <c r="E305" s="35">
        <v>178447</v>
      </c>
      <c r="F305" s="35">
        <v>225011</v>
      </c>
      <c r="H305" s="36">
        <f t="shared" si="16"/>
        <v>-46564</v>
      </c>
      <c r="I305" s="37">
        <f t="shared" si="17"/>
        <v>-0.20694099399584909</v>
      </c>
      <c r="J305" s="37">
        <f t="shared" si="18"/>
        <v>-2.2919040681069758E-2</v>
      </c>
    </row>
    <row r="306" spans="1:10" ht="15" customHeight="1" x14ac:dyDescent="0.25">
      <c r="A306" s="39" t="s">
        <v>597</v>
      </c>
      <c r="B306" s="38" t="s">
        <v>599</v>
      </c>
      <c r="C306" s="39" t="s">
        <v>600</v>
      </c>
      <c r="E306" s="35">
        <v>12811</v>
      </c>
      <c r="F306" s="35">
        <v>16880</v>
      </c>
      <c r="H306" s="36">
        <f t="shared" si="16"/>
        <v>-4069</v>
      </c>
      <c r="I306" s="37">
        <f t="shared" si="17"/>
        <v>-0.24105450236966824</v>
      </c>
      <c r="J306" s="37">
        <f t="shared" si="18"/>
        <v>-2.7205606676871996E-2</v>
      </c>
    </row>
    <row r="307" spans="1:10" ht="15" customHeight="1" x14ac:dyDescent="0.25">
      <c r="A307" s="39" t="s">
        <v>597</v>
      </c>
      <c r="B307" s="38" t="s">
        <v>601</v>
      </c>
      <c r="C307" s="39" t="s">
        <v>602</v>
      </c>
      <c r="E307" s="35">
        <v>18280</v>
      </c>
      <c r="F307" s="35">
        <v>22598</v>
      </c>
      <c r="H307" s="36">
        <f t="shared" si="16"/>
        <v>-4318</v>
      </c>
      <c r="I307" s="37">
        <f t="shared" si="17"/>
        <v>-0.19107885653597664</v>
      </c>
      <c r="J307" s="37">
        <f t="shared" si="18"/>
        <v>-2.0982130761286855E-2</v>
      </c>
    </row>
    <row r="308" spans="1:10" ht="15" customHeight="1" x14ac:dyDescent="0.25">
      <c r="A308" s="39" t="s">
        <v>597</v>
      </c>
      <c r="B308" s="38" t="s">
        <v>603</v>
      </c>
      <c r="C308" s="39" t="s">
        <v>39</v>
      </c>
      <c r="E308" s="35">
        <v>57798</v>
      </c>
      <c r="F308" s="35">
        <v>69340</v>
      </c>
      <c r="H308" s="36">
        <f t="shared" si="16"/>
        <v>-11542</v>
      </c>
      <c r="I308" s="37">
        <f t="shared" si="17"/>
        <v>-0.16645514854340929</v>
      </c>
      <c r="J308" s="37">
        <f t="shared" si="18"/>
        <v>-1.8042034688227626E-2</v>
      </c>
    </row>
    <row r="309" spans="1:10" ht="15" customHeight="1" x14ac:dyDescent="0.25">
      <c r="A309" s="39" t="s">
        <v>597</v>
      </c>
      <c r="B309" s="38" t="s">
        <v>604</v>
      </c>
      <c r="C309" s="39" t="s">
        <v>605</v>
      </c>
      <c r="E309" s="35">
        <v>2928</v>
      </c>
      <c r="F309" s="35">
        <v>3815</v>
      </c>
      <c r="H309" s="36">
        <f t="shared" si="16"/>
        <v>-887</v>
      </c>
      <c r="I309" s="37">
        <f t="shared" si="17"/>
        <v>-0.2325032765399738</v>
      </c>
      <c r="J309" s="37">
        <f t="shared" si="18"/>
        <v>-2.6115053308660929E-2</v>
      </c>
    </row>
    <row r="310" spans="1:10" ht="15" customHeight="1" x14ac:dyDescent="0.25">
      <c r="A310" s="39" t="s">
        <v>597</v>
      </c>
      <c r="B310" s="38" t="s">
        <v>606</v>
      </c>
      <c r="C310" s="39" t="s">
        <v>607</v>
      </c>
      <c r="E310" s="35">
        <v>1705</v>
      </c>
      <c r="F310" s="35">
        <v>1827</v>
      </c>
      <c r="H310" s="36">
        <f t="shared" si="16"/>
        <v>-122</v>
      </c>
      <c r="I310" s="37">
        <f t="shared" si="17"/>
        <v>-6.6776135741652989E-2</v>
      </c>
      <c r="J310" s="37">
        <f t="shared" si="18"/>
        <v>-6.88719050961073E-3</v>
      </c>
    </row>
    <row r="311" spans="1:10" ht="15" customHeight="1" x14ac:dyDescent="0.25">
      <c r="A311" s="39" t="s">
        <v>597</v>
      </c>
      <c r="B311" s="38" t="s">
        <v>608</v>
      </c>
      <c r="C311" s="39" t="s">
        <v>410</v>
      </c>
      <c r="E311" s="35">
        <v>13357</v>
      </c>
      <c r="F311" s="35">
        <v>15010</v>
      </c>
      <c r="H311" s="36">
        <f t="shared" si="16"/>
        <v>-1653</v>
      </c>
      <c r="I311" s="37">
        <f t="shared" si="17"/>
        <v>-0.11012658227848102</v>
      </c>
      <c r="J311" s="37">
        <f t="shared" si="18"/>
        <v>-1.1599802811569138E-2</v>
      </c>
    </row>
    <row r="312" spans="1:10" ht="15" customHeight="1" x14ac:dyDescent="0.25">
      <c r="A312" s="39" t="s">
        <v>597</v>
      </c>
      <c r="B312" s="38" t="s">
        <v>609</v>
      </c>
      <c r="C312" s="39" t="s">
        <v>412</v>
      </c>
      <c r="E312" s="35">
        <v>18891</v>
      </c>
      <c r="F312" s="35">
        <v>23322</v>
      </c>
      <c r="H312" s="36">
        <f t="shared" si="16"/>
        <v>-4431</v>
      </c>
      <c r="I312" s="37">
        <f t="shared" si="17"/>
        <v>-0.18999228196552612</v>
      </c>
      <c r="J312" s="37">
        <f t="shared" si="18"/>
        <v>-2.0850704667614295E-2</v>
      </c>
    </row>
    <row r="313" spans="1:10" ht="15" customHeight="1" x14ac:dyDescent="0.25">
      <c r="A313" s="39" t="s">
        <v>597</v>
      </c>
      <c r="B313" s="38" t="s">
        <v>610</v>
      </c>
      <c r="C313" s="39" t="s">
        <v>611</v>
      </c>
      <c r="E313" s="35">
        <v>2498</v>
      </c>
      <c r="F313" s="35">
        <v>2462</v>
      </c>
      <c r="H313" s="36">
        <f t="shared" si="16"/>
        <v>36</v>
      </c>
      <c r="I313" s="37">
        <f t="shared" si="17"/>
        <v>1.462225832656377E-2</v>
      </c>
      <c r="J313" s="37">
        <f t="shared" si="18"/>
        <v>1.4526925311395544E-3</v>
      </c>
    </row>
    <row r="314" spans="1:10" ht="15" customHeight="1" x14ac:dyDescent="0.25">
      <c r="A314" s="39" t="s">
        <v>597</v>
      </c>
      <c r="B314" s="38" t="s">
        <v>612</v>
      </c>
      <c r="C314" s="39" t="s">
        <v>613</v>
      </c>
      <c r="E314" s="35">
        <v>18156</v>
      </c>
      <c r="F314" s="35">
        <v>21153</v>
      </c>
      <c r="H314" s="36">
        <f t="shared" si="16"/>
        <v>-2997</v>
      </c>
      <c r="I314" s="37">
        <f t="shared" si="17"/>
        <v>-0.14168203091760034</v>
      </c>
      <c r="J314" s="37">
        <f t="shared" si="18"/>
        <v>-1.5161947941239484E-2</v>
      </c>
    </row>
    <row r="315" spans="1:10" ht="15" customHeight="1" x14ac:dyDescent="0.25">
      <c r="A315" s="39" t="s">
        <v>597</v>
      </c>
      <c r="B315" s="38" t="s">
        <v>614</v>
      </c>
      <c r="C315" s="39" t="s">
        <v>615</v>
      </c>
      <c r="E315" s="35">
        <v>9528</v>
      </c>
      <c r="F315" s="35">
        <v>11131</v>
      </c>
      <c r="H315" s="36">
        <f t="shared" si="16"/>
        <v>-1603</v>
      </c>
      <c r="I315" s="37">
        <f t="shared" si="17"/>
        <v>-0.14401221812954812</v>
      </c>
      <c r="J315" s="37">
        <f t="shared" si="18"/>
        <v>-1.5429641909358693E-2</v>
      </c>
    </row>
    <row r="316" spans="1:10" ht="15" customHeight="1" x14ac:dyDescent="0.25">
      <c r="A316" s="39" t="s">
        <v>597</v>
      </c>
      <c r="B316" s="38" t="s">
        <v>616</v>
      </c>
      <c r="C316" s="39" t="s">
        <v>617</v>
      </c>
      <c r="E316" s="35">
        <v>12004</v>
      </c>
      <c r="F316" s="35">
        <v>22549</v>
      </c>
      <c r="H316" s="36">
        <f t="shared" si="16"/>
        <v>-10545</v>
      </c>
      <c r="I316" s="37">
        <f t="shared" si="17"/>
        <v>-0.46764823273759371</v>
      </c>
      <c r="J316" s="37">
        <f t="shared" si="18"/>
        <v>-6.1098852129536585E-2</v>
      </c>
    </row>
    <row r="317" spans="1:10" ht="15" customHeight="1" x14ac:dyDescent="0.25">
      <c r="A317" s="39" t="s">
        <v>597</v>
      </c>
      <c r="B317" s="38" t="s">
        <v>618</v>
      </c>
      <c r="C317" s="39" t="s">
        <v>619</v>
      </c>
      <c r="E317" s="35">
        <v>10491</v>
      </c>
      <c r="F317" s="35">
        <v>14924</v>
      </c>
      <c r="H317" s="36">
        <f t="shared" si="16"/>
        <v>-4433</v>
      </c>
      <c r="I317" s="37">
        <f t="shared" si="17"/>
        <v>-0.29703832752613241</v>
      </c>
      <c r="J317" s="37">
        <f t="shared" si="18"/>
        <v>-3.4631408879623016E-2</v>
      </c>
    </row>
    <row r="318" spans="1:10" ht="15" customHeight="1" x14ac:dyDescent="0.25">
      <c r="A318" s="39" t="s">
        <v>620</v>
      </c>
      <c r="C318" s="26" t="s">
        <v>621</v>
      </c>
      <c r="E318" s="35">
        <v>361742</v>
      </c>
      <c r="F318" s="35">
        <v>474589</v>
      </c>
      <c r="H318" s="36">
        <f t="shared" si="16"/>
        <v>-112847</v>
      </c>
      <c r="I318" s="37">
        <f t="shared" si="17"/>
        <v>-0.23777837244436764</v>
      </c>
      <c r="J318" s="37">
        <f t="shared" si="18"/>
        <v>-2.6786495300964441E-2</v>
      </c>
    </row>
    <row r="319" spans="1:10" ht="15" customHeight="1" x14ac:dyDescent="0.25">
      <c r="A319" s="39" t="s">
        <v>620</v>
      </c>
      <c r="B319" s="38" t="s">
        <v>622</v>
      </c>
      <c r="C319" s="39" t="s">
        <v>623</v>
      </c>
      <c r="E319" s="35">
        <v>6982</v>
      </c>
      <c r="F319" s="35">
        <v>11577</v>
      </c>
      <c r="H319" s="36">
        <f t="shared" si="16"/>
        <v>-4595</v>
      </c>
      <c r="I319" s="37">
        <f t="shared" si="17"/>
        <v>-0.39690766174311132</v>
      </c>
      <c r="J319" s="37">
        <f t="shared" si="18"/>
        <v>-4.9311192180041319E-2</v>
      </c>
    </row>
    <row r="320" spans="1:10" ht="15" customHeight="1" x14ac:dyDescent="0.25">
      <c r="A320" s="39" t="s">
        <v>620</v>
      </c>
      <c r="B320" s="38" t="s">
        <v>624</v>
      </c>
      <c r="C320" s="39" t="s">
        <v>625</v>
      </c>
      <c r="E320" s="35">
        <v>2642</v>
      </c>
      <c r="F320" s="35">
        <v>3106</v>
      </c>
      <c r="H320" s="36">
        <f t="shared" si="16"/>
        <v>-464</v>
      </c>
      <c r="I320" s="37">
        <f t="shared" si="17"/>
        <v>-0.14938828074694141</v>
      </c>
      <c r="J320" s="37">
        <f t="shared" si="18"/>
        <v>-1.6049759555649246E-2</v>
      </c>
    </row>
    <row r="321" spans="1:10" ht="15" customHeight="1" x14ac:dyDescent="0.25">
      <c r="A321" s="39" t="s">
        <v>620</v>
      </c>
      <c r="B321" s="38" t="s">
        <v>626</v>
      </c>
      <c r="C321" s="39" t="s">
        <v>627</v>
      </c>
      <c r="E321" s="35">
        <v>3761</v>
      </c>
      <c r="F321" s="35">
        <v>5309</v>
      </c>
      <c r="H321" s="36">
        <f t="shared" si="16"/>
        <v>-1548</v>
      </c>
      <c r="I321" s="37">
        <f t="shared" si="17"/>
        <v>-0.29158033527971372</v>
      </c>
      <c r="J321" s="37">
        <f t="shared" si="18"/>
        <v>-3.3884475568634054E-2</v>
      </c>
    </row>
    <row r="322" spans="1:10" ht="15" customHeight="1" x14ac:dyDescent="0.25">
      <c r="A322" s="39" t="s">
        <v>620</v>
      </c>
      <c r="B322" s="38" t="s">
        <v>628</v>
      </c>
      <c r="C322" s="39" t="s">
        <v>629</v>
      </c>
      <c r="E322" s="35">
        <v>28111</v>
      </c>
      <c r="F322" s="35">
        <v>32954</v>
      </c>
      <c r="H322" s="36">
        <f t="shared" si="16"/>
        <v>-4843</v>
      </c>
      <c r="I322" s="37">
        <f t="shared" si="17"/>
        <v>-0.14696243248164106</v>
      </c>
      <c r="J322" s="37">
        <f t="shared" si="18"/>
        <v>-1.5769507566682162E-2</v>
      </c>
    </row>
    <row r="323" spans="1:10" ht="15" customHeight="1" x14ac:dyDescent="0.25">
      <c r="A323" s="39" t="s">
        <v>620</v>
      </c>
      <c r="B323" s="38" t="s">
        <v>630</v>
      </c>
      <c r="C323" s="39" t="s">
        <v>631</v>
      </c>
      <c r="E323" s="35">
        <v>30213</v>
      </c>
      <c r="F323" s="35">
        <v>44084</v>
      </c>
      <c r="H323" s="36">
        <f t="shared" si="16"/>
        <v>-13871</v>
      </c>
      <c r="I323" s="37">
        <f t="shared" si="17"/>
        <v>-0.31464930587061063</v>
      </c>
      <c r="J323" s="37">
        <f t="shared" si="18"/>
        <v>-3.7077608668753204E-2</v>
      </c>
    </row>
    <row r="324" spans="1:10" ht="15" customHeight="1" x14ac:dyDescent="0.25">
      <c r="A324" s="39" t="s">
        <v>620</v>
      </c>
      <c r="B324" s="38" t="s">
        <v>632</v>
      </c>
      <c r="C324" s="39" t="s">
        <v>633</v>
      </c>
      <c r="E324" s="35">
        <v>1949</v>
      </c>
      <c r="F324" s="35">
        <v>1930</v>
      </c>
      <c r="H324" s="36">
        <f t="shared" si="16"/>
        <v>19</v>
      </c>
      <c r="I324" s="37">
        <f t="shared" si="17"/>
        <v>9.8445595854922286E-3</v>
      </c>
      <c r="J324" s="37">
        <f t="shared" si="18"/>
        <v>9.8012176658457406E-4</v>
      </c>
    </row>
    <row r="325" spans="1:10" ht="15" customHeight="1" x14ac:dyDescent="0.25">
      <c r="A325" s="39" t="s">
        <v>620</v>
      </c>
      <c r="B325" s="38" t="s">
        <v>634</v>
      </c>
      <c r="C325" s="39" t="s">
        <v>635</v>
      </c>
      <c r="E325" s="35">
        <v>8573</v>
      </c>
      <c r="F325" s="35">
        <v>9544</v>
      </c>
      <c r="H325" s="36">
        <f t="shared" si="16"/>
        <v>-971</v>
      </c>
      <c r="I325" s="37">
        <f t="shared" si="17"/>
        <v>-0.10173931265716681</v>
      </c>
      <c r="J325" s="37">
        <f t="shared" si="18"/>
        <v>-1.0672139788884372E-2</v>
      </c>
    </row>
    <row r="326" spans="1:10" ht="15" customHeight="1" x14ac:dyDescent="0.25">
      <c r="A326" s="39" t="s">
        <v>620</v>
      </c>
      <c r="B326" s="38" t="s">
        <v>636</v>
      </c>
      <c r="C326" s="39" t="s">
        <v>637</v>
      </c>
      <c r="E326" s="35">
        <v>3269</v>
      </c>
      <c r="F326" s="35">
        <v>4371</v>
      </c>
      <c r="H326" s="36">
        <f t="shared" si="16"/>
        <v>-1102</v>
      </c>
      <c r="I326" s="37">
        <f t="shared" si="17"/>
        <v>-0.25211622054449784</v>
      </c>
      <c r="J326" s="37">
        <f t="shared" si="18"/>
        <v>-2.863285194323073E-2</v>
      </c>
    </row>
    <row r="327" spans="1:10" ht="15" customHeight="1" x14ac:dyDescent="0.25">
      <c r="A327" s="39" t="s">
        <v>620</v>
      </c>
      <c r="B327" s="38" t="s">
        <v>638</v>
      </c>
      <c r="C327" s="39" t="s">
        <v>639</v>
      </c>
      <c r="E327" s="35">
        <v>9588</v>
      </c>
      <c r="F327" s="35">
        <v>10577</v>
      </c>
      <c r="H327" s="36">
        <f t="shared" si="16"/>
        <v>-989</v>
      </c>
      <c r="I327" s="37">
        <f t="shared" si="17"/>
        <v>-9.3504774510730831E-2</v>
      </c>
      <c r="J327" s="37">
        <f t="shared" si="18"/>
        <v>-9.7689226027709575E-3</v>
      </c>
    </row>
    <row r="328" spans="1:10" ht="15" customHeight="1" x14ac:dyDescent="0.25">
      <c r="A328" s="39" t="s">
        <v>620</v>
      </c>
      <c r="B328" s="38" t="s">
        <v>640</v>
      </c>
      <c r="C328" s="39" t="s">
        <v>641</v>
      </c>
      <c r="E328" s="35">
        <v>8841</v>
      </c>
      <c r="F328" s="35">
        <v>11077</v>
      </c>
      <c r="H328" s="36">
        <f t="shared" si="16"/>
        <v>-2236</v>
      </c>
      <c r="I328" s="37">
        <f t="shared" si="17"/>
        <v>-0.20185970930757424</v>
      </c>
      <c r="J328" s="37">
        <f t="shared" si="18"/>
        <v>-2.2294803452615919E-2</v>
      </c>
    </row>
    <row r="329" spans="1:10" ht="15" customHeight="1" x14ac:dyDescent="0.25">
      <c r="A329" s="39" t="s">
        <v>620</v>
      </c>
      <c r="B329" s="38" t="s">
        <v>642</v>
      </c>
      <c r="C329" s="39" t="s">
        <v>643</v>
      </c>
      <c r="E329" s="35">
        <v>5740</v>
      </c>
      <c r="F329" s="35">
        <v>6372</v>
      </c>
      <c r="H329" s="36">
        <f t="shared" si="16"/>
        <v>-632</v>
      </c>
      <c r="I329" s="37">
        <f t="shared" si="17"/>
        <v>-9.9183929692404263E-2</v>
      </c>
      <c r="J329" s="37">
        <f t="shared" si="18"/>
        <v>-1.039105424055542E-2</v>
      </c>
    </row>
    <row r="330" spans="1:10" ht="15" customHeight="1" x14ac:dyDescent="0.25">
      <c r="A330" s="39" t="s">
        <v>620</v>
      </c>
      <c r="B330" s="38" t="s">
        <v>644</v>
      </c>
      <c r="C330" s="39" t="s">
        <v>492</v>
      </c>
      <c r="E330" s="35">
        <v>30891</v>
      </c>
      <c r="F330" s="35">
        <v>31913</v>
      </c>
      <c r="H330" s="36">
        <f t="shared" si="16"/>
        <v>-1022</v>
      </c>
      <c r="I330" s="37">
        <f t="shared" si="17"/>
        <v>-3.2024566790962931E-2</v>
      </c>
      <c r="J330" s="37">
        <f t="shared" si="18"/>
        <v>-3.2495657894076047E-3</v>
      </c>
    </row>
    <row r="331" spans="1:10" ht="15" customHeight="1" x14ac:dyDescent="0.25">
      <c r="A331" s="39" t="s">
        <v>620</v>
      </c>
      <c r="B331" s="38" t="s">
        <v>645</v>
      </c>
      <c r="C331" s="39" t="s">
        <v>646</v>
      </c>
      <c r="E331" s="35">
        <v>13384</v>
      </c>
      <c r="F331" s="35">
        <v>25071</v>
      </c>
      <c r="H331" s="36">
        <f t="shared" si="16"/>
        <v>-11687</v>
      </c>
      <c r="I331" s="37">
        <f t="shared" si="17"/>
        <v>-0.46615611662877426</v>
      </c>
      <c r="J331" s="37">
        <f t="shared" si="18"/>
        <v>-6.0836021096735471E-2</v>
      </c>
    </row>
    <row r="332" spans="1:10" ht="15" customHeight="1" x14ac:dyDescent="0.25">
      <c r="A332" s="39" t="s">
        <v>620</v>
      </c>
      <c r="B332" s="38" t="s">
        <v>647</v>
      </c>
      <c r="C332" s="39" t="s">
        <v>648</v>
      </c>
      <c r="E332" s="35">
        <v>13866</v>
      </c>
      <c r="F332" s="35">
        <v>18991</v>
      </c>
      <c r="H332" s="36">
        <f t="shared" ref="H332:H395" si="19">E332-F332</f>
        <v>-5125</v>
      </c>
      <c r="I332" s="37">
        <f t="shared" ref="I332:I395" si="20">IFERROR(H332/F332,"-")</f>
        <v>-0.26986467273971881</v>
      </c>
      <c r="J332" s="37">
        <f t="shared" ref="J332:J395" si="21">IFERROR((E332/F332)^(1/10)-1,"-")</f>
        <v>-3.0963052420405757E-2</v>
      </c>
    </row>
    <row r="333" spans="1:10" ht="15" customHeight="1" x14ac:dyDescent="0.25">
      <c r="A333" s="39" t="s">
        <v>620</v>
      </c>
      <c r="B333" s="38" t="s">
        <v>649</v>
      </c>
      <c r="C333" s="39" t="s">
        <v>650</v>
      </c>
      <c r="E333" s="35">
        <v>42506</v>
      </c>
      <c r="F333" s="35">
        <v>48418</v>
      </c>
      <c r="H333" s="36">
        <f t="shared" si="19"/>
        <v>-5912</v>
      </c>
      <c r="I333" s="37">
        <f t="shared" si="20"/>
        <v>-0.12210334999380396</v>
      </c>
      <c r="J333" s="37">
        <f t="shared" si="21"/>
        <v>-1.2938212605164146E-2</v>
      </c>
    </row>
    <row r="334" spans="1:10" ht="15" customHeight="1" x14ac:dyDescent="0.25">
      <c r="A334" s="39" t="s">
        <v>620</v>
      </c>
      <c r="B334" s="38" t="s">
        <v>651</v>
      </c>
      <c r="C334" s="39" t="s">
        <v>652</v>
      </c>
      <c r="E334" s="35">
        <v>9650</v>
      </c>
      <c r="F334" s="35">
        <v>25541</v>
      </c>
      <c r="H334" s="36">
        <f t="shared" si="19"/>
        <v>-15891</v>
      </c>
      <c r="I334" s="37">
        <f t="shared" si="20"/>
        <v>-0.62217610900121378</v>
      </c>
      <c r="J334" s="37">
        <f t="shared" si="21"/>
        <v>-9.2745895579488979E-2</v>
      </c>
    </row>
    <row r="335" spans="1:10" ht="15" customHeight="1" x14ac:dyDescent="0.25">
      <c r="A335" s="39" t="s">
        <v>620</v>
      </c>
      <c r="B335" s="38" t="s">
        <v>653</v>
      </c>
      <c r="C335" s="39" t="s">
        <v>654</v>
      </c>
      <c r="E335" s="35">
        <v>15637</v>
      </c>
      <c r="F335" s="35">
        <v>21554</v>
      </c>
      <c r="H335" s="36">
        <f t="shared" si="19"/>
        <v>-5917</v>
      </c>
      <c r="I335" s="37">
        <f t="shared" si="20"/>
        <v>-0.27451981070798925</v>
      </c>
      <c r="J335" s="37">
        <f t="shared" si="21"/>
        <v>-3.1582662979651066E-2</v>
      </c>
    </row>
    <row r="336" spans="1:10" ht="15" customHeight="1" x14ac:dyDescent="0.25">
      <c r="A336" s="39" t="s">
        <v>620</v>
      </c>
      <c r="B336" s="38" t="s">
        <v>655</v>
      </c>
      <c r="C336" s="39" t="s">
        <v>656</v>
      </c>
      <c r="E336" s="35">
        <v>6974</v>
      </c>
      <c r="F336" s="35">
        <v>9445</v>
      </c>
      <c r="H336" s="36">
        <f t="shared" si="19"/>
        <v>-2471</v>
      </c>
      <c r="I336" s="37">
        <f t="shared" si="20"/>
        <v>-0.26161990471148755</v>
      </c>
      <c r="J336" s="37">
        <f t="shared" si="21"/>
        <v>-2.9874326211250968E-2</v>
      </c>
    </row>
    <row r="337" spans="1:10" ht="15" customHeight="1" x14ac:dyDescent="0.25">
      <c r="A337" s="39" t="s">
        <v>620</v>
      </c>
      <c r="B337" s="38" t="s">
        <v>657</v>
      </c>
      <c r="C337" s="39" t="s">
        <v>658</v>
      </c>
      <c r="E337" s="35">
        <v>23960</v>
      </c>
      <c r="F337" s="35">
        <v>28630</v>
      </c>
      <c r="H337" s="36">
        <f t="shared" si="19"/>
        <v>-4670</v>
      </c>
      <c r="I337" s="37">
        <f t="shared" si="20"/>
        <v>-0.16311561299336361</v>
      </c>
      <c r="J337" s="37">
        <f t="shared" si="21"/>
        <v>-1.7649328009807008E-2</v>
      </c>
    </row>
    <row r="338" spans="1:10" ht="15" customHeight="1" x14ac:dyDescent="0.25">
      <c r="A338" s="39" t="s">
        <v>620</v>
      </c>
      <c r="B338" s="38" t="s">
        <v>659</v>
      </c>
      <c r="C338" s="39" t="s">
        <v>660</v>
      </c>
      <c r="E338" s="35">
        <v>6399</v>
      </c>
      <c r="F338" s="35">
        <v>7459</v>
      </c>
      <c r="H338" s="36">
        <f t="shared" si="19"/>
        <v>-1060</v>
      </c>
      <c r="I338" s="37">
        <f t="shared" si="20"/>
        <v>-0.14211020244000536</v>
      </c>
      <c r="J338" s="37">
        <f t="shared" si="21"/>
        <v>-1.5211087573961612E-2</v>
      </c>
    </row>
    <row r="339" spans="1:10" ht="15" customHeight="1" x14ac:dyDescent="0.25">
      <c r="A339" s="39" t="s">
        <v>620</v>
      </c>
      <c r="B339" s="38" t="s">
        <v>661</v>
      </c>
      <c r="C339" s="39" t="s">
        <v>662</v>
      </c>
      <c r="E339" s="35">
        <v>16627</v>
      </c>
      <c r="F339" s="35">
        <v>22611</v>
      </c>
      <c r="H339" s="36">
        <f t="shared" si="19"/>
        <v>-5984</v>
      </c>
      <c r="I339" s="37">
        <f t="shared" si="20"/>
        <v>-0.26464994913979922</v>
      </c>
      <c r="J339" s="37">
        <f t="shared" si="21"/>
        <v>-3.0273167715089033E-2</v>
      </c>
    </row>
    <row r="340" spans="1:10" ht="15" customHeight="1" x14ac:dyDescent="0.25">
      <c r="A340" s="39" t="s">
        <v>620</v>
      </c>
      <c r="B340" s="38" t="s">
        <v>663</v>
      </c>
      <c r="C340" s="39" t="s">
        <v>664</v>
      </c>
      <c r="E340" s="35">
        <v>12350</v>
      </c>
      <c r="F340" s="35">
        <v>15607</v>
      </c>
      <c r="H340" s="36">
        <f t="shared" si="19"/>
        <v>-3257</v>
      </c>
      <c r="I340" s="37">
        <f t="shared" si="20"/>
        <v>-0.20868840904722241</v>
      </c>
      <c r="J340" s="37">
        <f t="shared" si="21"/>
        <v>-2.3134543086531623E-2</v>
      </c>
    </row>
    <row r="341" spans="1:10" ht="15" customHeight="1" x14ac:dyDescent="0.25">
      <c r="A341" s="39" t="s">
        <v>620</v>
      </c>
      <c r="B341" s="38" t="s">
        <v>665</v>
      </c>
      <c r="C341" s="39" t="s">
        <v>666</v>
      </c>
      <c r="E341" s="35">
        <v>9387</v>
      </c>
      <c r="F341" s="35">
        <v>12195</v>
      </c>
      <c r="H341" s="36">
        <f t="shared" si="19"/>
        <v>-2808</v>
      </c>
      <c r="I341" s="37">
        <f t="shared" si="20"/>
        <v>-0.23025830258302582</v>
      </c>
      <c r="J341" s="37">
        <f t="shared" si="21"/>
        <v>-2.5830560390544988E-2</v>
      </c>
    </row>
    <row r="342" spans="1:10" ht="15" customHeight="1" x14ac:dyDescent="0.25">
      <c r="A342" s="39" t="s">
        <v>620</v>
      </c>
      <c r="B342" s="38" t="s">
        <v>667</v>
      </c>
      <c r="C342" s="39" t="s">
        <v>668</v>
      </c>
      <c r="E342" s="35">
        <v>6341</v>
      </c>
      <c r="F342" s="35">
        <v>7318</v>
      </c>
      <c r="H342" s="36">
        <f t="shared" si="19"/>
        <v>-977</v>
      </c>
      <c r="I342" s="37">
        <f t="shared" si="20"/>
        <v>-0.13350642251981415</v>
      </c>
      <c r="J342" s="37">
        <f t="shared" si="21"/>
        <v>-1.4227871599662878E-2</v>
      </c>
    </row>
    <row r="343" spans="1:10" ht="15" customHeight="1" x14ac:dyDescent="0.25">
      <c r="A343" s="39" t="s">
        <v>620</v>
      </c>
      <c r="B343" s="38" t="s">
        <v>669</v>
      </c>
      <c r="C343" s="39" t="s">
        <v>670</v>
      </c>
      <c r="E343" s="35">
        <v>44101</v>
      </c>
      <c r="F343" s="35">
        <v>58935</v>
      </c>
      <c r="H343" s="36">
        <f t="shared" si="19"/>
        <v>-14834</v>
      </c>
      <c r="I343" s="37">
        <f t="shared" si="20"/>
        <v>-0.25170102655467891</v>
      </c>
      <c r="J343" s="37">
        <f t="shared" si="21"/>
        <v>-2.8578939143690252E-2</v>
      </c>
    </row>
    <row r="344" spans="1:10" ht="15" customHeight="1" x14ac:dyDescent="0.25">
      <c r="A344" s="39" t="s">
        <v>671</v>
      </c>
      <c r="C344" s="26" t="s">
        <v>672</v>
      </c>
      <c r="E344" s="35">
        <v>476056</v>
      </c>
      <c r="F344" s="35">
        <v>520716</v>
      </c>
      <c r="H344" s="36">
        <f t="shared" si="19"/>
        <v>-44660</v>
      </c>
      <c r="I344" s="37">
        <f t="shared" si="20"/>
        <v>-8.5766521481959457E-2</v>
      </c>
      <c r="J344" s="37">
        <f t="shared" si="21"/>
        <v>-8.9268463052203373E-3</v>
      </c>
    </row>
    <row r="345" spans="1:10" ht="15" customHeight="1" x14ac:dyDescent="0.25">
      <c r="A345" s="39" t="s">
        <v>671</v>
      </c>
      <c r="B345" s="38" t="s">
        <v>673</v>
      </c>
      <c r="C345" s="39" t="s">
        <v>674</v>
      </c>
      <c r="E345" s="35">
        <v>13505</v>
      </c>
      <c r="F345" s="35">
        <v>13954</v>
      </c>
      <c r="H345" s="36">
        <f t="shared" si="19"/>
        <v>-449</v>
      </c>
      <c r="I345" s="37">
        <f t="shared" si="20"/>
        <v>-3.217715350437151E-2</v>
      </c>
      <c r="J345" s="37">
        <f t="shared" si="21"/>
        <v>-3.2652791698692951E-3</v>
      </c>
    </row>
    <row r="346" spans="1:10" ht="15" customHeight="1" x14ac:dyDescent="0.25">
      <c r="A346" s="39" t="s">
        <v>671</v>
      </c>
      <c r="B346" s="38" t="s">
        <v>675</v>
      </c>
      <c r="C346" s="39" t="s">
        <v>676</v>
      </c>
      <c r="E346" s="35">
        <v>437</v>
      </c>
      <c r="F346" s="35">
        <v>470</v>
      </c>
      <c r="H346" s="36">
        <f t="shared" si="19"/>
        <v>-33</v>
      </c>
      <c r="I346" s="37">
        <f t="shared" si="20"/>
        <v>-7.0212765957446813E-2</v>
      </c>
      <c r="J346" s="37">
        <f t="shared" si="21"/>
        <v>-7.2535153116732864E-3</v>
      </c>
    </row>
    <row r="347" spans="1:10" ht="15" customHeight="1" x14ac:dyDescent="0.25">
      <c r="A347" s="39" t="s">
        <v>671</v>
      </c>
      <c r="B347" s="38" t="s">
        <v>677</v>
      </c>
      <c r="C347" s="39" t="s">
        <v>678</v>
      </c>
      <c r="E347" s="35">
        <v>1505</v>
      </c>
      <c r="F347" s="35">
        <v>1663</v>
      </c>
      <c r="H347" s="36">
        <f t="shared" si="19"/>
        <v>-158</v>
      </c>
      <c r="I347" s="37">
        <f t="shared" si="20"/>
        <v>-9.5009019843656048E-2</v>
      </c>
      <c r="J347" s="37">
        <f t="shared" si="21"/>
        <v>-9.9333651615932661E-3</v>
      </c>
    </row>
    <row r="348" spans="1:10" ht="15" customHeight="1" x14ac:dyDescent="0.25">
      <c r="A348" s="39" t="s">
        <v>671</v>
      </c>
      <c r="B348" s="38" t="s">
        <v>679</v>
      </c>
      <c r="C348" s="39" t="s">
        <v>680</v>
      </c>
      <c r="E348" s="35">
        <v>5786</v>
      </c>
      <c r="F348" s="35">
        <v>5875</v>
      </c>
      <c r="H348" s="36">
        <f t="shared" si="19"/>
        <v>-89</v>
      </c>
      <c r="I348" s="37">
        <f t="shared" si="20"/>
        <v>-1.5148936170212766E-2</v>
      </c>
      <c r="J348" s="37">
        <f t="shared" si="21"/>
        <v>-1.5253208614687264E-3</v>
      </c>
    </row>
    <row r="349" spans="1:10" ht="15" customHeight="1" x14ac:dyDescent="0.25">
      <c r="A349" s="39" t="s">
        <v>671</v>
      </c>
      <c r="B349" s="38" t="s">
        <v>681</v>
      </c>
      <c r="C349" s="39" t="s">
        <v>682</v>
      </c>
      <c r="E349" s="35">
        <v>3829</v>
      </c>
      <c r="F349" s="35">
        <v>4086</v>
      </c>
      <c r="H349" s="36">
        <f t="shared" si="19"/>
        <v>-257</v>
      </c>
      <c r="I349" s="37">
        <f t="shared" si="20"/>
        <v>-6.2897699461576112E-2</v>
      </c>
      <c r="J349" s="37">
        <f t="shared" si="21"/>
        <v>-6.475227165814279E-3</v>
      </c>
    </row>
    <row r="350" spans="1:10" ht="15" customHeight="1" x14ac:dyDescent="0.25">
      <c r="A350" s="39" t="s">
        <v>671</v>
      </c>
      <c r="B350" s="38" t="s">
        <v>683</v>
      </c>
      <c r="C350" s="39" t="s">
        <v>684</v>
      </c>
      <c r="E350" s="35">
        <v>1736</v>
      </c>
      <c r="F350" s="35">
        <v>1843</v>
      </c>
      <c r="H350" s="36">
        <f t="shared" si="19"/>
        <v>-107</v>
      </c>
      <c r="I350" s="37">
        <f t="shared" si="20"/>
        <v>-5.8057514921323931E-2</v>
      </c>
      <c r="J350" s="37">
        <f t="shared" si="21"/>
        <v>-5.9632550367190174E-3</v>
      </c>
    </row>
    <row r="351" spans="1:10" ht="15" customHeight="1" x14ac:dyDescent="0.25">
      <c r="A351" s="39" t="s">
        <v>671</v>
      </c>
      <c r="B351" s="38" t="s">
        <v>685</v>
      </c>
      <c r="C351" s="39" t="s">
        <v>686</v>
      </c>
      <c r="E351" s="35">
        <v>4724</v>
      </c>
      <c r="F351" s="35">
        <v>5044</v>
      </c>
      <c r="H351" s="36">
        <f t="shared" si="19"/>
        <v>-320</v>
      </c>
      <c r="I351" s="37">
        <f t="shared" si="20"/>
        <v>-6.3441712926249005E-2</v>
      </c>
      <c r="J351" s="37">
        <f t="shared" si="21"/>
        <v>-6.5329190636886914E-3</v>
      </c>
    </row>
    <row r="352" spans="1:10" ht="15" customHeight="1" x14ac:dyDescent="0.25">
      <c r="A352" s="39" t="s">
        <v>671</v>
      </c>
      <c r="B352" s="38" t="s">
        <v>687</v>
      </c>
      <c r="C352" s="39" t="s">
        <v>688</v>
      </c>
      <c r="E352" s="35">
        <v>3235</v>
      </c>
      <c r="F352" s="35">
        <v>3656</v>
      </c>
      <c r="H352" s="36">
        <f t="shared" si="19"/>
        <v>-421</v>
      </c>
      <c r="I352" s="37">
        <f t="shared" si="20"/>
        <v>-0.11515317286652078</v>
      </c>
      <c r="J352" s="37">
        <f t="shared" si="21"/>
        <v>-1.2159540551124559E-2</v>
      </c>
    </row>
    <row r="353" spans="1:10" ht="15" customHeight="1" x14ac:dyDescent="0.25">
      <c r="A353" s="39" t="s">
        <v>671</v>
      </c>
      <c r="B353" s="38" t="s">
        <v>689</v>
      </c>
      <c r="C353" s="39" t="s">
        <v>690</v>
      </c>
      <c r="E353" s="35">
        <v>4550</v>
      </c>
      <c r="F353" s="35">
        <v>4518</v>
      </c>
      <c r="H353" s="36">
        <f t="shared" si="19"/>
        <v>32</v>
      </c>
      <c r="I353" s="37">
        <f t="shared" si="20"/>
        <v>7.0827799911465251E-3</v>
      </c>
      <c r="J353" s="37">
        <f t="shared" si="21"/>
        <v>7.0603061406693257E-4</v>
      </c>
    </row>
    <row r="354" spans="1:10" ht="15" customHeight="1" x14ac:dyDescent="0.25">
      <c r="A354" s="39" t="s">
        <v>671</v>
      </c>
      <c r="B354" s="38" t="s">
        <v>691</v>
      </c>
      <c r="C354" s="39" t="s">
        <v>692</v>
      </c>
      <c r="E354" s="35">
        <v>8594</v>
      </c>
      <c r="F354" s="35">
        <v>9348</v>
      </c>
      <c r="H354" s="36">
        <f t="shared" si="19"/>
        <v>-754</v>
      </c>
      <c r="I354" s="37">
        <f t="shared" si="20"/>
        <v>-8.0658964484381687E-2</v>
      </c>
      <c r="J354" s="37">
        <f t="shared" si="21"/>
        <v>-8.3745495764645517E-3</v>
      </c>
    </row>
    <row r="355" spans="1:10" ht="15" customHeight="1" x14ac:dyDescent="0.25">
      <c r="A355" s="39" t="s">
        <v>671</v>
      </c>
      <c r="B355" s="38" t="s">
        <v>693</v>
      </c>
      <c r="C355" s="39" t="s">
        <v>694</v>
      </c>
      <c r="E355" s="35">
        <v>753</v>
      </c>
      <c r="F355" s="35">
        <v>687</v>
      </c>
      <c r="H355" s="36">
        <f t="shared" si="19"/>
        <v>66</v>
      </c>
      <c r="I355" s="37">
        <f t="shared" si="20"/>
        <v>9.606986899563319E-2</v>
      </c>
      <c r="J355" s="37">
        <f t="shared" si="21"/>
        <v>9.2152953220061562E-3</v>
      </c>
    </row>
    <row r="356" spans="1:10" ht="15" customHeight="1" x14ac:dyDescent="0.25">
      <c r="A356" s="39" t="s">
        <v>671</v>
      </c>
      <c r="B356" s="38" t="s">
        <v>695</v>
      </c>
      <c r="C356" s="39" t="s">
        <v>696</v>
      </c>
      <c r="E356" s="35">
        <v>7912</v>
      </c>
      <c r="F356" s="35">
        <v>9060</v>
      </c>
      <c r="H356" s="36">
        <f t="shared" si="19"/>
        <v>-1148</v>
      </c>
      <c r="I356" s="37">
        <f t="shared" si="20"/>
        <v>-0.12671081677704193</v>
      </c>
      <c r="J356" s="37">
        <f t="shared" si="21"/>
        <v>-1.3457480000432454E-2</v>
      </c>
    </row>
    <row r="357" spans="1:10" ht="15" customHeight="1" x14ac:dyDescent="0.25">
      <c r="A357" s="39" t="s">
        <v>671</v>
      </c>
      <c r="B357" s="38" t="s">
        <v>697</v>
      </c>
      <c r="C357" s="39" t="s">
        <v>698</v>
      </c>
      <c r="E357" s="35">
        <v>1740</v>
      </c>
      <c r="F357" s="35">
        <v>1628</v>
      </c>
      <c r="H357" s="36">
        <f t="shared" si="19"/>
        <v>112</v>
      </c>
      <c r="I357" s="37">
        <f t="shared" si="20"/>
        <v>6.8796068796068796E-2</v>
      </c>
      <c r="J357" s="37">
        <f t="shared" si="21"/>
        <v>6.6754668300446074E-3</v>
      </c>
    </row>
    <row r="358" spans="1:10" ht="15" customHeight="1" x14ac:dyDescent="0.25">
      <c r="A358" s="39" t="s">
        <v>671</v>
      </c>
      <c r="B358" s="38" t="s">
        <v>699</v>
      </c>
      <c r="C358" s="39" t="s">
        <v>700</v>
      </c>
      <c r="E358" s="35">
        <v>5724</v>
      </c>
      <c r="F358" s="35">
        <v>5792</v>
      </c>
      <c r="H358" s="36">
        <f t="shared" si="19"/>
        <v>-68</v>
      </c>
      <c r="I358" s="37">
        <f t="shared" si="20"/>
        <v>-1.1740331491712707E-2</v>
      </c>
      <c r="J358" s="37">
        <f t="shared" si="21"/>
        <v>-1.1802822572616334E-3</v>
      </c>
    </row>
    <row r="359" spans="1:10" ht="15" customHeight="1" x14ac:dyDescent="0.25">
      <c r="A359" s="39" t="s">
        <v>671</v>
      </c>
      <c r="B359" s="38" t="s">
        <v>701</v>
      </c>
      <c r="C359" s="39" t="s">
        <v>702</v>
      </c>
      <c r="E359" s="35">
        <v>1191</v>
      </c>
      <c r="F359" s="35">
        <v>1191</v>
      </c>
      <c r="H359" s="36">
        <f t="shared" si="19"/>
        <v>0</v>
      </c>
      <c r="I359" s="37">
        <f t="shared" si="20"/>
        <v>0</v>
      </c>
      <c r="J359" s="37">
        <f t="shared" si="21"/>
        <v>0</v>
      </c>
    </row>
    <row r="360" spans="1:10" ht="15" customHeight="1" x14ac:dyDescent="0.25">
      <c r="A360" s="39" t="s">
        <v>671</v>
      </c>
      <c r="B360" s="38" t="s">
        <v>703</v>
      </c>
      <c r="C360" s="39" t="s">
        <v>704</v>
      </c>
      <c r="E360" s="35">
        <v>4579</v>
      </c>
      <c r="F360" s="35">
        <v>7920</v>
      </c>
      <c r="H360" s="36">
        <f t="shared" si="19"/>
        <v>-3341</v>
      </c>
      <c r="I360" s="37">
        <f t="shared" si="20"/>
        <v>-0.42184343434343435</v>
      </c>
      <c r="J360" s="37">
        <f t="shared" si="21"/>
        <v>-5.3317070142040457E-2</v>
      </c>
    </row>
    <row r="361" spans="1:10" ht="15" customHeight="1" x14ac:dyDescent="0.25">
      <c r="A361" s="39" t="s">
        <v>671</v>
      </c>
      <c r="B361" s="38" t="s">
        <v>705</v>
      </c>
      <c r="C361" s="39" t="s">
        <v>706</v>
      </c>
      <c r="E361" s="35">
        <v>27199</v>
      </c>
      <c r="F361" s="35">
        <v>30509</v>
      </c>
      <c r="H361" s="36">
        <f t="shared" si="19"/>
        <v>-3310</v>
      </c>
      <c r="I361" s="37">
        <f t="shared" si="20"/>
        <v>-0.10849257596119177</v>
      </c>
      <c r="J361" s="37">
        <f t="shared" si="21"/>
        <v>-1.141846025592208E-2</v>
      </c>
    </row>
    <row r="362" spans="1:10" ht="15" customHeight="1" x14ac:dyDescent="0.25">
      <c r="A362" s="39" t="s">
        <v>671</v>
      </c>
      <c r="B362" s="38" t="s">
        <v>707</v>
      </c>
      <c r="C362" s="39" t="s">
        <v>708</v>
      </c>
      <c r="E362" s="35">
        <v>16866</v>
      </c>
      <c r="F362" s="35">
        <v>18694</v>
      </c>
      <c r="H362" s="36">
        <f t="shared" si="19"/>
        <v>-1828</v>
      </c>
      <c r="I362" s="37">
        <f t="shared" si="20"/>
        <v>-9.7785385685246598E-2</v>
      </c>
      <c r="J362" s="37">
        <f t="shared" si="21"/>
        <v>-1.0237521712447517E-2</v>
      </c>
    </row>
    <row r="363" spans="1:10" ht="15" customHeight="1" x14ac:dyDescent="0.25">
      <c r="A363" s="39" t="s">
        <v>671</v>
      </c>
      <c r="B363" s="38" t="s">
        <v>709</v>
      </c>
      <c r="C363" s="39" t="s">
        <v>710</v>
      </c>
      <c r="E363" s="35">
        <v>4007</v>
      </c>
      <c r="F363" s="35">
        <v>4653</v>
      </c>
      <c r="H363" s="36">
        <f t="shared" si="19"/>
        <v>-646</v>
      </c>
      <c r="I363" s="37">
        <f t="shared" si="20"/>
        <v>-0.13883516011175587</v>
      </c>
      <c r="J363" s="37">
        <f t="shared" si="21"/>
        <v>-1.4835783178745565E-2</v>
      </c>
    </row>
    <row r="364" spans="1:10" ht="15" customHeight="1" x14ac:dyDescent="0.25">
      <c r="A364" s="39" t="s">
        <v>671</v>
      </c>
      <c r="B364" s="38" t="s">
        <v>711</v>
      </c>
      <c r="C364" s="39" t="s">
        <v>712</v>
      </c>
      <c r="E364" s="35">
        <v>12287</v>
      </c>
      <c r="F364" s="35">
        <v>13007</v>
      </c>
      <c r="H364" s="36">
        <f t="shared" si="19"/>
        <v>-720</v>
      </c>
      <c r="I364" s="37">
        <f t="shared" si="20"/>
        <v>-5.5354808949027445E-2</v>
      </c>
      <c r="J364" s="37">
        <f t="shared" si="21"/>
        <v>-5.6784046865916427E-3</v>
      </c>
    </row>
    <row r="365" spans="1:10" ht="15" customHeight="1" x14ac:dyDescent="0.25">
      <c r="A365" s="39" t="s">
        <v>671</v>
      </c>
      <c r="B365" s="38" t="s">
        <v>713</v>
      </c>
      <c r="C365" s="39" t="s">
        <v>714</v>
      </c>
      <c r="E365" s="35">
        <v>42034</v>
      </c>
      <c r="F365" s="35">
        <v>45100</v>
      </c>
      <c r="H365" s="36">
        <f t="shared" si="19"/>
        <v>-3066</v>
      </c>
      <c r="I365" s="37">
        <f t="shared" si="20"/>
        <v>-6.7982261640798222E-2</v>
      </c>
      <c r="J365" s="37">
        <f t="shared" si="21"/>
        <v>-7.0156180327806128E-3</v>
      </c>
    </row>
    <row r="366" spans="1:10" ht="15" customHeight="1" x14ac:dyDescent="0.25">
      <c r="A366" s="39" t="s">
        <v>671</v>
      </c>
      <c r="B366" s="38" t="s">
        <v>715</v>
      </c>
      <c r="C366" s="39" t="s">
        <v>716</v>
      </c>
      <c r="E366" s="35">
        <v>772</v>
      </c>
      <c r="F366" s="35">
        <v>807</v>
      </c>
      <c r="H366" s="36">
        <f t="shared" si="19"/>
        <v>-35</v>
      </c>
      <c r="I366" s="37">
        <f t="shared" si="20"/>
        <v>-4.3370508054522923E-2</v>
      </c>
      <c r="J366" s="37">
        <f t="shared" si="21"/>
        <v>-4.42409654952991E-3</v>
      </c>
    </row>
    <row r="367" spans="1:10" ht="15" customHeight="1" x14ac:dyDescent="0.25">
      <c r="A367" s="39" t="s">
        <v>671</v>
      </c>
      <c r="B367" s="38" t="s">
        <v>717</v>
      </c>
      <c r="C367" s="39" t="s">
        <v>718</v>
      </c>
      <c r="E367" s="35">
        <v>6635</v>
      </c>
      <c r="F367" s="35">
        <v>8505</v>
      </c>
      <c r="H367" s="36">
        <f t="shared" si="19"/>
        <v>-1870</v>
      </c>
      <c r="I367" s="37">
        <f t="shared" si="20"/>
        <v>-0.21987066431510877</v>
      </c>
      <c r="J367" s="37">
        <f t="shared" si="21"/>
        <v>-2.4523837892389988E-2</v>
      </c>
    </row>
    <row r="368" spans="1:10" ht="15" customHeight="1" x14ac:dyDescent="0.25">
      <c r="A368" s="39" t="s">
        <v>671</v>
      </c>
      <c r="B368" s="38" t="s">
        <v>719</v>
      </c>
      <c r="C368" s="39" t="s">
        <v>720</v>
      </c>
      <c r="E368" s="35">
        <v>5015</v>
      </c>
      <c r="F368" s="35">
        <v>5792</v>
      </c>
      <c r="H368" s="36">
        <f t="shared" si="19"/>
        <v>-777</v>
      </c>
      <c r="I368" s="37">
        <f t="shared" si="20"/>
        <v>-0.13415055248618785</v>
      </c>
      <c r="J368" s="37">
        <f t="shared" si="21"/>
        <v>-1.4301175994802628E-2</v>
      </c>
    </row>
    <row r="369" spans="1:10" ht="15" customHeight="1" x14ac:dyDescent="0.25">
      <c r="A369" s="39" t="s">
        <v>671</v>
      </c>
      <c r="B369" s="38" t="s">
        <v>721</v>
      </c>
      <c r="C369" s="39" t="s">
        <v>722</v>
      </c>
      <c r="E369" s="35">
        <v>1241</v>
      </c>
      <c r="F369" s="35">
        <v>1458</v>
      </c>
      <c r="H369" s="36">
        <f t="shared" si="19"/>
        <v>-217</v>
      </c>
      <c r="I369" s="37">
        <f t="shared" si="20"/>
        <v>-0.14883401920438957</v>
      </c>
      <c r="J369" s="37">
        <f t="shared" si="21"/>
        <v>-1.5985663809178652E-2</v>
      </c>
    </row>
    <row r="370" spans="1:10" ht="15" customHeight="1" x14ac:dyDescent="0.25">
      <c r="A370" s="39" t="s">
        <v>671</v>
      </c>
      <c r="B370" s="38" t="s">
        <v>723</v>
      </c>
      <c r="C370" s="39" t="s">
        <v>724</v>
      </c>
      <c r="E370" s="35">
        <v>5583</v>
      </c>
      <c r="F370" s="35">
        <v>5737</v>
      </c>
      <c r="H370" s="36">
        <f t="shared" si="19"/>
        <v>-154</v>
      </c>
      <c r="I370" s="37">
        <f t="shared" si="20"/>
        <v>-2.6843297890883737E-2</v>
      </c>
      <c r="J370" s="37">
        <f t="shared" si="21"/>
        <v>-2.7173173207257761E-3</v>
      </c>
    </row>
    <row r="371" spans="1:10" ht="15" customHeight="1" x14ac:dyDescent="0.25">
      <c r="A371" s="39" t="s">
        <v>671</v>
      </c>
      <c r="B371" s="38" t="s">
        <v>725</v>
      </c>
      <c r="C371" s="39" t="s">
        <v>726</v>
      </c>
      <c r="E371" s="35">
        <v>206</v>
      </c>
      <c r="F371" s="35">
        <v>184</v>
      </c>
      <c r="H371" s="36">
        <f t="shared" si="19"/>
        <v>22</v>
      </c>
      <c r="I371" s="37">
        <f t="shared" si="20"/>
        <v>0.11956521739130435</v>
      </c>
      <c r="J371" s="37">
        <f t="shared" si="21"/>
        <v>1.1358059582503133E-2</v>
      </c>
    </row>
    <row r="372" spans="1:10" ht="15" customHeight="1" x14ac:dyDescent="0.25">
      <c r="A372" s="39" t="s">
        <v>671</v>
      </c>
      <c r="B372" s="38" t="s">
        <v>727</v>
      </c>
      <c r="C372" s="39" t="s">
        <v>728</v>
      </c>
      <c r="E372" s="35">
        <v>14501</v>
      </c>
      <c r="F372" s="35">
        <v>20060</v>
      </c>
      <c r="H372" s="36">
        <f t="shared" si="19"/>
        <v>-5559</v>
      </c>
      <c r="I372" s="37">
        <f t="shared" si="20"/>
        <v>-0.27711864406779663</v>
      </c>
      <c r="J372" s="37">
        <f t="shared" si="21"/>
        <v>-3.1930132360615371E-2</v>
      </c>
    </row>
    <row r="373" spans="1:10" ht="15" customHeight="1" x14ac:dyDescent="0.25">
      <c r="A373" s="39" t="s">
        <v>671</v>
      </c>
      <c r="B373" s="38" t="s">
        <v>729</v>
      </c>
      <c r="C373" s="39" t="s">
        <v>730</v>
      </c>
      <c r="E373" s="35">
        <v>33028</v>
      </c>
      <c r="F373" s="35">
        <v>34423</v>
      </c>
      <c r="H373" s="36">
        <f t="shared" si="19"/>
        <v>-1395</v>
      </c>
      <c r="I373" s="37">
        <f t="shared" si="20"/>
        <v>-4.0525230223978151E-2</v>
      </c>
      <c r="J373" s="37">
        <f t="shared" si="21"/>
        <v>-4.1283806157123015E-3</v>
      </c>
    </row>
    <row r="374" spans="1:10" ht="15" customHeight="1" x14ac:dyDescent="0.25">
      <c r="A374" s="39" t="s">
        <v>671</v>
      </c>
      <c r="B374" s="38" t="s">
        <v>731</v>
      </c>
      <c r="C374" s="39" t="s">
        <v>732</v>
      </c>
      <c r="E374" s="35">
        <v>5381</v>
      </c>
      <c r="F374" s="35">
        <v>5665</v>
      </c>
      <c r="H374" s="36">
        <f t="shared" si="19"/>
        <v>-284</v>
      </c>
      <c r="I374" s="37">
        <f t="shared" si="20"/>
        <v>-5.0132391879964697E-2</v>
      </c>
      <c r="J374" s="37">
        <f t="shared" si="21"/>
        <v>-5.1300624494914349E-3</v>
      </c>
    </row>
    <row r="375" spans="1:10" ht="15" customHeight="1" x14ac:dyDescent="0.25">
      <c r="A375" s="39" t="s">
        <v>671</v>
      </c>
      <c r="B375" s="38" t="s">
        <v>733</v>
      </c>
      <c r="C375" s="39" t="s">
        <v>734</v>
      </c>
      <c r="E375" s="35">
        <v>29081</v>
      </c>
      <c r="F375" s="35">
        <v>31587</v>
      </c>
      <c r="H375" s="36">
        <f t="shared" si="19"/>
        <v>-2506</v>
      </c>
      <c r="I375" s="37">
        <f t="shared" si="20"/>
        <v>-7.9336435875518405E-2</v>
      </c>
      <c r="J375" s="37">
        <f t="shared" si="21"/>
        <v>-8.2319904197537541E-3</v>
      </c>
    </row>
    <row r="376" spans="1:10" ht="15" customHeight="1" x14ac:dyDescent="0.25">
      <c r="A376" s="39" t="s">
        <v>671</v>
      </c>
      <c r="B376" s="38" t="s">
        <v>735</v>
      </c>
      <c r="C376" s="39" t="s">
        <v>736</v>
      </c>
      <c r="E376" s="35">
        <v>6673</v>
      </c>
      <c r="F376" s="35">
        <v>7134</v>
      </c>
      <c r="H376" s="36">
        <f t="shared" si="19"/>
        <v>-461</v>
      </c>
      <c r="I376" s="37">
        <f t="shared" si="20"/>
        <v>-6.4620128959910289E-2</v>
      </c>
      <c r="J376" s="37">
        <f t="shared" si="21"/>
        <v>-6.6579919985110259E-3</v>
      </c>
    </row>
    <row r="377" spans="1:10" ht="15" customHeight="1" x14ac:dyDescent="0.25">
      <c r="A377" s="39" t="s">
        <v>671</v>
      </c>
      <c r="B377" s="38" t="s">
        <v>737</v>
      </c>
      <c r="C377" s="39" t="s">
        <v>738</v>
      </c>
      <c r="E377" s="35">
        <v>58515</v>
      </c>
      <c r="F377" s="35">
        <v>62456</v>
      </c>
      <c r="H377" s="36">
        <f t="shared" si="19"/>
        <v>-3941</v>
      </c>
      <c r="I377" s="37">
        <f t="shared" si="20"/>
        <v>-6.3100422697579095E-2</v>
      </c>
      <c r="J377" s="37">
        <f t="shared" si="21"/>
        <v>-6.4967221687156629E-3</v>
      </c>
    </row>
    <row r="378" spans="1:10" ht="15" customHeight="1" x14ac:dyDescent="0.25">
      <c r="A378" s="39" t="s">
        <v>671</v>
      </c>
      <c r="B378" s="38" t="s">
        <v>739</v>
      </c>
      <c r="C378" s="39" t="s">
        <v>740</v>
      </c>
      <c r="E378" s="35">
        <v>8328</v>
      </c>
      <c r="F378" s="35">
        <v>9450</v>
      </c>
      <c r="H378" s="36">
        <f t="shared" si="19"/>
        <v>-1122</v>
      </c>
      <c r="I378" s="37">
        <f t="shared" si="20"/>
        <v>-0.11873015873015873</v>
      </c>
      <c r="J378" s="37">
        <f t="shared" si="21"/>
        <v>-1.255960252849575E-2</v>
      </c>
    </row>
    <row r="379" spans="1:10" ht="15" customHeight="1" x14ac:dyDescent="0.25">
      <c r="A379" s="39" t="s">
        <v>671</v>
      </c>
      <c r="B379" s="38" t="s">
        <v>741</v>
      </c>
      <c r="C379" s="39" t="s">
        <v>742</v>
      </c>
      <c r="E379" s="35">
        <v>2934</v>
      </c>
      <c r="F379" s="35">
        <v>3197</v>
      </c>
      <c r="H379" s="36">
        <f t="shared" si="19"/>
        <v>-263</v>
      </c>
      <c r="I379" s="37">
        <f t="shared" si="20"/>
        <v>-8.2264623084141383E-2</v>
      </c>
      <c r="J379" s="37">
        <f t="shared" si="21"/>
        <v>-8.5478764093535053E-3</v>
      </c>
    </row>
    <row r="380" spans="1:10" ht="15" customHeight="1" x14ac:dyDescent="0.25">
      <c r="A380" s="39" t="s">
        <v>671</v>
      </c>
      <c r="B380" s="38" t="s">
        <v>743</v>
      </c>
      <c r="C380" s="39" t="s">
        <v>744</v>
      </c>
      <c r="E380" s="35">
        <v>13110</v>
      </c>
      <c r="F380" s="35">
        <v>14855</v>
      </c>
      <c r="H380" s="36">
        <f t="shared" si="19"/>
        <v>-1745</v>
      </c>
      <c r="I380" s="37">
        <f t="shared" si="20"/>
        <v>-0.11746886570178391</v>
      </c>
      <c r="J380" s="37">
        <f t="shared" si="21"/>
        <v>-1.2418368796882406E-2</v>
      </c>
    </row>
    <row r="381" spans="1:10" ht="15" customHeight="1" x14ac:dyDescent="0.25">
      <c r="A381" s="39" t="s">
        <v>671</v>
      </c>
      <c r="B381" s="38" t="s">
        <v>745</v>
      </c>
      <c r="C381" s="39" t="s">
        <v>746</v>
      </c>
      <c r="E381" s="35">
        <v>3132</v>
      </c>
      <c r="F381" s="35">
        <v>3798</v>
      </c>
      <c r="H381" s="36">
        <f t="shared" si="19"/>
        <v>-666</v>
      </c>
      <c r="I381" s="37">
        <f t="shared" si="20"/>
        <v>-0.17535545023696683</v>
      </c>
      <c r="J381" s="37">
        <f t="shared" si="21"/>
        <v>-1.9095607533979098E-2</v>
      </c>
    </row>
    <row r="382" spans="1:10" ht="15" customHeight="1" x14ac:dyDescent="0.25">
      <c r="A382" s="39" t="s">
        <v>671</v>
      </c>
      <c r="B382" s="38" t="s">
        <v>747</v>
      </c>
      <c r="C382" s="39" t="s">
        <v>748</v>
      </c>
      <c r="E382" s="35">
        <v>19847</v>
      </c>
      <c r="F382" s="35">
        <v>22013</v>
      </c>
      <c r="H382" s="36">
        <f t="shared" si="19"/>
        <v>-2166</v>
      </c>
      <c r="I382" s="37">
        <f t="shared" si="20"/>
        <v>-9.8396402126016441E-2</v>
      </c>
      <c r="J382" s="37">
        <f t="shared" si="21"/>
        <v>-1.0304572890977193E-2</v>
      </c>
    </row>
    <row r="383" spans="1:10" ht="15" customHeight="1" x14ac:dyDescent="0.25">
      <c r="A383" s="39" t="s">
        <v>671</v>
      </c>
      <c r="B383" s="38" t="s">
        <v>749</v>
      </c>
      <c r="C383" s="39" t="s">
        <v>750</v>
      </c>
      <c r="E383" s="35">
        <v>5265</v>
      </c>
      <c r="F383" s="35">
        <v>5445</v>
      </c>
      <c r="H383" s="36">
        <f t="shared" si="19"/>
        <v>-180</v>
      </c>
      <c r="I383" s="37">
        <f t="shared" si="20"/>
        <v>-3.3057851239669422E-2</v>
      </c>
      <c r="J383" s="37">
        <f t="shared" si="21"/>
        <v>-3.3560170235299447E-3</v>
      </c>
    </row>
    <row r="384" spans="1:10" ht="15" customHeight="1" x14ac:dyDescent="0.25">
      <c r="A384" s="39" t="s">
        <v>671</v>
      </c>
      <c r="B384" s="38" t="s">
        <v>751</v>
      </c>
      <c r="C384" s="39" t="s">
        <v>752</v>
      </c>
      <c r="E384" s="35">
        <v>6883</v>
      </c>
      <c r="F384" s="35">
        <v>7714</v>
      </c>
      <c r="H384" s="36">
        <f t="shared" si="19"/>
        <v>-831</v>
      </c>
      <c r="I384" s="37">
        <f t="shared" si="20"/>
        <v>-0.10772621208192897</v>
      </c>
      <c r="J384" s="37">
        <f t="shared" si="21"/>
        <v>-1.1333511970169852E-2</v>
      </c>
    </row>
    <row r="385" spans="1:10" ht="15" customHeight="1" x14ac:dyDescent="0.25">
      <c r="A385" s="39" t="s">
        <v>671</v>
      </c>
      <c r="B385" s="38" t="s">
        <v>753</v>
      </c>
      <c r="C385" s="39" t="s">
        <v>754</v>
      </c>
      <c r="E385" s="35">
        <v>650</v>
      </c>
      <c r="F385" s="35">
        <v>816</v>
      </c>
      <c r="H385" s="36">
        <f t="shared" si="19"/>
        <v>-166</v>
      </c>
      <c r="I385" s="37">
        <f t="shared" si="20"/>
        <v>-0.20343137254901961</v>
      </c>
      <c r="J385" s="37">
        <f t="shared" si="21"/>
        <v>-2.2487499732991578E-2</v>
      </c>
    </row>
    <row r="386" spans="1:10" ht="15" customHeight="1" x14ac:dyDescent="0.25">
      <c r="A386" s="39" t="s">
        <v>671</v>
      </c>
      <c r="B386" s="38" t="s">
        <v>755</v>
      </c>
      <c r="C386" s="39" t="s">
        <v>756</v>
      </c>
      <c r="E386" s="35">
        <v>6718</v>
      </c>
      <c r="F386" s="35">
        <v>6924</v>
      </c>
      <c r="H386" s="36">
        <f t="shared" si="19"/>
        <v>-206</v>
      </c>
      <c r="I386" s="37">
        <f t="shared" si="20"/>
        <v>-2.9751588677065281E-2</v>
      </c>
      <c r="J386" s="37">
        <f t="shared" si="21"/>
        <v>-3.01575805077825E-3</v>
      </c>
    </row>
    <row r="387" spans="1:10" ht="15" customHeight="1" x14ac:dyDescent="0.25">
      <c r="A387" s="39" t="s">
        <v>671</v>
      </c>
      <c r="B387" s="38" t="s">
        <v>757</v>
      </c>
      <c r="C387" s="39" t="s">
        <v>758</v>
      </c>
      <c r="E387" s="35">
        <v>1298</v>
      </c>
      <c r="F387" s="35">
        <v>1335</v>
      </c>
      <c r="H387" s="36">
        <f t="shared" si="19"/>
        <v>-37</v>
      </c>
      <c r="I387" s="37">
        <f t="shared" si="20"/>
        <v>-2.7715355805243445E-2</v>
      </c>
      <c r="J387" s="37">
        <f t="shared" si="21"/>
        <v>-2.8067211295789152E-3</v>
      </c>
    </row>
    <row r="388" spans="1:10" ht="15" customHeight="1" x14ac:dyDescent="0.25">
      <c r="A388" s="39" t="s">
        <v>671</v>
      </c>
      <c r="B388" s="38" t="s">
        <v>759</v>
      </c>
      <c r="C388" s="39" t="s">
        <v>760</v>
      </c>
      <c r="E388" s="35">
        <v>1781</v>
      </c>
      <c r="F388" s="35">
        <v>1812</v>
      </c>
      <c r="H388" s="36">
        <f t="shared" si="19"/>
        <v>-31</v>
      </c>
      <c r="I388" s="37">
        <f t="shared" si="20"/>
        <v>-1.7108167770419427E-2</v>
      </c>
      <c r="J388" s="37">
        <f t="shared" si="21"/>
        <v>-1.7241323046084389E-3</v>
      </c>
    </row>
    <row r="389" spans="1:10" ht="15" customHeight="1" x14ac:dyDescent="0.25">
      <c r="A389" s="39" t="s">
        <v>671</v>
      </c>
      <c r="B389" s="38" t="s">
        <v>761</v>
      </c>
      <c r="C389" s="39" t="s">
        <v>762</v>
      </c>
      <c r="E389" s="35">
        <v>3736</v>
      </c>
      <c r="F389" s="35">
        <v>3642</v>
      </c>
      <c r="H389" s="36">
        <f t="shared" si="19"/>
        <v>94</v>
      </c>
      <c r="I389" s="37">
        <f t="shared" si="20"/>
        <v>2.5809994508511808E-2</v>
      </c>
      <c r="J389" s="37">
        <f t="shared" si="21"/>
        <v>2.5515034647503043E-3</v>
      </c>
    </row>
    <row r="390" spans="1:10" ht="15" customHeight="1" x14ac:dyDescent="0.25">
      <c r="A390" s="39" t="s">
        <v>671</v>
      </c>
      <c r="B390" s="38" t="s">
        <v>763</v>
      </c>
      <c r="C390" s="39" t="s">
        <v>764</v>
      </c>
      <c r="E390" s="35">
        <v>578</v>
      </c>
      <c r="F390" s="35">
        <v>823</v>
      </c>
      <c r="H390" s="36">
        <f t="shared" si="19"/>
        <v>-245</v>
      </c>
      <c r="I390" s="37">
        <f t="shared" si="20"/>
        <v>-0.2976913730255164</v>
      </c>
      <c r="J390" s="37">
        <f t="shared" si="21"/>
        <v>-3.4721128325541972E-2</v>
      </c>
    </row>
    <row r="391" spans="1:10" ht="15" customHeight="1" x14ac:dyDescent="0.25">
      <c r="A391" s="39" t="s">
        <v>671</v>
      </c>
      <c r="B391" s="38" t="s">
        <v>765</v>
      </c>
      <c r="C391" s="39" t="s">
        <v>766</v>
      </c>
      <c r="E391" s="35">
        <v>2618</v>
      </c>
      <c r="F391" s="35">
        <v>2922</v>
      </c>
      <c r="H391" s="36">
        <f t="shared" si="19"/>
        <v>-304</v>
      </c>
      <c r="I391" s="37">
        <f t="shared" si="20"/>
        <v>-0.10403832991101986</v>
      </c>
      <c r="J391" s="37">
        <f t="shared" si="21"/>
        <v>-1.0925641439977429E-2</v>
      </c>
    </row>
    <row r="392" spans="1:10" ht="15" customHeight="1" x14ac:dyDescent="0.25">
      <c r="A392" s="39" t="s">
        <v>671</v>
      </c>
      <c r="B392" s="38" t="s">
        <v>767</v>
      </c>
      <c r="C392" s="39" t="s">
        <v>768</v>
      </c>
      <c r="E392" s="35">
        <v>4537</v>
      </c>
      <c r="F392" s="35">
        <v>4553</v>
      </c>
      <c r="H392" s="36">
        <f t="shared" si="19"/>
        <v>-16</v>
      </c>
      <c r="I392" s="37">
        <f t="shared" si="20"/>
        <v>-3.5141664836371624E-3</v>
      </c>
      <c r="J392" s="37">
        <f t="shared" si="21"/>
        <v>-3.5197360983219017E-4</v>
      </c>
    </row>
    <row r="393" spans="1:10" ht="15" customHeight="1" x14ac:dyDescent="0.25">
      <c r="A393" s="39" t="s">
        <v>671</v>
      </c>
      <c r="B393" s="38" t="s">
        <v>769</v>
      </c>
      <c r="C393" s="39" t="s">
        <v>770</v>
      </c>
      <c r="E393" s="35">
        <v>14445</v>
      </c>
      <c r="F393" s="35">
        <v>14741</v>
      </c>
      <c r="H393" s="36">
        <f t="shared" si="19"/>
        <v>-296</v>
      </c>
      <c r="I393" s="37">
        <f t="shared" si="20"/>
        <v>-2.008004884336205E-2</v>
      </c>
      <c r="J393" s="37">
        <f t="shared" si="21"/>
        <v>-2.0263834219870214E-3</v>
      </c>
    </row>
    <row r="394" spans="1:10" ht="15" customHeight="1" x14ac:dyDescent="0.25">
      <c r="A394" s="39" t="s">
        <v>671</v>
      </c>
      <c r="B394" s="38" t="s">
        <v>771</v>
      </c>
      <c r="C394" s="39" t="s">
        <v>772</v>
      </c>
      <c r="E394" s="35">
        <v>4724</v>
      </c>
      <c r="F394" s="35">
        <v>5686</v>
      </c>
      <c r="H394" s="36">
        <f t="shared" si="19"/>
        <v>-962</v>
      </c>
      <c r="I394" s="37">
        <f t="shared" si="20"/>
        <v>-0.16918747801618009</v>
      </c>
      <c r="J394" s="37">
        <f t="shared" si="21"/>
        <v>-1.8364392701494037E-2</v>
      </c>
    </row>
    <row r="395" spans="1:10" ht="15" customHeight="1" x14ac:dyDescent="0.25">
      <c r="A395" s="39" t="s">
        <v>671</v>
      </c>
      <c r="B395" s="38" t="s">
        <v>773</v>
      </c>
      <c r="C395" s="39" t="s">
        <v>774</v>
      </c>
      <c r="E395" s="35">
        <v>6060</v>
      </c>
      <c r="F395" s="35">
        <v>6315</v>
      </c>
      <c r="H395" s="36">
        <f t="shared" si="19"/>
        <v>-255</v>
      </c>
      <c r="I395" s="37">
        <f t="shared" si="20"/>
        <v>-4.0380047505938245E-2</v>
      </c>
      <c r="J395" s="37">
        <f t="shared" si="21"/>
        <v>-4.1133126317381974E-3</v>
      </c>
    </row>
    <row r="396" spans="1:10" ht="15" customHeight="1" x14ac:dyDescent="0.25">
      <c r="A396" s="39" t="s">
        <v>671</v>
      </c>
      <c r="B396" s="38" t="s">
        <v>775</v>
      </c>
      <c r="C396" s="39" t="s">
        <v>776</v>
      </c>
      <c r="E396" s="35">
        <v>23595</v>
      </c>
      <c r="F396" s="35">
        <v>24521</v>
      </c>
      <c r="H396" s="36">
        <f t="shared" ref="H396:H459" si="22">E396-F396</f>
        <v>-926</v>
      </c>
      <c r="I396" s="37">
        <f t="shared" ref="I396:I459" si="23">IFERROR(H396/F396,"-")</f>
        <v>-3.7763549610537905E-2</v>
      </c>
      <c r="J396" s="37">
        <f t="shared" ref="J396:J459" si="24">IFERROR((E396/F396)^(1/10)-1,"-")</f>
        <v>-3.842106956200797E-3</v>
      </c>
    </row>
    <row r="397" spans="1:10" ht="15" customHeight="1" x14ac:dyDescent="0.25">
      <c r="A397" s="39" t="s">
        <v>671</v>
      </c>
      <c r="B397" s="38" t="s">
        <v>777</v>
      </c>
      <c r="C397" s="39" t="s">
        <v>778</v>
      </c>
      <c r="E397" s="35">
        <v>6993</v>
      </c>
      <c r="F397" s="35">
        <v>7648</v>
      </c>
      <c r="H397" s="36">
        <f t="shared" si="22"/>
        <v>-655</v>
      </c>
      <c r="I397" s="37">
        <f t="shared" si="23"/>
        <v>-8.5643305439330547E-2</v>
      </c>
      <c r="J397" s="37">
        <f t="shared" si="24"/>
        <v>-8.9134899023700642E-3</v>
      </c>
    </row>
    <row r="398" spans="1:10" ht="15" customHeight="1" x14ac:dyDescent="0.25">
      <c r="A398" s="39" t="s">
        <v>779</v>
      </c>
      <c r="C398" s="26" t="s">
        <v>780</v>
      </c>
      <c r="E398" s="35">
        <v>354824</v>
      </c>
      <c r="F398" s="35">
        <v>406683</v>
      </c>
      <c r="H398" s="36">
        <f t="shared" si="22"/>
        <v>-51859</v>
      </c>
      <c r="I398" s="37">
        <f t="shared" si="23"/>
        <v>-0.12751700956273068</v>
      </c>
      <c r="J398" s="37">
        <f t="shared" si="24"/>
        <v>-1.3548592323485709E-2</v>
      </c>
    </row>
    <row r="399" spans="1:10" ht="15" customHeight="1" x14ac:dyDescent="0.25">
      <c r="A399" s="39" t="s">
        <v>779</v>
      </c>
      <c r="B399" s="38" t="s">
        <v>781</v>
      </c>
      <c r="C399" s="39" t="s">
        <v>782</v>
      </c>
      <c r="E399" s="35">
        <v>5865</v>
      </c>
      <c r="F399" s="35">
        <v>6578</v>
      </c>
      <c r="H399" s="36">
        <f t="shared" si="22"/>
        <v>-713</v>
      </c>
      <c r="I399" s="37">
        <f t="shared" si="23"/>
        <v>-0.10839160839160839</v>
      </c>
      <c r="J399" s="37">
        <f t="shared" si="24"/>
        <v>-1.1407264657764205E-2</v>
      </c>
    </row>
    <row r="400" spans="1:10" ht="15" customHeight="1" x14ac:dyDescent="0.25">
      <c r="A400" s="39" t="s">
        <v>779</v>
      </c>
      <c r="B400" s="38" t="s">
        <v>783</v>
      </c>
      <c r="C400" s="39" t="s">
        <v>784</v>
      </c>
      <c r="E400" s="35">
        <v>3681</v>
      </c>
      <c r="F400" s="35">
        <v>3937</v>
      </c>
      <c r="H400" s="36">
        <f t="shared" si="22"/>
        <v>-256</v>
      </c>
      <c r="I400" s="37">
        <f t="shared" si="23"/>
        <v>-6.502413004826009E-2</v>
      </c>
      <c r="J400" s="37">
        <f t="shared" si="24"/>
        <v>-6.7009038982628333E-3</v>
      </c>
    </row>
    <row r="401" spans="1:10" ht="15" customHeight="1" x14ac:dyDescent="0.25">
      <c r="A401" s="39" t="s">
        <v>779</v>
      </c>
      <c r="B401" s="38" t="s">
        <v>785</v>
      </c>
      <c r="C401" s="39" t="s">
        <v>786</v>
      </c>
      <c r="E401" s="35">
        <v>6242</v>
      </c>
      <c r="F401" s="35">
        <v>6706</v>
      </c>
      <c r="H401" s="36">
        <f t="shared" si="22"/>
        <v>-464</v>
      </c>
      <c r="I401" s="37">
        <f t="shared" si="23"/>
        <v>-6.919176856546376E-2</v>
      </c>
      <c r="J401" s="37">
        <f t="shared" si="24"/>
        <v>-7.1445558613296711E-3</v>
      </c>
    </row>
    <row r="402" spans="1:10" ht="15" customHeight="1" x14ac:dyDescent="0.25">
      <c r="A402" s="39" t="s">
        <v>779</v>
      </c>
      <c r="B402" s="38" t="s">
        <v>787</v>
      </c>
      <c r="C402" s="39" t="s">
        <v>788</v>
      </c>
      <c r="E402" s="35">
        <v>7281</v>
      </c>
      <c r="F402" s="35">
        <v>8167</v>
      </c>
      <c r="H402" s="36">
        <f t="shared" si="22"/>
        <v>-886</v>
      </c>
      <c r="I402" s="37">
        <f t="shared" si="23"/>
        <v>-0.10848536794416555</v>
      </c>
      <c r="J402" s="37">
        <f t="shared" si="24"/>
        <v>-1.1417660970750476E-2</v>
      </c>
    </row>
    <row r="403" spans="1:10" ht="15" customHeight="1" x14ac:dyDescent="0.25">
      <c r="A403" s="39" t="s">
        <v>779</v>
      </c>
      <c r="B403" s="38" t="s">
        <v>789</v>
      </c>
      <c r="C403" s="39" t="s">
        <v>790</v>
      </c>
      <c r="E403" s="35">
        <v>8659</v>
      </c>
      <c r="F403" s="35">
        <v>9495</v>
      </c>
      <c r="H403" s="36">
        <f t="shared" si="22"/>
        <v>-836</v>
      </c>
      <c r="I403" s="37">
        <f t="shared" si="23"/>
        <v>-8.8046340179041602E-2</v>
      </c>
      <c r="J403" s="37">
        <f t="shared" si="24"/>
        <v>-9.174267413695536E-3</v>
      </c>
    </row>
    <row r="404" spans="1:10" ht="15" customHeight="1" x14ac:dyDescent="0.25">
      <c r="A404" s="39" t="s">
        <v>779</v>
      </c>
      <c r="B404" s="38" t="s">
        <v>791</v>
      </c>
      <c r="C404" s="39" t="s">
        <v>792</v>
      </c>
      <c r="E404" s="35">
        <v>1308</v>
      </c>
      <c r="F404" s="35">
        <v>1497</v>
      </c>
      <c r="H404" s="36">
        <f t="shared" si="22"/>
        <v>-189</v>
      </c>
      <c r="I404" s="37">
        <f t="shared" si="23"/>
        <v>-0.12625250501002003</v>
      </c>
      <c r="J404" s="37">
        <f t="shared" si="24"/>
        <v>-1.3405717387409144E-2</v>
      </c>
    </row>
    <row r="405" spans="1:10" ht="15" customHeight="1" x14ac:dyDescent="0.25">
      <c r="A405" s="39" t="s">
        <v>779</v>
      </c>
      <c r="B405" s="38" t="s">
        <v>793</v>
      </c>
      <c r="C405" s="39" t="s">
        <v>794</v>
      </c>
      <c r="E405" s="35">
        <v>6497</v>
      </c>
      <c r="F405" s="35">
        <v>7314</v>
      </c>
      <c r="H405" s="36">
        <f t="shared" si="22"/>
        <v>-817</v>
      </c>
      <c r="I405" s="37">
        <f t="shared" si="23"/>
        <v>-0.11170358217117857</v>
      </c>
      <c r="J405" s="37">
        <f t="shared" si="24"/>
        <v>-1.1775103185464708E-2</v>
      </c>
    </row>
    <row r="406" spans="1:10" ht="15" customHeight="1" x14ac:dyDescent="0.25">
      <c r="A406" s="39" t="s">
        <v>779</v>
      </c>
      <c r="B406" s="38" t="s">
        <v>795</v>
      </c>
      <c r="C406" s="39" t="s">
        <v>796</v>
      </c>
      <c r="E406" s="35">
        <v>13771</v>
      </c>
      <c r="F406" s="35">
        <v>14887</v>
      </c>
      <c r="H406" s="36">
        <f t="shared" si="22"/>
        <v>-1116</v>
      </c>
      <c r="I406" s="37">
        <f t="shared" si="23"/>
        <v>-7.4964734331967486E-2</v>
      </c>
      <c r="J406" s="37">
        <f t="shared" si="24"/>
        <v>-7.7620601261696454E-3</v>
      </c>
    </row>
    <row r="407" spans="1:10" ht="15" customHeight="1" x14ac:dyDescent="0.25">
      <c r="A407" s="39" t="s">
        <v>779</v>
      </c>
      <c r="B407" s="38" t="s">
        <v>797</v>
      </c>
      <c r="C407" s="39" t="s">
        <v>798</v>
      </c>
      <c r="E407" s="35">
        <v>4721</v>
      </c>
      <c r="F407" s="35">
        <v>12083</v>
      </c>
      <c r="H407" s="36">
        <f t="shared" si="22"/>
        <v>-7362</v>
      </c>
      <c r="I407" s="37">
        <f t="shared" si="23"/>
        <v>-0.60928577340064549</v>
      </c>
      <c r="J407" s="37">
        <f t="shared" si="24"/>
        <v>-8.9697107951558608E-2</v>
      </c>
    </row>
    <row r="408" spans="1:10" ht="15" customHeight="1" x14ac:dyDescent="0.25">
      <c r="A408" s="39" t="s">
        <v>779</v>
      </c>
      <c r="B408" s="38" t="s">
        <v>799</v>
      </c>
      <c r="C408" s="39" t="s">
        <v>800</v>
      </c>
      <c r="E408" s="35">
        <v>8650</v>
      </c>
      <c r="F408" s="35">
        <v>9496</v>
      </c>
      <c r="H408" s="36">
        <f t="shared" si="22"/>
        <v>-846</v>
      </c>
      <c r="I408" s="37">
        <f t="shared" si="23"/>
        <v>-8.9090143218197138E-2</v>
      </c>
      <c r="J408" s="37">
        <f t="shared" si="24"/>
        <v>-9.2877337039799501E-3</v>
      </c>
    </row>
    <row r="409" spans="1:10" ht="15" customHeight="1" x14ac:dyDescent="0.25">
      <c r="A409" s="39" t="s">
        <v>779</v>
      </c>
      <c r="B409" s="38" t="s">
        <v>801</v>
      </c>
      <c r="C409" s="39" t="s">
        <v>802</v>
      </c>
      <c r="E409" s="35">
        <v>9708</v>
      </c>
      <c r="F409" s="35">
        <v>10099</v>
      </c>
      <c r="H409" s="36">
        <f t="shared" si="22"/>
        <v>-391</v>
      </c>
      <c r="I409" s="37">
        <f t="shared" si="23"/>
        <v>-3.8716704624220222E-2</v>
      </c>
      <c r="J409" s="37">
        <f t="shared" si="24"/>
        <v>-3.9408265998787106E-3</v>
      </c>
    </row>
    <row r="410" spans="1:10" ht="15" customHeight="1" x14ac:dyDescent="0.25">
      <c r="A410" s="39" t="s">
        <v>779</v>
      </c>
      <c r="B410" s="38" t="s">
        <v>803</v>
      </c>
      <c r="C410" s="39" t="s">
        <v>804</v>
      </c>
      <c r="E410" s="35">
        <v>11096</v>
      </c>
      <c r="F410" s="35">
        <v>11728</v>
      </c>
      <c r="H410" s="36">
        <f t="shared" si="22"/>
        <v>-632</v>
      </c>
      <c r="I410" s="37">
        <f t="shared" si="23"/>
        <v>-5.3888130968622099E-2</v>
      </c>
      <c r="J410" s="37">
        <f t="shared" si="24"/>
        <v>-5.52413177189226E-3</v>
      </c>
    </row>
    <row r="411" spans="1:10" ht="15" customHeight="1" x14ac:dyDescent="0.25">
      <c r="A411" s="39" t="s">
        <v>779</v>
      </c>
      <c r="B411" s="38" t="s">
        <v>805</v>
      </c>
      <c r="C411" s="39" t="s">
        <v>806</v>
      </c>
      <c r="E411" s="35">
        <v>3369</v>
      </c>
      <c r="F411" s="35">
        <v>3613</v>
      </c>
      <c r="H411" s="36">
        <f t="shared" si="22"/>
        <v>-244</v>
      </c>
      <c r="I411" s="37">
        <f t="shared" si="23"/>
        <v>-6.7533905341821202E-2</v>
      </c>
      <c r="J411" s="37">
        <f t="shared" si="24"/>
        <v>-6.9678598801609093E-3</v>
      </c>
    </row>
    <row r="412" spans="1:10" ht="15" customHeight="1" x14ac:dyDescent="0.25">
      <c r="A412" s="39" t="s">
        <v>779</v>
      </c>
      <c r="B412" s="38" t="s">
        <v>807</v>
      </c>
      <c r="C412" s="39" t="s">
        <v>808</v>
      </c>
      <c r="E412" s="35">
        <v>17088</v>
      </c>
      <c r="F412" s="35">
        <v>19318</v>
      </c>
      <c r="H412" s="36">
        <f t="shared" si="22"/>
        <v>-2230</v>
      </c>
      <c r="I412" s="37">
        <f t="shared" si="23"/>
        <v>-0.11543638057769956</v>
      </c>
      <c r="J412" s="37">
        <f t="shared" si="24"/>
        <v>-1.2191162333472838E-2</v>
      </c>
    </row>
    <row r="413" spans="1:10" ht="15" customHeight="1" x14ac:dyDescent="0.25">
      <c r="A413" s="39" t="s">
        <v>779</v>
      </c>
      <c r="B413" s="38" t="s">
        <v>809</v>
      </c>
      <c r="C413" s="39" t="s">
        <v>810</v>
      </c>
      <c r="E413" s="35">
        <v>8362</v>
      </c>
      <c r="F413" s="35">
        <v>9536</v>
      </c>
      <c r="H413" s="36">
        <f t="shared" si="22"/>
        <v>-1174</v>
      </c>
      <c r="I413" s="37">
        <f t="shared" si="23"/>
        <v>-0.12311241610738255</v>
      </c>
      <c r="J413" s="37">
        <f t="shared" si="24"/>
        <v>-1.3051725528301361E-2</v>
      </c>
    </row>
    <row r="414" spans="1:10" ht="15" customHeight="1" x14ac:dyDescent="0.25">
      <c r="A414" s="39" t="s">
        <v>779</v>
      </c>
      <c r="B414" s="38" t="s">
        <v>811</v>
      </c>
      <c r="C414" s="39" t="s">
        <v>812</v>
      </c>
      <c r="E414" s="35">
        <v>8352</v>
      </c>
      <c r="F414" s="35">
        <v>9075</v>
      </c>
      <c r="H414" s="36">
        <f t="shared" si="22"/>
        <v>-723</v>
      </c>
      <c r="I414" s="37">
        <f t="shared" si="23"/>
        <v>-7.9669421487603309E-2</v>
      </c>
      <c r="J414" s="37">
        <f t="shared" si="24"/>
        <v>-8.2678665260943474E-3</v>
      </c>
    </row>
    <row r="415" spans="1:10" ht="15" customHeight="1" x14ac:dyDescent="0.25">
      <c r="A415" s="39" t="s">
        <v>779</v>
      </c>
      <c r="B415" s="38" t="s">
        <v>813</v>
      </c>
      <c r="C415" s="39" t="s">
        <v>814</v>
      </c>
      <c r="E415" s="35">
        <v>6736</v>
      </c>
      <c r="F415" s="35">
        <v>7885</v>
      </c>
      <c r="H415" s="36">
        <f t="shared" si="22"/>
        <v>-1149</v>
      </c>
      <c r="I415" s="37">
        <f t="shared" si="23"/>
        <v>-0.14571972098922004</v>
      </c>
      <c r="J415" s="37">
        <f t="shared" si="24"/>
        <v>-1.5626218044552331E-2</v>
      </c>
    </row>
    <row r="416" spans="1:10" ht="15" customHeight="1" x14ac:dyDescent="0.25">
      <c r="A416" s="39" t="s">
        <v>779</v>
      </c>
      <c r="B416" s="38" t="s">
        <v>815</v>
      </c>
      <c r="C416" s="39" t="s">
        <v>816</v>
      </c>
      <c r="E416" s="35">
        <v>12829</v>
      </c>
      <c r="F416" s="35">
        <v>13746</v>
      </c>
      <c r="H416" s="36">
        <f t="shared" si="22"/>
        <v>-917</v>
      </c>
      <c r="I416" s="37">
        <f t="shared" si="23"/>
        <v>-6.6710315728211844E-2</v>
      </c>
      <c r="J416" s="37">
        <f t="shared" si="24"/>
        <v>-6.8801863355393289E-3</v>
      </c>
    </row>
    <row r="417" spans="1:10" ht="15" customHeight="1" x14ac:dyDescent="0.25">
      <c r="A417" s="39" t="s">
        <v>779</v>
      </c>
      <c r="B417" s="38" t="s">
        <v>817</v>
      </c>
      <c r="C417" s="39" t="s">
        <v>818</v>
      </c>
      <c r="E417" s="35">
        <v>4368</v>
      </c>
      <c r="F417" s="35">
        <v>4767</v>
      </c>
      <c r="H417" s="36">
        <f t="shared" si="22"/>
        <v>-399</v>
      </c>
      <c r="I417" s="37">
        <f t="shared" si="23"/>
        <v>-8.3700440528634359E-2</v>
      </c>
      <c r="J417" s="37">
        <f t="shared" si="24"/>
        <v>-8.7031006177119563E-3</v>
      </c>
    </row>
    <row r="418" spans="1:10" ht="15" customHeight="1" x14ac:dyDescent="0.25">
      <c r="A418" s="39" t="s">
        <v>779</v>
      </c>
      <c r="B418" s="38" t="s">
        <v>819</v>
      </c>
      <c r="C418" s="39" t="s">
        <v>820</v>
      </c>
      <c r="E418" s="35">
        <v>4997</v>
      </c>
      <c r="F418" s="35">
        <v>5477</v>
      </c>
      <c r="H418" s="36">
        <f t="shared" si="22"/>
        <v>-480</v>
      </c>
      <c r="I418" s="37">
        <f t="shared" si="23"/>
        <v>-8.7639218550301254E-2</v>
      </c>
      <c r="J418" s="37">
        <f t="shared" si="24"/>
        <v>-9.1300430644389863E-3</v>
      </c>
    </row>
    <row r="419" spans="1:10" ht="15" customHeight="1" x14ac:dyDescent="0.25">
      <c r="A419" s="39" t="s">
        <v>779</v>
      </c>
      <c r="B419" s="38" t="s">
        <v>821</v>
      </c>
      <c r="C419" s="39" t="s">
        <v>822</v>
      </c>
      <c r="E419" s="35">
        <v>2401</v>
      </c>
      <c r="F419" s="35">
        <v>2946</v>
      </c>
      <c r="H419" s="36">
        <f t="shared" si="22"/>
        <v>-545</v>
      </c>
      <c r="I419" s="37">
        <f t="shared" si="23"/>
        <v>-0.18499660556687034</v>
      </c>
      <c r="J419" s="37">
        <f t="shared" si="24"/>
        <v>-2.0248489398472347E-2</v>
      </c>
    </row>
    <row r="420" spans="1:10" ht="15" customHeight="1" x14ac:dyDescent="0.25">
      <c r="A420" s="39" t="s">
        <v>779</v>
      </c>
      <c r="B420" s="38" t="s">
        <v>823</v>
      </c>
      <c r="C420" s="39" t="s">
        <v>824</v>
      </c>
      <c r="E420" s="35">
        <v>15381</v>
      </c>
      <c r="F420" s="35">
        <v>16800</v>
      </c>
      <c r="H420" s="36">
        <f t="shared" si="22"/>
        <v>-1419</v>
      </c>
      <c r="I420" s="37">
        <f t="shared" si="23"/>
        <v>-8.4464285714285714E-2</v>
      </c>
      <c r="J420" s="37">
        <f t="shared" si="24"/>
        <v>-8.7857680765023316E-3</v>
      </c>
    </row>
    <row r="421" spans="1:10" ht="15" customHeight="1" x14ac:dyDescent="0.25">
      <c r="A421" s="39" t="s">
        <v>779</v>
      </c>
      <c r="B421" s="38" t="s">
        <v>825</v>
      </c>
      <c r="C421" s="39" t="s">
        <v>826</v>
      </c>
      <c r="E421" s="35">
        <v>17648</v>
      </c>
      <c r="F421" s="35">
        <v>19022</v>
      </c>
      <c r="H421" s="36">
        <f t="shared" si="22"/>
        <v>-1374</v>
      </c>
      <c r="I421" s="37">
        <f t="shared" si="23"/>
        <v>-7.2232152244769213E-2</v>
      </c>
      <c r="J421" s="37">
        <f t="shared" si="24"/>
        <v>-7.4693389525151144E-3</v>
      </c>
    </row>
    <row r="422" spans="1:10" ht="15" customHeight="1" x14ac:dyDescent="0.25">
      <c r="A422" s="39" t="s">
        <v>779</v>
      </c>
      <c r="B422" s="38" t="s">
        <v>827</v>
      </c>
      <c r="C422" s="39" t="s">
        <v>828</v>
      </c>
      <c r="E422" s="35">
        <v>4779</v>
      </c>
      <c r="F422" s="35">
        <v>4948</v>
      </c>
      <c r="H422" s="36">
        <f t="shared" si="22"/>
        <v>-169</v>
      </c>
      <c r="I422" s="37">
        <f t="shared" si="23"/>
        <v>-3.4155214227970895E-2</v>
      </c>
      <c r="J422" s="37">
        <f t="shared" si="24"/>
        <v>-3.4691819280250336E-3</v>
      </c>
    </row>
    <row r="423" spans="1:10" ht="15" customHeight="1" x14ac:dyDescent="0.25">
      <c r="A423" s="39" t="s">
        <v>779</v>
      </c>
      <c r="B423" s="38" t="s">
        <v>829</v>
      </c>
      <c r="C423" s="39" t="s">
        <v>830</v>
      </c>
      <c r="E423" s="35">
        <v>9947</v>
      </c>
      <c r="F423" s="35">
        <v>11507</v>
      </c>
      <c r="H423" s="36">
        <f t="shared" si="22"/>
        <v>-1560</v>
      </c>
      <c r="I423" s="37">
        <f t="shared" si="23"/>
        <v>-0.13556965325454071</v>
      </c>
      <c r="J423" s="37">
        <f t="shared" si="24"/>
        <v>-1.4462848293003927E-2</v>
      </c>
    </row>
    <row r="424" spans="1:10" ht="15" customHeight="1" x14ac:dyDescent="0.25">
      <c r="A424" s="39" t="s">
        <v>779</v>
      </c>
      <c r="B424" s="38" t="s">
        <v>831</v>
      </c>
      <c r="C424" s="39" t="s">
        <v>832</v>
      </c>
      <c r="E424" s="35">
        <v>3339</v>
      </c>
      <c r="F424" s="35">
        <v>3726</v>
      </c>
      <c r="H424" s="36">
        <f t="shared" si="22"/>
        <v>-387</v>
      </c>
      <c r="I424" s="37">
        <f t="shared" si="23"/>
        <v>-0.10386473429951691</v>
      </c>
      <c r="J424" s="37">
        <f t="shared" si="24"/>
        <v>-1.0906479459571461E-2</v>
      </c>
    </row>
    <row r="425" spans="1:10" ht="15" customHeight="1" x14ac:dyDescent="0.25">
      <c r="A425" s="39" t="s">
        <v>779</v>
      </c>
      <c r="B425" s="38" t="s">
        <v>833</v>
      </c>
      <c r="C425" s="39" t="s">
        <v>834</v>
      </c>
      <c r="E425" s="35">
        <v>4649</v>
      </c>
      <c r="F425" s="35">
        <v>4567</v>
      </c>
      <c r="H425" s="36">
        <f t="shared" si="22"/>
        <v>82</v>
      </c>
      <c r="I425" s="37">
        <f t="shared" si="23"/>
        <v>1.7954893803372018E-2</v>
      </c>
      <c r="J425" s="37">
        <f t="shared" si="24"/>
        <v>1.7811452086502477E-3</v>
      </c>
    </row>
    <row r="426" spans="1:10" ht="15" customHeight="1" x14ac:dyDescent="0.25">
      <c r="A426" s="39" t="s">
        <v>779</v>
      </c>
      <c r="B426" s="38" t="s">
        <v>835</v>
      </c>
      <c r="C426" s="39" t="s">
        <v>836</v>
      </c>
      <c r="E426" s="35">
        <v>19340</v>
      </c>
      <c r="F426" s="35">
        <v>22679</v>
      </c>
      <c r="H426" s="36">
        <f t="shared" si="22"/>
        <v>-3339</v>
      </c>
      <c r="I426" s="37">
        <f t="shared" si="23"/>
        <v>-0.14722871378808589</v>
      </c>
      <c r="J426" s="37">
        <f t="shared" si="24"/>
        <v>-1.5800235287644959E-2</v>
      </c>
    </row>
    <row r="427" spans="1:10" ht="15" customHeight="1" x14ac:dyDescent="0.25">
      <c r="A427" s="39" t="s">
        <v>779</v>
      </c>
      <c r="B427" s="38" t="s">
        <v>837</v>
      </c>
      <c r="C427" s="39" t="s">
        <v>838</v>
      </c>
      <c r="E427" s="35">
        <v>2321</v>
      </c>
      <c r="F427" s="35">
        <v>2722</v>
      </c>
      <c r="H427" s="36">
        <f t="shared" si="22"/>
        <v>-401</v>
      </c>
      <c r="I427" s="37">
        <f t="shared" si="23"/>
        <v>-0.14731814842027921</v>
      </c>
      <c r="J427" s="37">
        <f t="shared" si="24"/>
        <v>-1.5810557597945363E-2</v>
      </c>
    </row>
    <row r="428" spans="1:10" ht="15" customHeight="1" x14ac:dyDescent="0.25">
      <c r="A428" s="39" t="s">
        <v>779</v>
      </c>
      <c r="B428" s="38" t="s">
        <v>839</v>
      </c>
      <c r="C428" s="39" t="s">
        <v>840</v>
      </c>
      <c r="E428" s="35">
        <v>25991</v>
      </c>
      <c r="F428" s="35">
        <v>33204</v>
      </c>
      <c r="H428" s="36">
        <f t="shared" si="22"/>
        <v>-7213</v>
      </c>
      <c r="I428" s="37">
        <f t="shared" si="23"/>
        <v>-0.21723286351042043</v>
      </c>
      <c r="J428" s="37">
        <f t="shared" si="24"/>
        <v>-2.4194507239374552E-2</v>
      </c>
    </row>
    <row r="429" spans="1:10" ht="15" customHeight="1" x14ac:dyDescent="0.25">
      <c r="A429" s="39" t="s">
        <v>779</v>
      </c>
      <c r="B429" s="38" t="s">
        <v>841</v>
      </c>
      <c r="C429" s="39" t="s">
        <v>842</v>
      </c>
      <c r="E429" s="35">
        <v>13743</v>
      </c>
      <c r="F429" s="35">
        <v>14881</v>
      </c>
      <c r="H429" s="36">
        <f t="shared" si="22"/>
        <v>-1138</v>
      </c>
      <c r="I429" s="37">
        <f t="shared" si="23"/>
        <v>-7.6473355285263084E-2</v>
      </c>
      <c r="J429" s="37">
        <f t="shared" si="24"/>
        <v>-7.9240010504724179E-3</v>
      </c>
    </row>
    <row r="430" spans="1:10" ht="15" customHeight="1" x14ac:dyDescent="0.25">
      <c r="A430" s="39" t="s">
        <v>779</v>
      </c>
      <c r="B430" s="38" t="s">
        <v>843</v>
      </c>
      <c r="C430" s="39" t="s">
        <v>844</v>
      </c>
      <c r="E430" s="35">
        <v>18436</v>
      </c>
      <c r="F430" s="35">
        <v>21215</v>
      </c>
      <c r="H430" s="36">
        <f t="shared" si="22"/>
        <v>-2779</v>
      </c>
      <c r="I430" s="37">
        <f t="shared" si="23"/>
        <v>-0.13099222248409145</v>
      </c>
      <c r="J430" s="37">
        <f t="shared" si="24"/>
        <v>-1.3942214762893146E-2</v>
      </c>
    </row>
    <row r="431" spans="1:10" ht="15" customHeight="1" x14ac:dyDescent="0.25">
      <c r="A431" s="39" t="s">
        <v>779</v>
      </c>
      <c r="B431" s="38" t="s">
        <v>845</v>
      </c>
      <c r="C431" s="39" t="s">
        <v>846</v>
      </c>
      <c r="E431" s="35">
        <v>3353</v>
      </c>
      <c r="F431" s="35">
        <v>3198</v>
      </c>
      <c r="H431" s="36">
        <f t="shared" si="22"/>
        <v>155</v>
      </c>
      <c r="I431" s="37">
        <f t="shared" si="23"/>
        <v>4.8467792370231397E-2</v>
      </c>
      <c r="J431" s="37">
        <f t="shared" si="24"/>
        <v>4.7442035738396449E-3</v>
      </c>
    </row>
    <row r="432" spans="1:10" ht="15" customHeight="1" x14ac:dyDescent="0.25">
      <c r="A432" s="39" t="s">
        <v>779</v>
      </c>
      <c r="B432" s="38" t="s">
        <v>847</v>
      </c>
      <c r="C432" s="39" t="s">
        <v>848</v>
      </c>
      <c r="E432" s="35">
        <v>4517</v>
      </c>
      <c r="F432" s="35">
        <v>5330</v>
      </c>
      <c r="H432" s="36">
        <f t="shared" si="22"/>
        <v>-813</v>
      </c>
      <c r="I432" s="37">
        <f t="shared" si="23"/>
        <v>-0.15253283302063789</v>
      </c>
      <c r="J432" s="37">
        <f t="shared" si="24"/>
        <v>-1.6414114077192732E-2</v>
      </c>
    </row>
    <row r="433" spans="1:10" ht="15" customHeight="1" x14ac:dyDescent="0.25">
      <c r="A433" s="39" t="s">
        <v>779</v>
      </c>
      <c r="B433" s="38" t="s">
        <v>849</v>
      </c>
      <c r="C433" s="39" t="s">
        <v>850</v>
      </c>
      <c r="E433" s="35">
        <v>18664</v>
      </c>
      <c r="F433" s="35">
        <v>20878</v>
      </c>
      <c r="H433" s="36">
        <f t="shared" si="22"/>
        <v>-2214</v>
      </c>
      <c r="I433" s="37">
        <f t="shared" si="23"/>
        <v>-0.10604464029121563</v>
      </c>
      <c r="J433" s="37">
        <f t="shared" si="24"/>
        <v>-1.1147346528804114E-2</v>
      </c>
    </row>
    <row r="434" spans="1:10" ht="15" customHeight="1" x14ac:dyDescent="0.25">
      <c r="A434" s="39" t="s">
        <v>779</v>
      </c>
      <c r="B434" s="38" t="s">
        <v>851</v>
      </c>
      <c r="C434" s="39" t="s">
        <v>852</v>
      </c>
      <c r="E434" s="35">
        <v>17537</v>
      </c>
      <c r="F434" s="35">
        <v>20573</v>
      </c>
      <c r="H434" s="36">
        <f t="shared" si="22"/>
        <v>-3036</v>
      </c>
      <c r="I434" s="37">
        <f t="shared" si="23"/>
        <v>-0.14757206046760316</v>
      </c>
      <c r="J434" s="37">
        <f t="shared" si="24"/>
        <v>-1.5839868770536891E-2</v>
      </c>
    </row>
    <row r="435" spans="1:10" ht="15" customHeight="1" x14ac:dyDescent="0.25">
      <c r="A435" s="39" t="s">
        <v>779</v>
      </c>
      <c r="B435" s="38" t="s">
        <v>853</v>
      </c>
      <c r="C435" s="39" t="s">
        <v>854</v>
      </c>
      <c r="E435" s="35">
        <v>329</v>
      </c>
      <c r="F435" s="35">
        <v>889</v>
      </c>
      <c r="H435" s="36">
        <f t="shared" si="22"/>
        <v>-560</v>
      </c>
      <c r="I435" s="37">
        <f t="shared" si="23"/>
        <v>-0.62992125984251968</v>
      </c>
      <c r="J435" s="37">
        <f t="shared" si="24"/>
        <v>-9.4623091474918208E-2</v>
      </c>
    </row>
    <row r="436" spans="1:10" ht="15" customHeight="1" x14ac:dyDescent="0.25">
      <c r="A436" s="39" t="s">
        <v>779</v>
      </c>
      <c r="B436" s="38" t="s">
        <v>855</v>
      </c>
      <c r="C436" s="39" t="s">
        <v>195</v>
      </c>
      <c r="E436" s="35">
        <v>15511</v>
      </c>
      <c r="F436" s="35">
        <v>17247</v>
      </c>
      <c r="H436" s="36">
        <f t="shared" si="22"/>
        <v>-1736</v>
      </c>
      <c r="I436" s="37">
        <f t="shared" si="23"/>
        <v>-0.10065518640923059</v>
      </c>
      <c r="J436" s="37">
        <f t="shared" si="24"/>
        <v>-1.0552800910753057E-2</v>
      </c>
    </row>
    <row r="437" spans="1:10" ht="15" customHeight="1" x14ac:dyDescent="0.25">
      <c r="A437" s="39" t="s">
        <v>779</v>
      </c>
      <c r="B437" s="38" t="s">
        <v>856</v>
      </c>
      <c r="C437" s="39" t="s">
        <v>857</v>
      </c>
      <c r="E437" s="35">
        <v>3358</v>
      </c>
      <c r="F437" s="35">
        <v>4947</v>
      </c>
      <c r="H437" s="36">
        <f t="shared" si="22"/>
        <v>-1589</v>
      </c>
      <c r="I437" s="37">
        <f t="shared" si="23"/>
        <v>-0.32120477056802105</v>
      </c>
      <c r="J437" s="37">
        <f t="shared" si="24"/>
        <v>-3.8002644575338196E-2</v>
      </c>
    </row>
    <row r="438" spans="1:10" ht="15" customHeight="1" x14ac:dyDescent="0.25">
      <c r="A438" s="39" t="s">
        <v>858</v>
      </c>
      <c r="C438" s="26" t="s">
        <v>859</v>
      </c>
      <c r="E438" s="35">
        <v>534036</v>
      </c>
      <c r="F438" s="35">
        <v>524577</v>
      </c>
      <c r="H438" s="36">
        <f t="shared" si="22"/>
        <v>9459</v>
      </c>
      <c r="I438" s="37">
        <f t="shared" si="23"/>
        <v>1.8031671232249986E-2</v>
      </c>
      <c r="J438" s="37">
        <f t="shared" si="24"/>
        <v>1.7887007074957051E-3</v>
      </c>
    </row>
    <row r="439" spans="1:10" ht="15" customHeight="1" x14ac:dyDescent="0.25">
      <c r="A439" s="39" t="s">
        <v>858</v>
      </c>
      <c r="B439" s="38" t="s">
        <v>860</v>
      </c>
      <c r="C439" s="39" t="s">
        <v>861</v>
      </c>
      <c r="E439" s="35">
        <v>20085</v>
      </c>
      <c r="F439" s="35">
        <v>19214</v>
      </c>
      <c r="H439" s="36">
        <f t="shared" si="22"/>
        <v>871</v>
      </c>
      <c r="I439" s="37">
        <f t="shared" si="23"/>
        <v>4.5331529093369419E-2</v>
      </c>
      <c r="J439" s="37">
        <f t="shared" si="24"/>
        <v>4.4432508783889268E-3</v>
      </c>
    </row>
    <row r="440" spans="1:10" ht="15" customHeight="1" x14ac:dyDescent="0.25">
      <c r="A440" s="39" t="s">
        <v>858</v>
      </c>
      <c r="B440" s="38" t="s">
        <v>862</v>
      </c>
      <c r="C440" s="39" t="s">
        <v>863</v>
      </c>
      <c r="E440" s="35">
        <v>605</v>
      </c>
      <c r="F440" s="35">
        <v>561</v>
      </c>
      <c r="H440" s="36">
        <f t="shared" si="22"/>
        <v>44</v>
      </c>
      <c r="I440" s="37">
        <f t="shared" si="23"/>
        <v>7.8431372549019607E-2</v>
      </c>
      <c r="J440" s="37">
        <f t="shared" si="24"/>
        <v>7.5793340885628169E-3</v>
      </c>
    </row>
    <row r="441" spans="1:10" ht="15" customHeight="1" x14ac:dyDescent="0.25">
      <c r="A441" s="39" t="s">
        <v>858</v>
      </c>
      <c r="B441" s="38" t="s">
        <v>864</v>
      </c>
      <c r="C441" s="39" t="s">
        <v>865</v>
      </c>
      <c r="E441" s="35">
        <v>869</v>
      </c>
      <c r="F441" s="35">
        <v>954</v>
      </c>
      <c r="H441" s="36">
        <f t="shared" si="22"/>
        <v>-85</v>
      </c>
      <c r="I441" s="37">
        <f t="shared" si="23"/>
        <v>-8.9098532494758909E-2</v>
      </c>
      <c r="J441" s="37">
        <f t="shared" si="24"/>
        <v>-9.288646131656475E-3</v>
      </c>
    </row>
    <row r="442" spans="1:10" ht="15" customHeight="1" x14ac:dyDescent="0.25">
      <c r="A442" s="39" t="s">
        <v>858</v>
      </c>
      <c r="B442" s="38" t="s">
        <v>866</v>
      </c>
      <c r="C442" s="39" t="s">
        <v>867</v>
      </c>
      <c r="E442" s="35">
        <v>915</v>
      </c>
      <c r="F442" s="35">
        <v>1084</v>
      </c>
      <c r="H442" s="36">
        <f t="shared" si="22"/>
        <v>-169</v>
      </c>
      <c r="I442" s="37">
        <f t="shared" si="23"/>
        <v>-0.1559040590405904</v>
      </c>
      <c r="J442" s="37">
        <f t="shared" si="24"/>
        <v>-1.6806086915425955E-2</v>
      </c>
    </row>
    <row r="443" spans="1:10" ht="15" customHeight="1" x14ac:dyDescent="0.25">
      <c r="A443" s="39" t="s">
        <v>858</v>
      </c>
      <c r="B443" s="38" t="s">
        <v>868</v>
      </c>
      <c r="C443" s="39" t="s">
        <v>869</v>
      </c>
      <c r="E443" s="35">
        <v>9100</v>
      </c>
      <c r="F443" s="35">
        <v>10251</v>
      </c>
      <c r="H443" s="36">
        <f t="shared" si="22"/>
        <v>-1151</v>
      </c>
      <c r="I443" s="37">
        <f t="shared" si="23"/>
        <v>-0.11228172861184274</v>
      </c>
      <c r="J443" s="37">
        <f t="shared" si="24"/>
        <v>-1.1839440505636678E-2</v>
      </c>
    </row>
    <row r="444" spans="1:10" ht="15" customHeight="1" x14ac:dyDescent="0.25">
      <c r="A444" s="39" t="s">
        <v>858</v>
      </c>
      <c r="B444" s="38" t="s">
        <v>870</v>
      </c>
      <c r="C444" s="39" t="s">
        <v>871</v>
      </c>
      <c r="E444" s="35">
        <v>38005</v>
      </c>
      <c r="F444" s="35">
        <v>39129</v>
      </c>
      <c r="H444" s="36">
        <f t="shared" si="22"/>
        <v>-1124</v>
      </c>
      <c r="I444" s="37">
        <f t="shared" si="23"/>
        <v>-2.872549771269391E-2</v>
      </c>
      <c r="J444" s="37">
        <f t="shared" si="24"/>
        <v>-2.910371637109499E-3</v>
      </c>
    </row>
    <row r="445" spans="1:10" ht="15" customHeight="1" x14ac:dyDescent="0.25">
      <c r="A445" s="39" t="s">
        <v>858</v>
      </c>
      <c r="B445" s="38" t="s">
        <v>872</v>
      </c>
      <c r="C445" s="39" t="s">
        <v>873</v>
      </c>
      <c r="E445" s="35">
        <v>61145</v>
      </c>
      <c r="F445" s="35">
        <v>69856</v>
      </c>
      <c r="H445" s="36">
        <f t="shared" si="22"/>
        <v>-8711</v>
      </c>
      <c r="I445" s="37">
        <f t="shared" si="23"/>
        <v>-0.1246993815849748</v>
      </c>
      <c r="J445" s="37">
        <f t="shared" si="24"/>
        <v>-1.3230486168072542E-2</v>
      </c>
    </row>
    <row r="446" spans="1:10" ht="15" customHeight="1" x14ac:dyDescent="0.25">
      <c r="A446" s="39" t="s">
        <v>858</v>
      </c>
      <c r="B446" s="38" t="s">
        <v>874</v>
      </c>
      <c r="C446" s="39" t="s">
        <v>875</v>
      </c>
      <c r="E446" s="35">
        <v>1547</v>
      </c>
      <c r="F446" s="35">
        <v>1546</v>
      </c>
      <c r="H446" s="36">
        <f t="shared" si="22"/>
        <v>1</v>
      </c>
      <c r="I446" s="37">
        <f t="shared" si="23"/>
        <v>6.4683053040103498E-4</v>
      </c>
      <c r="J446" s="37">
        <f t="shared" si="24"/>
        <v>6.4664233211386701E-5</v>
      </c>
    </row>
    <row r="447" spans="1:10" ht="15" customHeight="1" x14ac:dyDescent="0.25">
      <c r="A447" s="39" t="s">
        <v>858</v>
      </c>
      <c r="B447" s="38" t="s">
        <v>876</v>
      </c>
      <c r="C447" s="39" t="s">
        <v>877</v>
      </c>
      <c r="E447" s="35">
        <v>381</v>
      </c>
      <c r="F447" s="35">
        <v>334</v>
      </c>
      <c r="H447" s="36">
        <f t="shared" si="22"/>
        <v>47</v>
      </c>
      <c r="I447" s="37">
        <f t="shared" si="23"/>
        <v>0.1407185628742515</v>
      </c>
      <c r="J447" s="37">
        <f t="shared" si="24"/>
        <v>1.3252889477714636E-2</v>
      </c>
    </row>
    <row r="448" spans="1:10" ht="15" customHeight="1" x14ac:dyDescent="0.25">
      <c r="A448" s="39" t="s">
        <v>858</v>
      </c>
      <c r="B448" s="38" t="s">
        <v>878</v>
      </c>
      <c r="C448" s="39" t="s">
        <v>879</v>
      </c>
      <c r="E448" s="35">
        <v>1498</v>
      </c>
      <c r="F448" s="35">
        <v>1603</v>
      </c>
      <c r="H448" s="36">
        <f t="shared" si="22"/>
        <v>-105</v>
      </c>
      <c r="I448" s="37">
        <f t="shared" si="23"/>
        <v>-6.5502183406113537E-2</v>
      </c>
      <c r="J448" s="37">
        <f t="shared" si="24"/>
        <v>-6.7517029910308946E-3</v>
      </c>
    </row>
    <row r="449" spans="1:10" ht="15" customHeight="1" x14ac:dyDescent="0.25">
      <c r="A449" s="39" t="s">
        <v>858</v>
      </c>
      <c r="B449" s="38" t="s">
        <v>880</v>
      </c>
      <c r="C449" s="39" t="s">
        <v>881</v>
      </c>
      <c r="E449" s="35">
        <v>45972</v>
      </c>
      <c r="F449" s="35">
        <v>48765</v>
      </c>
      <c r="H449" s="36">
        <f t="shared" si="22"/>
        <v>-2793</v>
      </c>
      <c r="I449" s="37">
        <f t="shared" si="23"/>
        <v>-5.7274684712396183E-2</v>
      </c>
      <c r="J449" s="37">
        <f t="shared" si="24"/>
        <v>-5.8806734421715801E-3</v>
      </c>
    </row>
    <row r="450" spans="1:10" ht="15" customHeight="1" x14ac:dyDescent="0.25">
      <c r="A450" s="39" t="s">
        <v>858</v>
      </c>
      <c r="B450" s="38" t="s">
        <v>882</v>
      </c>
      <c r="C450" s="39" t="s">
        <v>883</v>
      </c>
      <c r="E450" s="35">
        <v>25605</v>
      </c>
      <c r="F450" s="35">
        <v>26581</v>
      </c>
      <c r="H450" s="36">
        <f t="shared" si="22"/>
        <v>-976</v>
      </c>
      <c r="I450" s="37">
        <f t="shared" si="23"/>
        <v>-3.6717956435047591E-2</v>
      </c>
      <c r="J450" s="37">
        <f t="shared" si="24"/>
        <v>-3.7339145330238521E-3</v>
      </c>
    </row>
    <row r="451" spans="1:10" ht="15" customHeight="1" x14ac:dyDescent="0.25">
      <c r="A451" s="39" t="s">
        <v>858</v>
      </c>
      <c r="B451" s="38" t="s">
        <v>884</v>
      </c>
      <c r="C451" s="39" t="s">
        <v>885</v>
      </c>
      <c r="E451" s="35">
        <v>1799</v>
      </c>
      <c r="F451" s="35">
        <v>2050</v>
      </c>
      <c r="H451" s="36">
        <f t="shared" si="22"/>
        <v>-251</v>
      </c>
      <c r="I451" s="37">
        <f t="shared" si="23"/>
        <v>-0.1224390243902439</v>
      </c>
      <c r="J451" s="37">
        <f t="shared" si="24"/>
        <v>-1.2975960601285252E-2</v>
      </c>
    </row>
    <row r="452" spans="1:10" ht="15" customHeight="1" x14ac:dyDescent="0.25">
      <c r="A452" s="39" t="s">
        <v>858</v>
      </c>
      <c r="B452" s="38" t="s">
        <v>886</v>
      </c>
      <c r="C452" s="39" t="s">
        <v>887</v>
      </c>
      <c r="E452" s="35">
        <v>113142</v>
      </c>
      <c r="F452" s="35">
        <v>78290</v>
      </c>
      <c r="H452" s="36">
        <f t="shared" si="22"/>
        <v>34852</v>
      </c>
      <c r="I452" s="37">
        <f t="shared" si="23"/>
        <v>0.44516541065270149</v>
      </c>
      <c r="J452" s="37">
        <f t="shared" si="24"/>
        <v>3.7508720724833244E-2</v>
      </c>
    </row>
    <row r="453" spans="1:10" ht="15" customHeight="1" x14ac:dyDescent="0.25">
      <c r="A453" s="39" t="s">
        <v>858</v>
      </c>
      <c r="B453" s="38" t="s">
        <v>888</v>
      </c>
      <c r="C453" s="39" t="s">
        <v>889</v>
      </c>
      <c r="E453" s="35">
        <v>1665</v>
      </c>
      <c r="F453" s="35">
        <v>1835</v>
      </c>
      <c r="H453" s="36">
        <f t="shared" si="22"/>
        <v>-170</v>
      </c>
      <c r="I453" s="37">
        <f t="shared" si="23"/>
        <v>-9.264305177111716E-2</v>
      </c>
      <c r="J453" s="37">
        <f t="shared" si="24"/>
        <v>-9.6748305644656085E-3</v>
      </c>
    </row>
    <row r="454" spans="1:10" ht="15" customHeight="1" x14ac:dyDescent="0.25">
      <c r="A454" s="39" t="s">
        <v>858</v>
      </c>
      <c r="B454" s="38" t="s">
        <v>890</v>
      </c>
      <c r="C454" s="39" t="s">
        <v>891</v>
      </c>
      <c r="E454" s="35">
        <v>18285</v>
      </c>
      <c r="F454" s="35">
        <v>18899</v>
      </c>
      <c r="H454" s="36">
        <f t="shared" si="22"/>
        <v>-614</v>
      </c>
      <c r="I454" s="37">
        <f t="shared" si="23"/>
        <v>-3.2488491454574317E-2</v>
      </c>
      <c r="J454" s="37">
        <f t="shared" si="24"/>
        <v>-3.2973476705550064E-3</v>
      </c>
    </row>
    <row r="455" spans="1:10" ht="15" customHeight="1" x14ac:dyDescent="0.25">
      <c r="A455" s="39" t="s">
        <v>858</v>
      </c>
      <c r="B455" s="38" t="s">
        <v>892</v>
      </c>
      <c r="C455" s="39" t="s">
        <v>893</v>
      </c>
      <c r="E455" s="35">
        <v>2962</v>
      </c>
      <c r="F455" s="35">
        <v>2959</v>
      </c>
      <c r="H455" s="36">
        <f t="shared" si="22"/>
        <v>3</v>
      </c>
      <c r="I455" s="37">
        <f t="shared" si="23"/>
        <v>1.0138560324433931E-3</v>
      </c>
      <c r="J455" s="37">
        <f t="shared" si="24"/>
        <v>1.0133937724132736E-4</v>
      </c>
    </row>
    <row r="456" spans="1:10" ht="15" customHeight="1" x14ac:dyDescent="0.25">
      <c r="A456" s="39" t="s">
        <v>858</v>
      </c>
      <c r="B456" s="38" t="s">
        <v>894</v>
      </c>
      <c r="C456" s="39" t="s">
        <v>895</v>
      </c>
      <c r="E456" s="35">
        <v>38423</v>
      </c>
      <c r="F456" s="35">
        <v>39623</v>
      </c>
      <c r="H456" s="36">
        <f t="shared" si="22"/>
        <v>-1200</v>
      </c>
      <c r="I456" s="37">
        <f t="shared" si="23"/>
        <v>-3.0285440274587992E-2</v>
      </c>
      <c r="J456" s="37">
        <f t="shared" si="24"/>
        <v>-3.0706278607018911E-3</v>
      </c>
    </row>
    <row r="457" spans="1:10" ht="15" customHeight="1" x14ac:dyDescent="0.25">
      <c r="A457" s="39" t="s">
        <v>858</v>
      </c>
      <c r="B457" s="38" t="s">
        <v>896</v>
      </c>
      <c r="C457" s="39" t="s">
        <v>897</v>
      </c>
      <c r="E457" s="35">
        <v>307</v>
      </c>
      <c r="F457" s="35">
        <v>281</v>
      </c>
      <c r="H457" s="36">
        <f t="shared" si="22"/>
        <v>26</v>
      </c>
      <c r="I457" s="37">
        <f t="shared" si="23"/>
        <v>9.2526690391459068E-2</v>
      </c>
      <c r="J457" s="37">
        <f t="shared" si="24"/>
        <v>8.8885787043957443E-3</v>
      </c>
    </row>
    <row r="458" spans="1:10" ht="15" customHeight="1" x14ac:dyDescent="0.25">
      <c r="A458" s="39" t="s">
        <v>858</v>
      </c>
      <c r="B458" s="38" t="s">
        <v>898</v>
      </c>
      <c r="C458" s="39" t="s">
        <v>748</v>
      </c>
      <c r="E458" s="35">
        <v>8141</v>
      </c>
      <c r="F458" s="35">
        <v>8061</v>
      </c>
      <c r="H458" s="36">
        <f t="shared" si="22"/>
        <v>80</v>
      </c>
      <c r="I458" s="37">
        <f t="shared" si="23"/>
        <v>9.9243270065748658E-3</v>
      </c>
      <c r="J458" s="37">
        <f t="shared" si="24"/>
        <v>9.8802820764110066E-4</v>
      </c>
    </row>
    <row r="459" spans="1:10" ht="15" customHeight="1" x14ac:dyDescent="0.25">
      <c r="A459" s="39" t="s">
        <v>858</v>
      </c>
      <c r="B459" s="38" t="s">
        <v>899</v>
      </c>
      <c r="C459" s="39" t="s">
        <v>900</v>
      </c>
      <c r="E459" s="35">
        <v>1657</v>
      </c>
      <c r="F459" s="35">
        <v>1914</v>
      </c>
      <c r="H459" s="36">
        <f t="shared" si="22"/>
        <v>-257</v>
      </c>
      <c r="I459" s="37">
        <f t="shared" si="23"/>
        <v>-0.13427377220480669</v>
      </c>
      <c r="J459" s="37">
        <f t="shared" si="24"/>
        <v>-1.4315204451009311E-2</v>
      </c>
    </row>
    <row r="460" spans="1:10" ht="15" customHeight="1" x14ac:dyDescent="0.25">
      <c r="A460" s="39" t="s">
        <v>858</v>
      </c>
      <c r="B460" s="38" t="s">
        <v>901</v>
      </c>
      <c r="C460" s="39" t="s">
        <v>902</v>
      </c>
      <c r="E460" s="35">
        <v>1923</v>
      </c>
      <c r="F460" s="35">
        <v>2052</v>
      </c>
      <c r="H460" s="36">
        <f t="shared" ref="H460:H523" si="25">E460-F460</f>
        <v>-129</v>
      </c>
      <c r="I460" s="37">
        <f t="shared" ref="I460:I523" si="26">IFERROR(H460/F460,"-")</f>
        <v>-6.2865497076023388E-2</v>
      </c>
      <c r="J460" s="37">
        <f t="shared" ref="J460:J523" si="27">IFERROR((E460/F460)^(1/10)-1,"-")</f>
        <v>-6.4718130910607075E-3</v>
      </c>
    </row>
    <row r="461" spans="1:10" ht="15" customHeight="1" x14ac:dyDescent="0.25">
      <c r="A461" s="39" t="s">
        <v>858</v>
      </c>
      <c r="B461" s="38" t="s">
        <v>903</v>
      </c>
      <c r="C461" s="39" t="s">
        <v>904</v>
      </c>
      <c r="E461" s="35">
        <v>7004</v>
      </c>
      <c r="F461" s="35">
        <v>7932</v>
      </c>
      <c r="H461" s="36">
        <f t="shared" si="25"/>
        <v>-928</v>
      </c>
      <c r="I461" s="37">
        <f t="shared" si="26"/>
        <v>-0.11699445284921836</v>
      </c>
      <c r="J461" s="37">
        <f t="shared" si="27"/>
        <v>-1.2365293261862975E-2</v>
      </c>
    </row>
    <row r="462" spans="1:10" ht="15" customHeight="1" x14ac:dyDescent="0.25">
      <c r="A462" s="39" t="s">
        <v>858</v>
      </c>
      <c r="B462" s="38" t="s">
        <v>905</v>
      </c>
      <c r="C462" s="39" t="s">
        <v>906</v>
      </c>
      <c r="E462" s="35">
        <v>17178</v>
      </c>
      <c r="F462" s="35">
        <v>17666</v>
      </c>
      <c r="H462" s="36">
        <f t="shared" si="25"/>
        <v>-488</v>
      </c>
      <c r="I462" s="37">
        <f t="shared" si="26"/>
        <v>-2.7623683912600474E-2</v>
      </c>
      <c r="J462" s="37">
        <f t="shared" si="27"/>
        <v>-2.7973194880513974E-3</v>
      </c>
    </row>
    <row r="463" spans="1:10" ht="15" customHeight="1" x14ac:dyDescent="0.25">
      <c r="A463" s="39" t="s">
        <v>858</v>
      </c>
      <c r="B463" s="38" t="s">
        <v>907</v>
      </c>
      <c r="C463" s="39" t="s">
        <v>908</v>
      </c>
      <c r="E463" s="35">
        <v>4177</v>
      </c>
      <c r="F463" s="35">
        <v>4308</v>
      </c>
      <c r="H463" s="36">
        <f t="shared" si="25"/>
        <v>-131</v>
      </c>
      <c r="I463" s="37">
        <f t="shared" si="26"/>
        <v>-3.0408542246982358E-2</v>
      </c>
      <c r="J463" s="37">
        <f t="shared" si="27"/>
        <v>-3.0832842637751323E-3</v>
      </c>
    </row>
    <row r="464" spans="1:10" ht="15" customHeight="1" x14ac:dyDescent="0.25">
      <c r="A464" s="39" t="s">
        <v>858</v>
      </c>
      <c r="B464" s="38" t="s">
        <v>909</v>
      </c>
      <c r="C464" s="39" t="s">
        <v>910</v>
      </c>
      <c r="E464" s="35">
        <v>1676</v>
      </c>
      <c r="F464" s="35">
        <v>2331</v>
      </c>
      <c r="H464" s="36">
        <f t="shared" si="25"/>
        <v>-655</v>
      </c>
      <c r="I464" s="37">
        <f t="shared" si="26"/>
        <v>-0.28099528099528098</v>
      </c>
      <c r="J464" s="37">
        <f t="shared" si="27"/>
        <v>-3.2450541801136379E-2</v>
      </c>
    </row>
    <row r="465" spans="1:10" ht="15" customHeight="1" x14ac:dyDescent="0.25">
      <c r="A465" s="39" t="s">
        <v>858</v>
      </c>
      <c r="B465" s="38" t="s">
        <v>911</v>
      </c>
      <c r="C465" s="39" t="s">
        <v>912</v>
      </c>
      <c r="E465" s="35">
        <v>1348</v>
      </c>
      <c r="F465" s="35">
        <v>1532</v>
      </c>
      <c r="H465" s="36">
        <f t="shared" si="25"/>
        <v>-184</v>
      </c>
      <c r="I465" s="37">
        <f t="shared" si="26"/>
        <v>-0.12010443864229765</v>
      </c>
      <c r="J465" s="37">
        <f t="shared" si="27"/>
        <v>-1.271369525482835E-2</v>
      </c>
    </row>
    <row r="466" spans="1:10" ht="15" customHeight="1" x14ac:dyDescent="0.25">
      <c r="A466" s="39" t="s">
        <v>858</v>
      </c>
      <c r="B466" s="38" t="s">
        <v>913</v>
      </c>
      <c r="C466" s="39" t="s">
        <v>914</v>
      </c>
      <c r="E466" s="35">
        <v>998</v>
      </c>
      <c r="F466" s="35">
        <v>1074</v>
      </c>
      <c r="H466" s="36">
        <f t="shared" si="25"/>
        <v>-76</v>
      </c>
      <c r="I466" s="37">
        <f t="shared" si="26"/>
        <v>-7.0763500931098691E-2</v>
      </c>
      <c r="J466" s="37">
        <f t="shared" si="27"/>
        <v>-7.3123337138818467E-3</v>
      </c>
    </row>
    <row r="467" spans="1:10" ht="15" customHeight="1" x14ac:dyDescent="0.25">
      <c r="A467" s="39" t="s">
        <v>858</v>
      </c>
      <c r="B467" s="38" t="s">
        <v>915</v>
      </c>
      <c r="C467" s="39" t="s">
        <v>916</v>
      </c>
      <c r="E467" s="35">
        <v>1987</v>
      </c>
      <c r="F467" s="35">
        <v>2490</v>
      </c>
      <c r="H467" s="36">
        <f t="shared" si="25"/>
        <v>-503</v>
      </c>
      <c r="I467" s="37">
        <f t="shared" si="26"/>
        <v>-0.20200803212851406</v>
      </c>
      <c r="J467" s="37">
        <f t="shared" si="27"/>
        <v>-2.2312974208186565E-2</v>
      </c>
    </row>
    <row r="468" spans="1:10" ht="15" customHeight="1" x14ac:dyDescent="0.25">
      <c r="A468" s="39" t="s">
        <v>858</v>
      </c>
      <c r="B468" s="38" t="s">
        <v>917</v>
      </c>
      <c r="C468" s="39" t="s">
        <v>918</v>
      </c>
      <c r="E468" s="35">
        <v>25113</v>
      </c>
      <c r="F468" s="35">
        <v>25077</v>
      </c>
      <c r="H468" s="36">
        <f t="shared" si="25"/>
        <v>36</v>
      </c>
      <c r="I468" s="37">
        <f t="shared" si="26"/>
        <v>1.435578418471109E-3</v>
      </c>
      <c r="J468" s="37">
        <f t="shared" si="27"/>
        <v>1.4346518623575832E-4</v>
      </c>
    </row>
    <row r="469" spans="1:10" ht="15" customHeight="1" x14ac:dyDescent="0.25">
      <c r="A469" s="39" t="s">
        <v>858</v>
      </c>
      <c r="B469" s="38" t="s">
        <v>919</v>
      </c>
      <c r="C469" s="39" t="s">
        <v>920</v>
      </c>
      <c r="E469" s="35">
        <v>1181</v>
      </c>
      <c r="F469" s="35">
        <v>1151</v>
      </c>
      <c r="H469" s="36">
        <f t="shared" si="25"/>
        <v>30</v>
      </c>
      <c r="I469" s="37">
        <f t="shared" si="26"/>
        <v>2.6064291920069503E-2</v>
      </c>
      <c r="J469" s="37">
        <f t="shared" si="27"/>
        <v>2.5763538578720269E-3</v>
      </c>
    </row>
    <row r="470" spans="1:10" ht="15" customHeight="1" x14ac:dyDescent="0.25">
      <c r="A470" s="39" t="s">
        <v>858</v>
      </c>
      <c r="B470" s="38" t="s">
        <v>921</v>
      </c>
      <c r="C470" s="39" t="s">
        <v>922</v>
      </c>
      <c r="E470" s="35">
        <v>76200</v>
      </c>
      <c r="F470" s="35">
        <v>82035</v>
      </c>
      <c r="H470" s="36">
        <f t="shared" si="25"/>
        <v>-5835</v>
      </c>
      <c r="I470" s="37">
        <f t="shared" si="26"/>
        <v>-7.1128176997622972E-2</v>
      </c>
      <c r="J470" s="37">
        <f t="shared" si="27"/>
        <v>-7.3512983241792451E-3</v>
      </c>
    </row>
    <row r="471" spans="1:10" ht="15" customHeight="1" x14ac:dyDescent="0.25">
      <c r="A471" s="39" t="s">
        <v>858</v>
      </c>
      <c r="B471" s="38" t="s">
        <v>923</v>
      </c>
      <c r="C471" s="39" t="s">
        <v>924</v>
      </c>
      <c r="E471" s="35">
        <v>3143</v>
      </c>
      <c r="F471" s="35">
        <v>3139</v>
      </c>
      <c r="H471" s="36">
        <f t="shared" si="25"/>
        <v>4</v>
      </c>
      <c r="I471" s="37">
        <f t="shared" si="26"/>
        <v>1.2742911755336094E-3</v>
      </c>
      <c r="J471" s="37">
        <f t="shared" si="27"/>
        <v>1.2735610466152458E-4</v>
      </c>
    </row>
    <row r="472" spans="1:10" ht="15" customHeight="1" x14ac:dyDescent="0.25">
      <c r="A472" s="39" t="s">
        <v>925</v>
      </c>
      <c r="C472" s="26" t="s">
        <v>926</v>
      </c>
      <c r="E472" s="35">
        <v>229573</v>
      </c>
      <c r="F472" s="35">
        <v>314001</v>
      </c>
      <c r="H472" s="36">
        <f t="shared" si="25"/>
        <v>-84428</v>
      </c>
      <c r="I472" s="37">
        <f t="shared" si="26"/>
        <v>-0.26887812459195992</v>
      </c>
      <c r="J472" s="37">
        <f t="shared" si="27"/>
        <v>-3.083219711370988E-2</v>
      </c>
    </row>
    <row r="473" spans="1:10" ht="15" customHeight="1" x14ac:dyDescent="0.25">
      <c r="A473" s="39" t="s">
        <v>925</v>
      </c>
      <c r="B473" s="38" t="s">
        <v>927</v>
      </c>
      <c r="C473" s="39" t="s">
        <v>928</v>
      </c>
      <c r="E473" s="35">
        <v>6175</v>
      </c>
      <c r="F473" s="35">
        <v>7041</v>
      </c>
      <c r="H473" s="36">
        <f t="shared" si="25"/>
        <v>-866</v>
      </c>
      <c r="I473" s="37">
        <f t="shared" si="26"/>
        <v>-0.1229938929129385</v>
      </c>
      <c r="J473" s="37">
        <f t="shared" si="27"/>
        <v>-1.3038386401361457E-2</v>
      </c>
    </row>
    <row r="474" spans="1:10" ht="15" customHeight="1" x14ac:dyDescent="0.25">
      <c r="A474" s="39" t="s">
        <v>925</v>
      </c>
      <c r="B474" s="38" t="s">
        <v>929</v>
      </c>
      <c r="C474" s="39" t="s">
        <v>930</v>
      </c>
      <c r="E474" s="35">
        <v>44107</v>
      </c>
      <c r="F474" s="35">
        <v>58588</v>
      </c>
      <c r="H474" s="36">
        <f t="shared" si="25"/>
        <v>-14481</v>
      </c>
      <c r="I474" s="37">
        <f t="shared" si="26"/>
        <v>-0.24716665528777224</v>
      </c>
      <c r="J474" s="37">
        <f t="shared" si="27"/>
        <v>-2.7991898562396367E-2</v>
      </c>
    </row>
    <row r="475" spans="1:10" ht="15" customHeight="1" x14ac:dyDescent="0.25">
      <c r="A475" s="39" t="s">
        <v>925</v>
      </c>
      <c r="B475" s="38" t="s">
        <v>931</v>
      </c>
      <c r="C475" s="39" t="s">
        <v>932</v>
      </c>
      <c r="E475" s="35">
        <v>3233</v>
      </c>
      <c r="F475" s="35">
        <v>5189</v>
      </c>
      <c r="H475" s="36">
        <f t="shared" si="25"/>
        <v>-1956</v>
      </c>
      <c r="I475" s="37">
        <f t="shared" si="26"/>
        <v>-0.37695124301406824</v>
      </c>
      <c r="J475" s="37">
        <f t="shared" si="27"/>
        <v>-4.6211232880537079E-2</v>
      </c>
    </row>
    <row r="476" spans="1:10" ht="15" customHeight="1" x14ac:dyDescent="0.25">
      <c r="A476" s="39" t="s">
        <v>925</v>
      </c>
      <c r="B476" s="38" t="s">
        <v>933</v>
      </c>
      <c r="C476" s="39" t="s">
        <v>934</v>
      </c>
      <c r="E476" s="35">
        <v>13902</v>
      </c>
      <c r="F476" s="35">
        <v>16652</v>
      </c>
      <c r="H476" s="36">
        <f t="shared" si="25"/>
        <v>-2750</v>
      </c>
      <c r="I476" s="37">
        <f t="shared" si="26"/>
        <v>-0.16514532788854192</v>
      </c>
      <c r="J476" s="37">
        <f t="shared" si="27"/>
        <v>-1.7887840197975846E-2</v>
      </c>
    </row>
    <row r="477" spans="1:10" ht="15" customHeight="1" x14ac:dyDescent="0.25">
      <c r="A477" s="39" t="s">
        <v>925</v>
      </c>
      <c r="B477" s="38" t="s">
        <v>935</v>
      </c>
      <c r="C477" s="39" t="s">
        <v>936</v>
      </c>
      <c r="E477" s="35">
        <v>9540</v>
      </c>
      <c r="F477" s="35">
        <v>12510</v>
      </c>
      <c r="H477" s="36">
        <f t="shared" si="25"/>
        <v>-2970</v>
      </c>
      <c r="I477" s="37">
        <f t="shared" si="26"/>
        <v>-0.23741007194244604</v>
      </c>
      <c r="J477" s="37">
        <f t="shared" si="27"/>
        <v>-2.6739480483214728E-2</v>
      </c>
    </row>
    <row r="478" spans="1:10" ht="15" customHeight="1" x14ac:dyDescent="0.25">
      <c r="A478" s="39" t="s">
        <v>925</v>
      </c>
      <c r="B478" s="38" t="s">
        <v>937</v>
      </c>
      <c r="C478" s="39" t="s">
        <v>938</v>
      </c>
      <c r="E478" s="35">
        <v>7114</v>
      </c>
      <c r="F478" s="35">
        <v>7704</v>
      </c>
      <c r="H478" s="36">
        <f t="shared" si="25"/>
        <v>-590</v>
      </c>
      <c r="I478" s="37">
        <f t="shared" si="26"/>
        <v>-7.6583592938733125E-2</v>
      </c>
      <c r="J478" s="37">
        <f t="shared" si="27"/>
        <v>-7.9358436979712899E-3</v>
      </c>
    </row>
    <row r="479" spans="1:10" ht="15" customHeight="1" x14ac:dyDescent="0.25">
      <c r="A479" s="39" t="s">
        <v>925</v>
      </c>
      <c r="B479" s="38" t="s">
        <v>939</v>
      </c>
      <c r="C479" s="39" t="s">
        <v>940</v>
      </c>
      <c r="E479" s="35">
        <v>15200</v>
      </c>
      <c r="F479" s="35">
        <v>31440</v>
      </c>
      <c r="H479" s="36">
        <f t="shared" si="25"/>
        <v>-16240</v>
      </c>
      <c r="I479" s="37">
        <f t="shared" si="26"/>
        <v>-0.51653944020356235</v>
      </c>
      <c r="J479" s="37">
        <f t="shared" si="27"/>
        <v>-7.0100305446892164E-2</v>
      </c>
    </row>
    <row r="480" spans="1:10" ht="15" customHeight="1" x14ac:dyDescent="0.25">
      <c r="A480" s="39" t="s">
        <v>925</v>
      </c>
      <c r="B480" s="38" t="s">
        <v>941</v>
      </c>
      <c r="C480" s="39" t="s">
        <v>942</v>
      </c>
      <c r="E480" s="35">
        <v>22529</v>
      </c>
      <c r="F480" s="35">
        <v>50706</v>
      </c>
      <c r="H480" s="36">
        <f t="shared" si="25"/>
        <v>-28177</v>
      </c>
      <c r="I480" s="37">
        <f t="shared" si="26"/>
        <v>-0.55569360627933573</v>
      </c>
      <c r="J480" s="37">
        <f t="shared" si="27"/>
        <v>-7.7920734497062161E-2</v>
      </c>
    </row>
    <row r="481" spans="1:10" ht="15" customHeight="1" x14ac:dyDescent="0.25">
      <c r="A481" s="39" t="s">
        <v>925</v>
      </c>
      <c r="B481" s="38" t="s">
        <v>943</v>
      </c>
      <c r="C481" s="39" t="s">
        <v>944</v>
      </c>
      <c r="E481" s="35">
        <v>8170</v>
      </c>
      <c r="F481" s="35">
        <v>9758</v>
      </c>
      <c r="H481" s="36">
        <f t="shared" si="25"/>
        <v>-1588</v>
      </c>
      <c r="I481" s="37">
        <f t="shared" si="26"/>
        <v>-0.16273826603812255</v>
      </c>
      <c r="J481" s="37">
        <f t="shared" si="27"/>
        <v>-1.7605043297501788E-2</v>
      </c>
    </row>
    <row r="482" spans="1:10" ht="15" customHeight="1" x14ac:dyDescent="0.25">
      <c r="A482" s="39" t="s">
        <v>925</v>
      </c>
      <c r="B482" s="38" t="s">
        <v>945</v>
      </c>
      <c r="C482" s="39" t="s">
        <v>946</v>
      </c>
      <c r="E482" s="35">
        <v>1624</v>
      </c>
      <c r="F482" s="35">
        <v>2995</v>
      </c>
      <c r="H482" s="36">
        <f t="shared" si="25"/>
        <v>-1371</v>
      </c>
      <c r="I482" s="37">
        <f t="shared" si="26"/>
        <v>-0.457762938230384</v>
      </c>
      <c r="J482" s="37">
        <f t="shared" si="27"/>
        <v>-5.9369796389690199E-2</v>
      </c>
    </row>
    <row r="483" spans="1:10" ht="15" customHeight="1" x14ac:dyDescent="0.25">
      <c r="A483" s="39" t="s">
        <v>925</v>
      </c>
      <c r="B483" s="38" t="s">
        <v>947</v>
      </c>
      <c r="C483" s="39" t="s">
        <v>948</v>
      </c>
      <c r="E483" s="35">
        <v>9906</v>
      </c>
      <c r="F483" s="35">
        <v>11321</v>
      </c>
      <c r="H483" s="36">
        <f t="shared" si="25"/>
        <v>-1415</v>
      </c>
      <c r="I483" s="37">
        <f t="shared" si="26"/>
        <v>-0.12498895857256426</v>
      </c>
      <c r="J483" s="37">
        <f t="shared" si="27"/>
        <v>-1.3263136469731318E-2</v>
      </c>
    </row>
    <row r="484" spans="1:10" ht="15" customHeight="1" x14ac:dyDescent="0.25">
      <c r="A484" s="39" t="s">
        <v>925</v>
      </c>
      <c r="B484" s="38" t="s">
        <v>949</v>
      </c>
      <c r="C484" s="39" t="s">
        <v>950</v>
      </c>
      <c r="E484" s="35">
        <v>7775</v>
      </c>
      <c r="F484" s="35">
        <v>9231</v>
      </c>
      <c r="H484" s="36">
        <f t="shared" si="25"/>
        <v>-1456</v>
      </c>
      <c r="I484" s="37">
        <f t="shared" si="26"/>
        <v>-0.15772939009858086</v>
      </c>
      <c r="J484" s="37">
        <f t="shared" si="27"/>
        <v>-1.7018906701868008E-2</v>
      </c>
    </row>
    <row r="485" spans="1:10" ht="15" customHeight="1" x14ac:dyDescent="0.25">
      <c r="A485" s="39" t="s">
        <v>925</v>
      </c>
      <c r="B485" s="38" t="s">
        <v>951</v>
      </c>
      <c r="C485" s="39" t="s">
        <v>952</v>
      </c>
      <c r="E485" s="35">
        <v>8706</v>
      </c>
      <c r="F485" s="35">
        <v>9724</v>
      </c>
      <c r="H485" s="36">
        <f t="shared" si="25"/>
        <v>-1018</v>
      </c>
      <c r="I485" s="37">
        <f t="shared" si="26"/>
        <v>-0.10468942821883999</v>
      </c>
      <c r="J485" s="37">
        <f t="shared" si="27"/>
        <v>-1.0997541316193571E-2</v>
      </c>
    </row>
    <row r="486" spans="1:10" ht="15" customHeight="1" x14ac:dyDescent="0.25">
      <c r="A486" s="39" t="s">
        <v>925</v>
      </c>
      <c r="B486" s="38" t="s">
        <v>953</v>
      </c>
      <c r="C486" s="39" t="s">
        <v>954</v>
      </c>
      <c r="E486" s="35">
        <v>41412</v>
      </c>
      <c r="F486" s="35">
        <v>47097</v>
      </c>
      <c r="H486" s="36">
        <f t="shared" si="25"/>
        <v>-5685</v>
      </c>
      <c r="I486" s="37">
        <f t="shared" si="26"/>
        <v>-0.12070832537104274</v>
      </c>
      <c r="J486" s="37">
        <f t="shared" si="27"/>
        <v>-1.2781475266207432E-2</v>
      </c>
    </row>
    <row r="487" spans="1:10" ht="15" customHeight="1" x14ac:dyDescent="0.25">
      <c r="A487" s="39" t="s">
        <v>925</v>
      </c>
      <c r="B487" s="38" t="s">
        <v>955</v>
      </c>
      <c r="C487" s="39" t="s">
        <v>956</v>
      </c>
      <c r="E487" s="35">
        <v>21457</v>
      </c>
      <c r="F487" s="35">
        <v>24315</v>
      </c>
      <c r="H487" s="36">
        <f t="shared" si="25"/>
        <v>-2858</v>
      </c>
      <c r="I487" s="37">
        <f t="shared" si="26"/>
        <v>-0.11754061279045856</v>
      </c>
      <c r="J487" s="37">
        <f t="shared" si="27"/>
        <v>-1.2426397827974944E-2</v>
      </c>
    </row>
    <row r="488" spans="1:10" ht="15" customHeight="1" x14ac:dyDescent="0.25">
      <c r="A488" s="39" t="s">
        <v>925</v>
      </c>
      <c r="B488" s="38" t="s">
        <v>957</v>
      </c>
      <c r="C488" s="39" t="s">
        <v>958</v>
      </c>
      <c r="E488" s="35">
        <v>8723</v>
      </c>
      <c r="F488" s="35">
        <v>9730</v>
      </c>
      <c r="H488" s="36">
        <f t="shared" si="25"/>
        <v>-1007</v>
      </c>
      <c r="I488" s="37">
        <f t="shared" si="26"/>
        <v>-0.10349434737923946</v>
      </c>
      <c r="J488" s="37">
        <f t="shared" si="27"/>
        <v>-1.0865606256934335E-2</v>
      </c>
    </row>
    <row r="489" spans="1:10" ht="15" customHeight="1" x14ac:dyDescent="0.25">
      <c r="A489" s="39" t="s">
        <v>959</v>
      </c>
      <c r="C489" s="26" t="s">
        <v>960</v>
      </c>
      <c r="E489" s="35">
        <v>46600</v>
      </c>
      <c r="F489" s="35">
        <v>52757</v>
      </c>
      <c r="H489" s="36">
        <f t="shared" si="25"/>
        <v>-6157</v>
      </c>
      <c r="I489" s="37">
        <f t="shared" si="26"/>
        <v>-0.11670489224178782</v>
      </c>
      <c r="J489" s="37">
        <f t="shared" si="27"/>
        <v>-1.2332910915667239E-2</v>
      </c>
    </row>
    <row r="490" spans="1:10" ht="15" customHeight="1" x14ac:dyDescent="0.25">
      <c r="A490" s="39" t="s">
        <v>959</v>
      </c>
      <c r="B490" s="38" t="s">
        <v>961</v>
      </c>
      <c r="C490" s="39" t="s">
        <v>962</v>
      </c>
      <c r="E490" s="35">
        <v>2940</v>
      </c>
      <c r="F490" s="35">
        <v>3172</v>
      </c>
      <c r="H490" s="36">
        <f t="shared" si="25"/>
        <v>-232</v>
      </c>
      <c r="I490" s="37">
        <f t="shared" si="26"/>
        <v>-7.3139974779319036E-2</v>
      </c>
      <c r="J490" s="37">
        <f t="shared" si="27"/>
        <v>-7.5665010497453222E-3</v>
      </c>
    </row>
    <row r="491" spans="1:10" ht="15" customHeight="1" x14ac:dyDescent="0.25">
      <c r="A491" s="39" t="s">
        <v>959</v>
      </c>
      <c r="B491" s="38" t="s">
        <v>963</v>
      </c>
      <c r="C491" s="39" t="s">
        <v>964</v>
      </c>
      <c r="E491" s="35">
        <v>5130</v>
      </c>
      <c r="F491" s="35">
        <v>5963</v>
      </c>
      <c r="H491" s="36">
        <f t="shared" si="25"/>
        <v>-833</v>
      </c>
      <c r="I491" s="37">
        <f t="shared" si="26"/>
        <v>-0.13969478450444406</v>
      </c>
      <c r="J491" s="37">
        <f t="shared" si="27"/>
        <v>-1.4934167576638901E-2</v>
      </c>
    </row>
    <row r="492" spans="1:10" ht="15" customHeight="1" x14ac:dyDescent="0.25">
      <c r="A492" s="39" t="s">
        <v>959</v>
      </c>
      <c r="B492" s="38" t="s">
        <v>965</v>
      </c>
      <c r="C492" s="39" t="s">
        <v>966</v>
      </c>
      <c r="E492" s="35">
        <v>1185</v>
      </c>
      <c r="F492" s="35">
        <v>1312</v>
      </c>
      <c r="H492" s="36">
        <f t="shared" si="25"/>
        <v>-127</v>
      </c>
      <c r="I492" s="37">
        <f t="shared" si="26"/>
        <v>-9.6798780487804881E-2</v>
      </c>
      <c r="J492" s="37">
        <f t="shared" si="27"/>
        <v>-1.0129340732840442E-2</v>
      </c>
    </row>
    <row r="493" spans="1:10" ht="15" customHeight="1" x14ac:dyDescent="0.25">
      <c r="A493" s="39" t="s">
        <v>959</v>
      </c>
      <c r="B493" s="38" t="s">
        <v>967</v>
      </c>
      <c r="C493" s="39" t="s">
        <v>968</v>
      </c>
      <c r="E493" s="35">
        <v>886</v>
      </c>
      <c r="F493" s="35">
        <v>964</v>
      </c>
      <c r="H493" s="36">
        <f t="shared" si="25"/>
        <v>-78</v>
      </c>
      <c r="I493" s="37">
        <f t="shared" si="26"/>
        <v>-8.0912863070539423E-2</v>
      </c>
      <c r="J493" s="37">
        <f t="shared" si="27"/>
        <v>-8.4019391506814367E-3</v>
      </c>
    </row>
    <row r="494" spans="1:10" ht="15" customHeight="1" x14ac:dyDescent="0.25">
      <c r="A494" s="39" t="s">
        <v>959</v>
      </c>
      <c r="B494" s="38" t="s">
        <v>969</v>
      </c>
      <c r="C494" s="39" t="s">
        <v>970</v>
      </c>
      <c r="E494" s="35">
        <v>1597</v>
      </c>
      <c r="F494" s="35">
        <v>1716</v>
      </c>
      <c r="H494" s="36">
        <f t="shared" si="25"/>
        <v>-119</v>
      </c>
      <c r="I494" s="37">
        <f t="shared" si="26"/>
        <v>-6.9347319347319344E-2</v>
      </c>
      <c r="J494" s="37">
        <f t="shared" si="27"/>
        <v>-7.1611490811404055E-3</v>
      </c>
    </row>
    <row r="495" spans="1:10" ht="15" customHeight="1" x14ac:dyDescent="0.25">
      <c r="A495" s="39" t="s">
        <v>959</v>
      </c>
      <c r="B495" s="38" t="s">
        <v>971</v>
      </c>
      <c r="C495" s="39" t="s">
        <v>972</v>
      </c>
      <c r="E495" s="35">
        <v>1090</v>
      </c>
      <c r="F495" s="35">
        <v>1311</v>
      </c>
      <c r="H495" s="36">
        <f t="shared" si="25"/>
        <v>-221</v>
      </c>
      <c r="I495" s="37">
        <f t="shared" si="26"/>
        <v>-0.16857360793287568</v>
      </c>
      <c r="J495" s="37">
        <f t="shared" si="27"/>
        <v>-1.8291885794217921E-2</v>
      </c>
    </row>
    <row r="496" spans="1:10" ht="15" customHeight="1" x14ac:dyDescent="0.25">
      <c r="A496" s="39" t="s">
        <v>959</v>
      </c>
      <c r="B496" s="38" t="s">
        <v>973</v>
      </c>
      <c r="C496" s="39" t="s">
        <v>974</v>
      </c>
      <c r="E496" s="35">
        <v>1543</v>
      </c>
      <c r="F496" s="35">
        <v>1551</v>
      </c>
      <c r="H496" s="36">
        <f t="shared" si="25"/>
        <v>-8</v>
      </c>
      <c r="I496" s="37">
        <f t="shared" si="26"/>
        <v>-5.1579626047711154E-3</v>
      </c>
      <c r="J496" s="37">
        <f t="shared" si="27"/>
        <v>-5.1699739210608886E-4</v>
      </c>
    </row>
    <row r="497" spans="1:10" ht="15" customHeight="1" x14ac:dyDescent="0.25">
      <c r="A497" s="39" t="s">
        <v>959</v>
      </c>
      <c r="B497" s="38" t="s">
        <v>975</v>
      </c>
      <c r="C497" s="39" t="s">
        <v>976</v>
      </c>
      <c r="E497" s="35">
        <v>1376</v>
      </c>
      <c r="F497" s="35">
        <v>2153</v>
      </c>
      <c r="H497" s="36">
        <f t="shared" si="25"/>
        <v>-777</v>
      </c>
      <c r="I497" s="37">
        <f t="shared" si="26"/>
        <v>-0.36089177891314445</v>
      </c>
      <c r="J497" s="37">
        <f t="shared" si="27"/>
        <v>-4.3780842433816525E-2</v>
      </c>
    </row>
    <row r="498" spans="1:10" ht="15" customHeight="1" x14ac:dyDescent="0.25">
      <c r="A498" s="39" t="s">
        <v>959</v>
      </c>
      <c r="B498" s="38" t="s">
        <v>977</v>
      </c>
      <c r="C498" s="39" t="s">
        <v>978</v>
      </c>
      <c r="E498" s="35">
        <v>10941</v>
      </c>
      <c r="F498" s="35">
        <v>12696</v>
      </c>
      <c r="H498" s="36">
        <f t="shared" si="25"/>
        <v>-1755</v>
      </c>
      <c r="I498" s="37">
        <f t="shared" si="26"/>
        <v>-0.13823251417769375</v>
      </c>
      <c r="J498" s="37">
        <f t="shared" si="27"/>
        <v>-1.4766862769967526E-2</v>
      </c>
    </row>
    <row r="499" spans="1:10" ht="15" customHeight="1" x14ac:dyDescent="0.25">
      <c r="A499" s="39" t="s">
        <v>959</v>
      </c>
      <c r="B499" s="38" t="s">
        <v>979</v>
      </c>
      <c r="C499" s="39" t="s">
        <v>980</v>
      </c>
      <c r="E499" s="35">
        <v>3494</v>
      </c>
      <c r="F499" s="35">
        <v>3647</v>
      </c>
      <c r="H499" s="36">
        <f t="shared" si="25"/>
        <v>-153</v>
      </c>
      <c r="I499" s="37">
        <f t="shared" si="26"/>
        <v>-4.1952289553057305E-2</v>
      </c>
      <c r="J499" s="37">
        <f t="shared" si="27"/>
        <v>-4.2765992051722046E-3</v>
      </c>
    </row>
    <row r="500" spans="1:10" ht="15" customHeight="1" x14ac:dyDescent="0.25">
      <c r="A500" s="39" t="s">
        <v>959</v>
      </c>
      <c r="B500" s="38" t="s">
        <v>981</v>
      </c>
      <c r="C500" s="39" t="s">
        <v>982</v>
      </c>
      <c r="E500" s="35">
        <v>7215</v>
      </c>
      <c r="F500" s="35">
        <v>8282</v>
      </c>
      <c r="H500" s="36">
        <f t="shared" si="25"/>
        <v>-1067</v>
      </c>
      <c r="I500" s="37">
        <f t="shared" si="26"/>
        <v>-0.12883361506882396</v>
      </c>
      <c r="J500" s="37">
        <f t="shared" si="27"/>
        <v>-1.3697552264261947E-2</v>
      </c>
    </row>
    <row r="501" spans="1:10" ht="15" customHeight="1" x14ac:dyDescent="0.25">
      <c r="A501" s="39" t="s">
        <v>959</v>
      </c>
      <c r="B501" s="38" t="s">
        <v>983</v>
      </c>
      <c r="C501" s="39" t="s">
        <v>984</v>
      </c>
      <c r="E501" s="35">
        <v>1896</v>
      </c>
      <c r="F501" s="35">
        <v>2175</v>
      </c>
      <c r="H501" s="36">
        <f t="shared" si="25"/>
        <v>-279</v>
      </c>
      <c r="I501" s="37">
        <f t="shared" si="26"/>
        <v>-0.12827586206896552</v>
      </c>
      <c r="J501" s="37">
        <f t="shared" si="27"/>
        <v>-1.3634423712532762E-2</v>
      </c>
    </row>
    <row r="502" spans="1:10" ht="15" customHeight="1" x14ac:dyDescent="0.25">
      <c r="A502" s="39" t="s">
        <v>959</v>
      </c>
      <c r="B502" s="38" t="s">
        <v>985</v>
      </c>
      <c r="C502" s="39" t="s">
        <v>986</v>
      </c>
      <c r="E502" s="35">
        <v>1372</v>
      </c>
      <c r="F502" s="35">
        <v>1606</v>
      </c>
      <c r="H502" s="36">
        <f t="shared" si="25"/>
        <v>-234</v>
      </c>
      <c r="I502" s="37">
        <f t="shared" si="26"/>
        <v>-0.14570361145703611</v>
      </c>
      <c r="J502" s="37">
        <f t="shared" si="27"/>
        <v>-1.562436178414861E-2</v>
      </c>
    </row>
    <row r="503" spans="1:10" ht="15" customHeight="1" x14ac:dyDescent="0.25">
      <c r="A503" s="39" t="s">
        <v>959</v>
      </c>
      <c r="B503" s="38" t="s">
        <v>987</v>
      </c>
      <c r="C503" s="39" t="s">
        <v>988</v>
      </c>
      <c r="E503" s="35">
        <v>3046</v>
      </c>
      <c r="F503" s="35">
        <v>3326</v>
      </c>
      <c r="H503" s="36">
        <f t="shared" si="25"/>
        <v>-280</v>
      </c>
      <c r="I503" s="37">
        <f t="shared" si="26"/>
        <v>-8.4185207456404093E-2</v>
      </c>
      <c r="J503" s="37">
        <f t="shared" si="27"/>
        <v>-8.7555575233967398E-3</v>
      </c>
    </row>
    <row r="504" spans="1:10" ht="15" customHeight="1" x14ac:dyDescent="0.25">
      <c r="A504" s="39" t="s">
        <v>959</v>
      </c>
      <c r="B504" s="38" t="s">
        <v>989</v>
      </c>
      <c r="C504" s="39" t="s">
        <v>990</v>
      </c>
      <c r="E504" s="35">
        <v>2889</v>
      </c>
      <c r="F504" s="35">
        <v>2883</v>
      </c>
      <c r="H504" s="36">
        <f t="shared" si="25"/>
        <v>6</v>
      </c>
      <c r="I504" s="37">
        <f t="shared" si="26"/>
        <v>2.0811654526534861E-3</v>
      </c>
      <c r="J504" s="37">
        <f t="shared" si="27"/>
        <v>2.0792189554486029E-4</v>
      </c>
    </row>
    <row r="505" spans="1:10" ht="15" customHeight="1" x14ac:dyDescent="0.25">
      <c r="A505" s="39" t="s">
        <v>991</v>
      </c>
      <c r="C505" s="26" t="s">
        <v>992</v>
      </c>
      <c r="E505" s="35">
        <v>185499</v>
      </c>
      <c r="F505" s="35">
        <v>226608</v>
      </c>
      <c r="H505" s="36">
        <f t="shared" si="25"/>
        <v>-41109</v>
      </c>
      <c r="I505" s="37">
        <f t="shared" si="26"/>
        <v>-0.18141018851938148</v>
      </c>
      <c r="J505" s="37">
        <f t="shared" si="27"/>
        <v>-1.9818201773284305E-2</v>
      </c>
    </row>
    <row r="506" spans="1:10" ht="15" customHeight="1" x14ac:dyDescent="0.25">
      <c r="A506" s="39" t="s">
        <v>991</v>
      </c>
      <c r="B506" s="38" t="s">
        <v>993</v>
      </c>
      <c r="C506" s="39" t="s">
        <v>994</v>
      </c>
      <c r="E506" s="35">
        <v>6336</v>
      </c>
      <c r="F506" s="35">
        <v>7055</v>
      </c>
      <c r="H506" s="36">
        <f t="shared" si="25"/>
        <v>-719</v>
      </c>
      <c r="I506" s="37">
        <f t="shared" si="26"/>
        <v>-0.10191353649893692</v>
      </c>
      <c r="J506" s="37">
        <f t="shared" si="27"/>
        <v>-1.069133015855428E-2</v>
      </c>
    </row>
    <row r="507" spans="1:10" ht="15" customHeight="1" x14ac:dyDescent="0.25">
      <c r="A507" s="39" t="s">
        <v>991</v>
      </c>
      <c r="B507" s="38" t="s">
        <v>995</v>
      </c>
      <c r="C507" s="39" t="s">
        <v>996</v>
      </c>
      <c r="E507" s="35">
        <v>18373</v>
      </c>
      <c r="F507" s="35">
        <v>21809</v>
      </c>
      <c r="H507" s="36">
        <f t="shared" si="25"/>
        <v>-3436</v>
      </c>
      <c r="I507" s="37">
        <f t="shared" si="26"/>
        <v>-0.15754963547159428</v>
      </c>
      <c r="J507" s="37">
        <f t="shared" si="27"/>
        <v>-1.699793025669849E-2</v>
      </c>
    </row>
    <row r="508" spans="1:10" ht="15" customHeight="1" x14ac:dyDescent="0.25">
      <c r="A508" s="39" t="s">
        <v>991</v>
      </c>
      <c r="B508" s="38" t="s">
        <v>997</v>
      </c>
      <c r="C508" s="39" t="s">
        <v>998</v>
      </c>
      <c r="E508" s="35">
        <v>6104</v>
      </c>
      <c r="F508" s="35">
        <v>7043</v>
      </c>
      <c r="H508" s="36">
        <f t="shared" si="25"/>
        <v>-939</v>
      </c>
      <c r="I508" s="37">
        <f t="shared" si="26"/>
        <v>-0.13332386767002699</v>
      </c>
      <c r="J508" s="37">
        <f t="shared" si="27"/>
        <v>-1.4207105095612182E-2</v>
      </c>
    </row>
    <row r="509" spans="1:10" ht="15" customHeight="1" x14ac:dyDescent="0.25">
      <c r="A509" s="39" t="s">
        <v>991</v>
      </c>
      <c r="B509" s="38" t="s">
        <v>999</v>
      </c>
      <c r="C509" s="39" t="s">
        <v>1000</v>
      </c>
      <c r="E509" s="35">
        <v>4299</v>
      </c>
      <c r="F509" s="35">
        <v>7253</v>
      </c>
      <c r="H509" s="36">
        <f t="shared" si="25"/>
        <v>-2954</v>
      </c>
      <c r="I509" s="37">
        <f t="shared" si="26"/>
        <v>-0.40727974631187097</v>
      </c>
      <c r="J509" s="37">
        <f t="shared" si="27"/>
        <v>-5.095899615945465E-2</v>
      </c>
    </row>
    <row r="510" spans="1:10" ht="15" customHeight="1" x14ac:dyDescent="0.25">
      <c r="A510" s="39" t="s">
        <v>991</v>
      </c>
      <c r="B510" s="38" t="s">
        <v>1001</v>
      </c>
      <c r="C510" s="39" t="s">
        <v>1002</v>
      </c>
      <c r="E510" s="35">
        <v>11467</v>
      </c>
      <c r="F510" s="35">
        <v>12550</v>
      </c>
      <c r="H510" s="36">
        <f t="shared" si="25"/>
        <v>-1083</v>
      </c>
      <c r="I510" s="37">
        <f t="shared" si="26"/>
        <v>-8.6294820717131474E-2</v>
      </c>
      <c r="J510" s="37">
        <f t="shared" si="27"/>
        <v>-8.9841313863647798E-3</v>
      </c>
    </row>
    <row r="511" spans="1:10" ht="15" customHeight="1" x14ac:dyDescent="0.25">
      <c r="A511" s="39" t="s">
        <v>991</v>
      </c>
      <c r="B511" s="38" t="s">
        <v>1003</v>
      </c>
      <c r="C511" s="39" t="s">
        <v>1004</v>
      </c>
      <c r="E511" s="35">
        <v>28298</v>
      </c>
      <c r="F511" s="35">
        <v>33996</v>
      </c>
      <c r="H511" s="36">
        <f t="shared" si="25"/>
        <v>-5698</v>
      </c>
      <c r="I511" s="37">
        <f t="shared" si="26"/>
        <v>-0.1676079538769267</v>
      </c>
      <c r="J511" s="37">
        <f t="shared" si="27"/>
        <v>-1.8177925577293141E-2</v>
      </c>
    </row>
    <row r="512" spans="1:10" ht="15" customHeight="1" x14ac:dyDescent="0.25">
      <c r="A512" s="39" t="s">
        <v>991</v>
      </c>
      <c r="B512" s="38" t="s">
        <v>1005</v>
      </c>
      <c r="C512" s="39" t="s">
        <v>1006</v>
      </c>
      <c r="E512" s="35">
        <v>763</v>
      </c>
      <c r="F512" s="35">
        <v>876</v>
      </c>
      <c r="H512" s="36">
        <f t="shared" si="25"/>
        <v>-113</v>
      </c>
      <c r="I512" s="37">
        <f t="shared" si="26"/>
        <v>-0.12899543378995434</v>
      </c>
      <c r="J512" s="37">
        <f t="shared" si="27"/>
        <v>-1.3715874314536691E-2</v>
      </c>
    </row>
    <row r="513" spans="1:10" ht="15" customHeight="1" x14ac:dyDescent="0.25">
      <c r="A513" s="39" t="s">
        <v>991</v>
      </c>
      <c r="B513" s="38" t="s">
        <v>1007</v>
      </c>
      <c r="C513" s="39" t="s">
        <v>481</v>
      </c>
      <c r="E513" s="35">
        <v>22771</v>
      </c>
      <c r="F513" s="35">
        <v>27887</v>
      </c>
      <c r="H513" s="36">
        <f t="shared" si="25"/>
        <v>-5116</v>
      </c>
      <c r="I513" s="37">
        <f t="shared" si="26"/>
        <v>-0.18345465629146196</v>
      </c>
      <c r="J513" s="37">
        <f t="shared" si="27"/>
        <v>-2.0063282504963253E-2</v>
      </c>
    </row>
    <row r="514" spans="1:10" ht="15" customHeight="1" x14ac:dyDescent="0.25">
      <c r="A514" s="39" t="s">
        <v>991</v>
      </c>
      <c r="B514" s="38" t="s">
        <v>1008</v>
      </c>
      <c r="C514" s="39" t="s">
        <v>1009</v>
      </c>
      <c r="E514" s="35">
        <v>4326</v>
      </c>
      <c r="F514" s="35">
        <v>5297</v>
      </c>
      <c r="H514" s="36">
        <f t="shared" si="25"/>
        <v>-971</v>
      </c>
      <c r="I514" s="37">
        <f t="shared" si="26"/>
        <v>-0.18331130828771003</v>
      </c>
      <c r="J514" s="37">
        <f t="shared" si="27"/>
        <v>-2.0046080658504994E-2</v>
      </c>
    </row>
    <row r="515" spans="1:10" ht="15" customHeight="1" x14ac:dyDescent="0.25">
      <c r="A515" s="39" t="s">
        <v>991</v>
      </c>
      <c r="B515" s="38" t="s">
        <v>1010</v>
      </c>
      <c r="C515" s="39" t="s">
        <v>1011</v>
      </c>
      <c r="E515" s="35">
        <v>26440</v>
      </c>
      <c r="F515" s="35">
        <v>30109</v>
      </c>
      <c r="H515" s="36">
        <f t="shared" si="25"/>
        <v>-3669</v>
      </c>
      <c r="I515" s="37">
        <f t="shared" si="26"/>
        <v>-0.12185725198445647</v>
      </c>
      <c r="J515" s="37">
        <f t="shared" si="27"/>
        <v>-1.2910546102104514E-2</v>
      </c>
    </row>
    <row r="516" spans="1:10" ht="15" customHeight="1" x14ac:dyDescent="0.25">
      <c r="A516" s="39" t="s">
        <v>991</v>
      </c>
      <c r="B516" s="38" t="s">
        <v>1012</v>
      </c>
      <c r="C516" s="39" t="s">
        <v>1013</v>
      </c>
      <c r="E516" s="35">
        <v>6778</v>
      </c>
      <c r="F516" s="35">
        <v>8932</v>
      </c>
      <c r="H516" s="36">
        <f t="shared" si="25"/>
        <v>-2154</v>
      </c>
      <c r="I516" s="37">
        <f t="shared" si="26"/>
        <v>-0.24115539632781013</v>
      </c>
      <c r="J516" s="37">
        <f t="shared" si="27"/>
        <v>-2.721853974639532E-2</v>
      </c>
    </row>
    <row r="517" spans="1:10" ht="15" customHeight="1" x14ac:dyDescent="0.25">
      <c r="A517" s="39" t="s">
        <v>991</v>
      </c>
      <c r="B517" s="38" t="s">
        <v>1014</v>
      </c>
      <c r="C517" s="39" t="s">
        <v>1015</v>
      </c>
      <c r="E517" s="35">
        <v>382</v>
      </c>
      <c r="F517" s="35">
        <v>400</v>
      </c>
      <c r="H517" s="36">
        <f t="shared" si="25"/>
        <v>-18</v>
      </c>
      <c r="I517" s="37">
        <f t="shared" si="26"/>
        <v>-4.4999999999999998E-2</v>
      </c>
      <c r="J517" s="37">
        <f t="shared" si="27"/>
        <v>-4.5938098792648319E-3</v>
      </c>
    </row>
    <row r="518" spans="1:10" ht="15" customHeight="1" x14ac:dyDescent="0.25">
      <c r="A518" s="39" t="s">
        <v>991</v>
      </c>
      <c r="B518" s="38" t="s">
        <v>1016</v>
      </c>
      <c r="C518" s="39" t="s">
        <v>1017</v>
      </c>
      <c r="E518" s="35">
        <v>11637</v>
      </c>
      <c r="F518" s="35">
        <v>15057</v>
      </c>
      <c r="H518" s="36">
        <f t="shared" si="25"/>
        <v>-3420</v>
      </c>
      <c r="I518" s="37">
        <f t="shared" si="26"/>
        <v>-0.22713687985654513</v>
      </c>
      <c r="J518" s="37">
        <f t="shared" si="27"/>
        <v>-2.5436238510342601E-2</v>
      </c>
    </row>
    <row r="519" spans="1:10" ht="15" customHeight="1" x14ac:dyDescent="0.25">
      <c r="A519" s="39" t="s">
        <v>991</v>
      </c>
      <c r="B519" s="38" t="s">
        <v>1018</v>
      </c>
      <c r="C519" s="39" t="s">
        <v>1019</v>
      </c>
      <c r="E519" s="35">
        <v>6078</v>
      </c>
      <c r="F519" s="35">
        <v>12066</v>
      </c>
      <c r="H519" s="36">
        <f t="shared" si="25"/>
        <v>-5988</v>
      </c>
      <c r="I519" s="37">
        <f t="shared" si="26"/>
        <v>-0.49627051218299356</v>
      </c>
      <c r="J519" s="37">
        <f t="shared" si="27"/>
        <v>-6.6273386425771963E-2</v>
      </c>
    </row>
    <row r="520" spans="1:10" ht="15" customHeight="1" x14ac:dyDescent="0.25">
      <c r="A520" s="39" t="s">
        <v>991</v>
      </c>
      <c r="B520" s="38" t="s">
        <v>1020</v>
      </c>
      <c r="C520" s="39" t="s">
        <v>1021</v>
      </c>
      <c r="E520" s="35">
        <v>2115</v>
      </c>
      <c r="F520" s="35">
        <v>2326</v>
      </c>
      <c r="H520" s="36">
        <f t="shared" si="25"/>
        <v>-211</v>
      </c>
      <c r="I520" s="37">
        <f t="shared" si="26"/>
        <v>-9.0713671539122964E-2</v>
      </c>
      <c r="J520" s="37">
        <f t="shared" si="27"/>
        <v>-9.4644516208984841E-3</v>
      </c>
    </row>
    <row r="521" spans="1:10" ht="15" customHeight="1" x14ac:dyDescent="0.25">
      <c r="A521" s="39" t="s">
        <v>991</v>
      </c>
      <c r="B521" s="38" t="s">
        <v>1022</v>
      </c>
      <c r="C521" s="39" t="s">
        <v>1023</v>
      </c>
      <c r="E521" s="35">
        <v>4502</v>
      </c>
      <c r="F521" s="35">
        <v>5257</v>
      </c>
      <c r="H521" s="36">
        <f t="shared" si="25"/>
        <v>-755</v>
      </c>
      <c r="I521" s="37">
        <f t="shared" si="26"/>
        <v>-0.14361803309872551</v>
      </c>
      <c r="J521" s="37">
        <f t="shared" si="27"/>
        <v>-1.538431153158315E-2</v>
      </c>
    </row>
    <row r="522" spans="1:10" ht="15" customHeight="1" x14ac:dyDescent="0.25">
      <c r="A522" s="39" t="s">
        <v>991</v>
      </c>
      <c r="B522" s="38" t="s">
        <v>1024</v>
      </c>
      <c r="C522" s="39" t="s">
        <v>1025</v>
      </c>
      <c r="E522" s="35">
        <v>615</v>
      </c>
      <c r="F522" s="35">
        <v>625</v>
      </c>
      <c r="H522" s="36">
        <f t="shared" si="25"/>
        <v>-10</v>
      </c>
      <c r="I522" s="37">
        <f t="shared" si="26"/>
        <v>-1.6E-2</v>
      </c>
      <c r="J522" s="37">
        <f t="shared" si="27"/>
        <v>-1.6116381072610597E-3</v>
      </c>
    </row>
    <row r="523" spans="1:10" ht="15" customHeight="1" x14ac:dyDescent="0.25">
      <c r="A523" s="39" t="s">
        <v>991</v>
      </c>
      <c r="B523" s="38" t="s">
        <v>1026</v>
      </c>
      <c r="C523" s="39" t="s">
        <v>1027</v>
      </c>
      <c r="E523" s="35">
        <v>6557</v>
      </c>
      <c r="F523" s="35">
        <v>7941</v>
      </c>
      <c r="H523" s="36">
        <f t="shared" si="25"/>
        <v>-1384</v>
      </c>
      <c r="I523" s="37">
        <f t="shared" si="26"/>
        <v>-0.17428535448935903</v>
      </c>
      <c r="J523" s="37">
        <f t="shared" si="27"/>
        <v>-1.8968395248011638E-2</v>
      </c>
    </row>
    <row r="524" spans="1:10" ht="15" customHeight="1" x14ac:dyDescent="0.25">
      <c r="A524" s="39" t="s">
        <v>991</v>
      </c>
      <c r="B524" s="38" t="s">
        <v>1028</v>
      </c>
      <c r="C524" s="39" t="s">
        <v>1029</v>
      </c>
      <c r="E524" s="35">
        <v>2465</v>
      </c>
      <c r="F524" s="35">
        <v>3066</v>
      </c>
      <c r="H524" s="36">
        <f t="shared" ref="H524:H587" si="28">E524-F524</f>
        <v>-601</v>
      </c>
      <c r="I524" s="37">
        <f t="shared" ref="I524:I587" si="29">IFERROR(H524/F524,"-")</f>
        <v>-0.19602087410306587</v>
      </c>
      <c r="J524" s="37">
        <f t="shared" ref="J524:J587" si="30">IFERROR((E524/F524)^(1/10)-1,"-")</f>
        <v>-2.1581902060916813E-2</v>
      </c>
    </row>
    <row r="525" spans="1:10" ht="15" customHeight="1" x14ac:dyDescent="0.25">
      <c r="A525" s="39" t="s">
        <v>991</v>
      </c>
      <c r="B525" s="38" t="s">
        <v>1030</v>
      </c>
      <c r="C525" s="39" t="s">
        <v>1031</v>
      </c>
      <c r="E525" s="35">
        <v>10791</v>
      </c>
      <c r="F525" s="35">
        <v>12392</v>
      </c>
      <c r="H525" s="36">
        <f t="shared" si="28"/>
        <v>-1601</v>
      </c>
      <c r="I525" s="37">
        <f t="shared" si="29"/>
        <v>-0.12919625564880569</v>
      </c>
      <c r="J525" s="37">
        <f t="shared" si="30"/>
        <v>-1.3738616785972879E-2</v>
      </c>
    </row>
    <row r="526" spans="1:10" ht="15" customHeight="1" x14ac:dyDescent="0.25">
      <c r="A526" s="39" t="s">
        <v>991</v>
      </c>
      <c r="B526" s="38" t="s">
        <v>1032</v>
      </c>
      <c r="C526" s="39" t="s">
        <v>1033</v>
      </c>
      <c r="E526" s="35">
        <v>4402</v>
      </c>
      <c r="F526" s="35">
        <v>4671</v>
      </c>
      <c r="H526" s="36">
        <f t="shared" si="28"/>
        <v>-269</v>
      </c>
      <c r="I526" s="37">
        <f t="shared" si="29"/>
        <v>-5.7589381288803254E-2</v>
      </c>
      <c r="J526" s="37">
        <f t="shared" si="30"/>
        <v>-5.9138636990027083E-3</v>
      </c>
    </row>
    <row r="527" spans="1:10" ht="15" customHeight="1" x14ac:dyDescent="0.25">
      <c r="A527" s="39" t="s">
        <v>1034</v>
      </c>
      <c r="C527" s="26" t="s">
        <v>1035</v>
      </c>
      <c r="E527" s="35">
        <v>121879</v>
      </c>
      <c r="F527" s="35">
        <v>139504</v>
      </c>
      <c r="H527" s="36">
        <f t="shared" si="28"/>
        <v>-17625</v>
      </c>
      <c r="I527" s="37">
        <f t="shared" si="29"/>
        <v>-0.12634046335588944</v>
      </c>
      <c r="J527" s="37">
        <f t="shared" si="30"/>
        <v>-1.3415649677119612E-2</v>
      </c>
    </row>
    <row r="528" spans="1:10" ht="15" customHeight="1" x14ac:dyDescent="0.25">
      <c r="A528" s="39" t="s">
        <v>1034</v>
      </c>
      <c r="B528" s="38" t="s">
        <v>1036</v>
      </c>
      <c r="C528" s="39" t="s">
        <v>1037</v>
      </c>
      <c r="E528" s="35">
        <v>506</v>
      </c>
      <c r="F528" s="35">
        <v>556</v>
      </c>
      <c r="H528" s="36">
        <f t="shared" si="28"/>
        <v>-50</v>
      </c>
      <c r="I528" s="37">
        <f t="shared" si="29"/>
        <v>-8.9928057553956831E-2</v>
      </c>
      <c r="J528" s="37">
        <f t="shared" si="30"/>
        <v>-9.378903629192914E-3</v>
      </c>
    </row>
    <row r="529" spans="1:10" ht="15" customHeight="1" x14ac:dyDescent="0.25">
      <c r="A529" s="39" t="s">
        <v>1034</v>
      </c>
      <c r="B529" s="38" t="s">
        <v>1038</v>
      </c>
      <c r="C529" s="39" t="s">
        <v>1039</v>
      </c>
      <c r="E529" s="35">
        <v>4982</v>
      </c>
      <c r="F529" s="35">
        <v>5791</v>
      </c>
      <c r="H529" s="36">
        <f t="shared" si="28"/>
        <v>-809</v>
      </c>
      <c r="I529" s="37">
        <f t="shared" si="29"/>
        <v>-0.13969953375928165</v>
      </c>
      <c r="J529" s="37">
        <f t="shared" si="30"/>
        <v>-1.4934711376700549E-2</v>
      </c>
    </row>
    <row r="530" spans="1:10" ht="15" customHeight="1" x14ac:dyDescent="0.25">
      <c r="A530" s="39" t="s">
        <v>1034</v>
      </c>
      <c r="B530" s="38" t="s">
        <v>1040</v>
      </c>
      <c r="C530" s="39" t="s">
        <v>1041</v>
      </c>
      <c r="E530" s="35">
        <v>696</v>
      </c>
      <c r="F530" s="35">
        <v>811</v>
      </c>
      <c r="H530" s="36">
        <f t="shared" si="28"/>
        <v>-115</v>
      </c>
      <c r="I530" s="37">
        <f t="shared" si="29"/>
        <v>-0.14180024660912455</v>
      </c>
      <c r="J530" s="37">
        <f t="shared" si="30"/>
        <v>-1.5175512905728383E-2</v>
      </c>
    </row>
    <row r="531" spans="1:10" ht="15" customHeight="1" x14ac:dyDescent="0.25">
      <c r="A531" s="39" t="s">
        <v>1034</v>
      </c>
      <c r="B531" s="38" t="s">
        <v>1042</v>
      </c>
      <c r="C531" s="39" t="s">
        <v>1043</v>
      </c>
      <c r="E531" s="35">
        <v>6910</v>
      </c>
      <c r="F531" s="35">
        <v>7878</v>
      </c>
      <c r="H531" s="36">
        <f t="shared" si="28"/>
        <v>-968</v>
      </c>
      <c r="I531" s="37">
        <f t="shared" si="29"/>
        <v>-0.12287382584412287</v>
      </c>
      <c r="J531" s="37">
        <f t="shared" si="30"/>
        <v>-1.3024875174123318E-2</v>
      </c>
    </row>
    <row r="532" spans="1:10" ht="15" customHeight="1" x14ac:dyDescent="0.25">
      <c r="A532" s="39" t="s">
        <v>1034</v>
      </c>
      <c r="B532" s="38" t="s">
        <v>1044</v>
      </c>
      <c r="C532" s="39" t="s">
        <v>1045</v>
      </c>
      <c r="E532" s="35">
        <v>4751</v>
      </c>
      <c r="F532" s="35">
        <v>5359</v>
      </c>
      <c r="H532" s="36">
        <f t="shared" si="28"/>
        <v>-608</v>
      </c>
      <c r="I532" s="37">
        <f t="shared" si="29"/>
        <v>-0.11345400261242769</v>
      </c>
      <c r="J532" s="37">
        <f t="shared" si="30"/>
        <v>-1.1970009394194236E-2</v>
      </c>
    </row>
    <row r="533" spans="1:10" ht="15" customHeight="1" x14ac:dyDescent="0.25">
      <c r="A533" s="39" t="s">
        <v>1034</v>
      </c>
      <c r="B533" s="38" t="s">
        <v>1046</v>
      </c>
      <c r="C533" s="39" t="s">
        <v>1047</v>
      </c>
      <c r="E533" s="35">
        <v>3970</v>
      </c>
      <c r="F533" s="35">
        <v>4649</v>
      </c>
      <c r="H533" s="36">
        <f t="shared" si="28"/>
        <v>-679</v>
      </c>
      <c r="I533" s="37">
        <f t="shared" si="29"/>
        <v>-0.14605291460529146</v>
      </c>
      <c r="J533" s="37">
        <f t="shared" si="30"/>
        <v>-1.5664618163130362E-2</v>
      </c>
    </row>
    <row r="534" spans="1:10" ht="15" customHeight="1" x14ac:dyDescent="0.25">
      <c r="A534" s="39" t="s">
        <v>1034</v>
      </c>
      <c r="B534" s="38" t="s">
        <v>1048</v>
      </c>
      <c r="C534" s="39" t="s">
        <v>1049</v>
      </c>
      <c r="E534" s="35">
        <v>2899</v>
      </c>
      <c r="F534" s="35">
        <v>3301</v>
      </c>
      <c r="H534" s="36">
        <f t="shared" si="28"/>
        <v>-402</v>
      </c>
      <c r="I534" s="37">
        <f t="shared" si="29"/>
        <v>-0.12178127840048471</v>
      </c>
      <c r="J534" s="37">
        <f t="shared" si="30"/>
        <v>-1.2902006510539965E-2</v>
      </c>
    </row>
    <row r="535" spans="1:10" ht="15" customHeight="1" x14ac:dyDescent="0.25">
      <c r="A535" s="39" t="s">
        <v>1034</v>
      </c>
      <c r="B535" s="38" t="s">
        <v>1050</v>
      </c>
      <c r="C535" s="39" t="s">
        <v>1051</v>
      </c>
      <c r="E535" s="35">
        <v>3132</v>
      </c>
      <c r="F535" s="35">
        <v>3413</v>
      </c>
      <c r="H535" s="36">
        <f t="shared" si="28"/>
        <v>-281</v>
      </c>
      <c r="I535" s="37">
        <f t="shared" si="29"/>
        <v>-8.2332259009668909E-2</v>
      </c>
      <c r="J535" s="37">
        <f t="shared" si="30"/>
        <v>-8.5551835272568155E-3</v>
      </c>
    </row>
    <row r="536" spans="1:10" ht="15" customHeight="1" x14ac:dyDescent="0.25">
      <c r="A536" s="39" t="s">
        <v>1034</v>
      </c>
      <c r="B536" s="38" t="s">
        <v>1052</v>
      </c>
      <c r="C536" s="39" t="s">
        <v>1053</v>
      </c>
      <c r="E536" s="35">
        <v>2693</v>
      </c>
      <c r="F536" s="35">
        <v>2991</v>
      </c>
      <c r="H536" s="36">
        <f t="shared" si="28"/>
        <v>-298</v>
      </c>
      <c r="I536" s="37">
        <f t="shared" si="29"/>
        <v>-9.9632230023403545E-2</v>
      </c>
      <c r="J536" s="37">
        <f t="shared" si="30"/>
        <v>-1.0440314174546383E-2</v>
      </c>
    </row>
    <row r="537" spans="1:10" ht="15" customHeight="1" x14ac:dyDescent="0.25">
      <c r="A537" s="39" t="s">
        <v>1034</v>
      </c>
      <c r="B537" s="38" t="s">
        <v>1054</v>
      </c>
      <c r="C537" s="39" t="s">
        <v>1055</v>
      </c>
      <c r="E537" s="35">
        <v>4414</v>
      </c>
      <c r="F537" s="35">
        <v>5011</v>
      </c>
      <c r="H537" s="36">
        <f t="shared" si="28"/>
        <v>-597</v>
      </c>
      <c r="I537" s="37">
        <f t="shared" si="29"/>
        <v>-0.11913789662741968</v>
      </c>
      <c r="J537" s="37">
        <f t="shared" si="30"/>
        <v>-1.260529803543875E-2</v>
      </c>
    </row>
    <row r="538" spans="1:10" ht="15" customHeight="1" x14ac:dyDescent="0.25">
      <c r="A538" s="39" t="s">
        <v>1034</v>
      </c>
      <c r="B538" s="38" t="s">
        <v>1056</v>
      </c>
      <c r="C538" s="39" t="s">
        <v>1057</v>
      </c>
      <c r="E538" s="35">
        <v>6869</v>
      </c>
      <c r="F538" s="35">
        <v>7527</v>
      </c>
      <c r="H538" s="36">
        <f t="shared" si="28"/>
        <v>-658</v>
      </c>
      <c r="I538" s="37">
        <f t="shared" si="29"/>
        <v>-8.74186262787299E-2</v>
      </c>
      <c r="J538" s="37">
        <f t="shared" si="30"/>
        <v>-9.1060882341785776E-3</v>
      </c>
    </row>
    <row r="539" spans="1:10" ht="15" customHeight="1" x14ac:dyDescent="0.25">
      <c r="A539" s="39" t="s">
        <v>1034</v>
      </c>
      <c r="B539" s="38" t="s">
        <v>1058</v>
      </c>
      <c r="C539" s="39" t="s">
        <v>1059</v>
      </c>
      <c r="E539" s="35">
        <v>11101</v>
      </c>
      <c r="F539" s="35">
        <v>13794</v>
      </c>
      <c r="H539" s="36">
        <f t="shared" si="28"/>
        <v>-2693</v>
      </c>
      <c r="I539" s="37">
        <f t="shared" si="29"/>
        <v>-0.19522981006234594</v>
      </c>
      <c r="J539" s="37">
        <f t="shared" si="30"/>
        <v>-2.1485674576713576E-2</v>
      </c>
    </row>
    <row r="540" spans="1:10" ht="15" customHeight="1" x14ac:dyDescent="0.25">
      <c r="A540" s="39" t="s">
        <v>1034</v>
      </c>
      <c r="B540" s="38" t="s">
        <v>1060</v>
      </c>
      <c r="C540" s="39" t="s">
        <v>1061</v>
      </c>
      <c r="E540" s="35">
        <v>2122</v>
      </c>
      <c r="F540" s="35">
        <v>2422</v>
      </c>
      <c r="H540" s="36">
        <f t="shared" si="28"/>
        <v>-300</v>
      </c>
      <c r="I540" s="37">
        <f t="shared" si="29"/>
        <v>-0.12386457473162675</v>
      </c>
      <c r="J540" s="37">
        <f t="shared" si="30"/>
        <v>-1.3136414645069316E-2</v>
      </c>
    </row>
    <row r="541" spans="1:10" ht="15" customHeight="1" x14ac:dyDescent="0.25">
      <c r="A541" s="39" t="s">
        <v>1034</v>
      </c>
      <c r="B541" s="38" t="s">
        <v>1062</v>
      </c>
      <c r="C541" s="39" t="s">
        <v>1063</v>
      </c>
      <c r="E541" s="35">
        <v>3222</v>
      </c>
      <c r="F541" s="35">
        <v>3552</v>
      </c>
      <c r="H541" s="36">
        <f t="shared" si="28"/>
        <v>-330</v>
      </c>
      <c r="I541" s="37">
        <f t="shared" si="29"/>
        <v>-9.29054054054054E-2</v>
      </c>
      <c r="J541" s="37">
        <f t="shared" si="30"/>
        <v>-9.7034686015079474E-3</v>
      </c>
    </row>
    <row r="542" spans="1:10" ht="15" customHeight="1" x14ac:dyDescent="0.25">
      <c r="A542" s="39" t="s">
        <v>1034</v>
      </c>
      <c r="B542" s="38" t="s">
        <v>1064</v>
      </c>
      <c r="C542" s="39" t="s">
        <v>1065</v>
      </c>
      <c r="E542" s="35">
        <v>6201</v>
      </c>
      <c r="F542" s="35">
        <v>6801</v>
      </c>
      <c r="H542" s="36">
        <f t="shared" si="28"/>
        <v>-600</v>
      </c>
      <c r="I542" s="37">
        <f t="shared" si="29"/>
        <v>-8.8222320247022493E-2</v>
      </c>
      <c r="J542" s="37">
        <f t="shared" si="30"/>
        <v>-9.1933890786046746E-3</v>
      </c>
    </row>
    <row r="543" spans="1:10" ht="15" customHeight="1" x14ac:dyDescent="0.25">
      <c r="A543" s="39" t="s">
        <v>1034</v>
      </c>
      <c r="B543" s="38" t="s">
        <v>1066</v>
      </c>
      <c r="C543" s="39" t="s">
        <v>1067</v>
      </c>
      <c r="E543" s="35">
        <v>1913</v>
      </c>
      <c r="F543" s="35">
        <v>2295</v>
      </c>
      <c r="H543" s="36">
        <f t="shared" si="28"/>
        <v>-382</v>
      </c>
      <c r="I543" s="37">
        <f t="shared" si="29"/>
        <v>-0.1664488017429194</v>
      </c>
      <c r="J543" s="37">
        <f t="shared" si="30"/>
        <v>-1.8041287005612805E-2</v>
      </c>
    </row>
    <row r="544" spans="1:10" ht="15" customHeight="1" x14ac:dyDescent="0.25">
      <c r="A544" s="39" t="s">
        <v>1034</v>
      </c>
      <c r="B544" s="38" t="s">
        <v>1068</v>
      </c>
      <c r="C544" s="39" t="s">
        <v>1069</v>
      </c>
      <c r="E544" s="35">
        <v>1792</v>
      </c>
      <c r="F544" s="35">
        <v>1947</v>
      </c>
      <c r="H544" s="36">
        <f t="shared" si="28"/>
        <v>-155</v>
      </c>
      <c r="I544" s="37">
        <f t="shared" si="29"/>
        <v>-7.9609655880842317E-2</v>
      </c>
      <c r="J544" s="37">
        <f t="shared" si="30"/>
        <v>-8.2614264770418666E-3</v>
      </c>
    </row>
    <row r="545" spans="1:10" ht="15" customHeight="1" x14ac:dyDescent="0.25">
      <c r="A545" s="39" t="s">
        <v>1034</v>
      </c>
      <c r="B545" s="38" t="s">
        <v>1070</v>
      </c>
      <c r="C545" s="39" t="s">
        <v>1071</v>
      </c>
      <c r="E545" s="35">
        <v>16688</v>
      </c>
      <c r="F545" s="35">
        <v>18569</v>
      </c>
      <c r="H545" s="36">
        <f t="shared" si="28"/>
        <v>-1881</v>
      </c>
      <c r="I545" s="37">
        <f t="shared" si="29"/>
        <v>-0.10129786202811136</v>
      </c>
      <c r="J545" s="37">
        <f t="shared" si="30"/>
        <v>-1.062352997479199E-2</v>
      </c>
    </row>
    <row r="546" spans="1:10" ht="15" customHeight="1" x14ac:dyDescent="0.25">
      <c r="A546" s="39" t="s">
        <v>1034</v>
      </c>
      <c r="B546" s="38" t="s">
        <v>1072</v>
      </c>
      <c r="C546" s="39" t="s">
        <v>1073</v>
      </c>
      <c r="E546" s="35">
        <v>2822</v>
      </c>
      <c r="F546" s="35">
        <v>3298</v>
      </c>
      <c r="H546" s="36">
        <f t="shared" si="28"/>
        <v>-476</v>
      </c>
      <c r="I546" s="37">
        <f t="shared" si="29"/>
        <v>-0.14432989690721648</v>
      </c>
      <c r="J546" s="37">
        <f t="shared" si="30"/>
        <v>-1.5466187916507002E-2</v>
      </c>
    </row>
    <row r="547" spans="1:10" ht="15" customHeight="1" x14ac:dyDescent="0.25">
      <c r="A547" s="39" t="s">
        <v>1034</v>
      </c>
      <c r="B547" s="38" t="s">
        <v>1074</v>
      </c>
      <c r="C547" s="39" t="s">
        <v>1075</v>
      </c>
      <c r="E547" s="35">
        <v>3642</v>
      </c>
      <c r="F547" s="35">
        <v>3979</v>
      </c>
      <c r="H547" s="36">
        <f t="shared" si="28"/>
        <v>-337</v>
      </c>
      <c r="I547" s="37">
        <f t="shared" si="29"/>
        <v>-8.4694646896205081E-2</v>
      </c>
      <c r="J547" s="37">
        <f t="shared" si="30"/>
        <v>-8.8107111930073589E-3</v>
      </c>
    </row>
    <row r="548" spans="1:10" ht="15" customHeight="1" x14ac:dyDescent="0.25">
      <c r="A548" s="39" t="s">
        <v>1034</v>
      </c>
      <c r="B548" s="38" t="s">
        <v>1076</v>
      </c>
      <c r="C548" s="39" t="s">
        <v>1077</v>
      </c>
      <c r="E548" s="35">
        <v>1648</v>
      </c>
      <c r="F548" s="35">
        <v>1939</v>
      </c>
      <c r="H548" s="36">
        <f t="shared" si="28"/>
        <v>-291</v>
      </c>
      <c r="I548" s="37">
        <f t="shared" si="29"/>
        <v>-0.15007735946364106</v>
      </c>
      <c r="J548" s="37">
        <f t="shared" si="30"/>
        <v>-1.6129498224698224E-2</v>
      </c>
    </row>
    <row r="549" spans="1:10" ht="15" customHeight="1" x14ac:dyDescent="0.25">
      <c r="A549" s="39" t="s">
        <v>1034</v>
      </c>
      <c r="B549" s="38" t="s">
        <v>1078</v>
      </c>
      <c r="C549" s="39" t="s">
        <v>1079</v>
      </c>
      <c r="E549" s="35">
        <v>19357</v>
      </c>
      <c r="F549" s="35">
        <v>22790</v>
      </c>
      <c r="H549" s="36">
        <f t="shared" si="28"/>
        <v>-3433</v>
      </c>
      <c r="I549" s="37">
        <f t="shared" si="29"/>
        <v>-0.15063624396665204</v>
      </c>
      <c r="J549" s="37">
        <f t="shared" si="30"/>
        <v>-1.6194213850371453E-2</v>
      </c>
    </row>
    <row r="550" spans="1:10" ht="15" customHeight="1" x14ac:dyDescent="0.25">
      <c r="A550" s="39" t="s">
        <v>1034</v>
      </c>
      <c r="B550" s="38" t="s">
        <v>1080</v>
      </c>
      <c r="C550" s="39" t="s">
        <v>1081</v>
      </c>
      <c r="E550" s="35">
        <v>5</v>
      </c>
      <c r="F550" s="35">
        <v>15</v>
      </c>
      <c r="H550" s="36">
        <f t="shared" si="28"/>
        <v>-10</v>
      </c>
      <c r="I550" s="37">
        <f t="shared" si="29"/>
        <v>-0.66666666666666663</v>
      </c>
      <c r="J550" s="37">
        <f t="shared" si="30"/>
        <v>-0.10404154015923783</v>
      </c>
    </row>
    <row r="551" spans="1:10" ht="15" customHeight="1" x14ac:dyDescent="0.25">
      <c r="A551" s="39" t="s">
        <v>1034</v>
      </c>
      <c r="B551" s="38" t="s">
        <v>1082</v>
      </c>
      <c r="C551" s="39" t="s">
        <v>1083</v>
      </c>
      <c r="E551" s="35">
        <v>9544</v>
      </c>
      <c r="F551" s="35">
        <v>10816</v>
      </c>
      <c r="H551" s="36">
        <f t="shared" si="28"/>
        <v>-1272</v>
      </c>
      <c r="I551" s="37">
        <f t="shared" si="29"/>
        <v>-0.11760355029585799</v>
      </c>
      <c r="J551" s="37">
        <f t="shared" si="30"/>
        <v>-1.2433441485138363E-2</v>
      </c>
    </row>
    <row r="552" spans="1:10" ht="15" customHeight="1" x14ac:dyDescent="0.25">
      <c r="A552" s="39" t="s">
        <v>1084</v>
      </c>
      <c r="C552" s="26" t="s">
        <v>1085</v>
      </c>
      <c r="E552" s="35">
        <v>236589</v>
      </c>
      <c r="F552" s="35">
        <v>329052</v>
      </c>
      <c r="H552" s="36">
        <f t="shared" si="28"/>
        <v>-92463</v>
      </c>
      <c r="I552" s="37">
        <f t="shared" si="29"/>
        <v>-0.2809981401115933</v>
      </c>
      <c r="J552" s="37">
        <f t="shared" si="30"/>
        <v>-3.2450926547065828E-2</v>
      </c>
    </row>
    <row r="553" spans="1:10" ht="15" customHeight="1" x14ac:dyDescent="0.25">
      <c r="A553" s="39" t="s">
        <v>1084</v>
      </c>
      <c r="B553" s="38" t="s">
        <v>1086</v>
      </c>
      <c r="C553" s="39" t="s">
        <v>1087</v>
      </c>
      <c r="E553" s="35">
        <v>9505</v>
      </c>
      <c r="F553" s="35">
        <v>11290</v>
      </c>
      <c r="H553" s="36">
        <f t="shared" si="28"/>
        <v>-1785</v>
      </c>
      <c r="I553" s="37">
        <f t="shared" si="29"/>
        <v>-0.15810451727192207</v>
      </c>
      <c r="J553" s="37">
        <f t="shared" si="30"/>
        <v>-1.7062695104154257E-2</v>
      </c>
    </row>
    <row r="554" spans="1:10" ht="15" customHeight="1" x14ac:dyDescent="0.25">
      <c r="A554" s="39" t="s">
        <v>1084</v>
      </c>
      <c r="B554" s="38" t="s">
        <v>1088</v>
      </c>
      <c r="C554" s="39" t="s">
        <v>1089</v>
      </c>
      <c r="E554" s="35">
        <v>12827</v>
      </c>
      <c r="F554" s="35">
        <v>13766</v>
      </c>
      <c r="H554" s="36">
        <f t="shared" si="28"/>
        <v>-939</v>
      </c>
      <c r="I554" s="37">
        <f t="shared" si="29"/>
        <v>-6.8211535667586809E-2</v>
      </c>
      <c r="J554" s="37">
        <f t="shared" si="30"/>
        <v>-7.0400479040871877E-3</v>
      </c>
    </row>
    <row r="555" spans="1:10" ht="15" customHeight="1" x14ac:dyDescent="0.25">
      <c r="A555" s="39" t="s">
        <v>1084</v>
      </c>
      <c r="B555" s="38" t="s">
        <v>1090</v>
      </c>
      <c r="C555" s="39" t="s">
        <v>1091</v>
      </c>
      <c r="E555" s="35">
        <v>19485</v>
      </c>
      <c r="F555" s="35">
        <v>20781</v>
      </c>
      <c r="H555" s="36">
        <f t="shared" si="28"/>
        <v>-1296</v>
      </c>
      <c r="I555" s="37">
        <f t="shared" si="29"/>
        <v>-6.2364660025985272E-2</v>
      </c>
      <c r="J555" s="37">
        <f t="shared" si="30"/>
        <v>-6.4187282781930088E-3</v>
      </c>
    </row>
    <row r="556" spans="1:10" ht="15" customHeight="1" x14ac:dyDescent="0.25">
      <c r="A556" s="39" t="s">
        <v>1084</v>
      </c>
      <c r="B556" s="38" t="s">
        <v>1092</v>
      </c>
      <c r="C556" s="39" t="s">
        <v>1093</v>
      </c>
      <c r="E556" s="35">
        <v>27542</v>
      </c>
      <c r="F556" s="35">
        <v>68292</v>
      </c>
      <c r="H556" s="36">
        <f t="shared" si="28"/>
        <v>-40750</v>
      </c>
      <c r="I556" s="37">
        <f t="shared" si="29"/>
        <v>-0.59670239559538452</v>
      </c>
      <c r="J556" s="37">
        <f t="shared" si="30"/>
        <v>-8.6807020092002363E-2</v>
      </c>
    </row>
    <row r="557" spans="1:10" ht="15" customHeight="1" x14ac:dyDescent="0.25">
      <c r="A557" s="39" t="s">
        <v>1084</v>
      </c>
      <c r="B557" s="38" t="s">
        <v>1094</v>
      </c>
      <c r="C557" s="39" t="s">
        <v>1095</v>
      </c>
      <c r="E557" s="35">
        <v>5736</v>
      </c>
      <c r="F557" s="35">
        <v>6200</v>
      </c>
      <c r="H557" s="36">
        <f t="shared" si="28"/>
        <v>-464</v>
      </c>
      <c r="I557" s="37">
        <f t="shared" si="29"/>
        <v>-7.483870967741936E-2</v>
      </c>
      <c r="J557" s="37">
        <f t="shared" si="30"/>
        <v>-7.7485429357784241E-3</v>
      </c>
    </row>
    <row r="558" spans="1:10" ht="15" customHeight="1" x14ac:dyDescent="0.25">
      <c r="A558" s="39" t="s">
        <v>1084</v>
      </c>
      <c r="B558" s="38" t="s">
        <v>1096</v>
      </c>
      <c r="C558" s="39" t="s">
        <v>1097</v>
      </c>
      <c r="E558" s="35">
        <v>3585</v>
      </c>
      <c r="F558" s="35">
        <v>3940</v>
      </c>
      <c r="H558" s="36">
        <f t="shared" si="28"/>
        <v>-355</v>
      </c>
      <c r="I558" s="37">
        <f t="shared" si="29"/>
        <v>-9.01015228426396E-2</v>
      </c>
      <c r="J558" s="37">
        <f t="shared" si="30"/>
        <v>-9.3977870940348263E-3</v>
      </c>
    </row>
    <row r="559" spans="1:10" ht="15" customHeight="1" x14ac:dyDescent="0.25">
      <c r="A559" s="39" t="s">
        <v>1084</v>
      </c>
      <c r="B559" s="38" t="s">
        <v>1098</v>
      </c>
      <c r="C559" s="39" t="s">
        <v>1099</v>
      </c>
      <c r="E559" s="35">
        <v>4509</v>
      </c>
      <c r="F559" s="35">
        <v>7438</v>
      </c>
      <c r="H559" s="36">
        <f t="shared" si="28"/>
        <v>-2929</v>
      </c>
      <c r="I559" s="37">
        <f t="shared" si="29"/>
        <v>-0.39378865286367304</v>
      </c>
      <c r="J559" s="37">
        <f t="shared" si="30"/>
        <v>-4.8820665547497089E-2</v>
      </c>
    </row>
    <row r="560" spans="1:10" ht="15" customHeight="1" x14ac:dyDescent="0.25">
      <c r="A560" s="39" t="s">
        <v>1084</v>
      </c>
      <c r="B560" s="38" t="s">
        <v>1100</v>
      </c>
      <c r="C560" s="39" t="s">
        <v>1101</v>
      </c>
      <c r="E560" s="35">
        <v>5886</v>
      </c>
      <c r="F560" s="35">
        <v>6970</v>
      </c>
      <c r="H560" s="36">
        <f t="shared" si="28"/>
        <v>-1084</v>
      </c>
      <c r="I560" s="37">
        <f t="shared" si="29"/>
        <v>-0.15552367288378766</v>
      </c>
      <c r="J560" s="37">
        <f t="shared" si="30"/>
        <v>-1.6761788925639509E-2</v>
      </c>
    </row>
    <row r="561" spans="1:10" ht="15" customHeight="1" x14ac:dyDescent="0.25">
      <c r="A561" s="39" t="s">
        <v>1084</v>
      </c>
      <c r="B561" s="38" t="s">
        <v>1102</v>
      </c>
      <c r="C561" s="39" t="s">
        <v>1103</v>
      </c>
      <c r="E561" s="35">
        <v>16179</v>
      </c>
      <c r="F561" s="35">
        <v>23957</v>
      </c>
      <c r="H561" s="36">
        <f t="shared" si="28"/>
        <v>-7778</v>
      </c>
      <c r="I561" s="37">
        <f t="shared" si="29"/>
        <v>-0.32466502483616477</v>
      </c>
      <c r="J561" s="37">
        <f t="shared" si="30"/>
        <v>-3.8494164847499568E-2</v>
      </c>
    </row>
    <row r="562" spans="1:10" ht="15" customHeight="1" x14ac:dyDescent="0.25">
      <c r="A562" s="39" t="s">
        <v>1084</v>
      </c>
      <c r="B562" s="38" t="s">
        <v>1104</v>
      </c>
      <c r="C562" s="39" t="s">
        <v>1105</v>
      </c>
      <c r="E562" s="35">
        <v>5608</v>
      </c>
      <c r="F562" s="35">
        <v>6104</v>
      </c>
      <c r="H562" s="36">
        <f t="shared" si="28"/>
        <v>-496</v>
      </c>
      <c r="I562" s="37">
        <f t="shared" si="29"/>
        <v>-8.1258191349934464E-2</v>
      </c>
      <c r="J562" s="37">
        <f t="shared" si="30"/>
        <v>-8.4392027298555439E-3</v>
      </c>
    </row>
    <row r="563" spans="1:10" ht="15" customHeight="1" x14ac:dyDescent="0.25">
      <c r="A563" s="39" t="s">
        <v>1084</v>
      </c>
      <c r="B563" s="38" t="s">
        <v>1106</v>
      </c>
      <c r="C563" s="39" t="s">
        <v>1107</v>
      </c>
      <c r="E563" s="35">
        <v>9682</v>
      </c>
      <c r="F563" s="35">
        <v>10465</v>
      </c>
      <c r="H563" s="36">
        <f t="shared" si="28"/>
        <v>-783</v>
      </c>
      <c r="I563" s="37">
        <f t="shared" si="29"/>
        <v>-7.4820831342570476E-2</v>
      </c>
      <c r="J563" s="37">
        <f t="shared" si="30"/>
        <v>-7.7466254701726855E-3</v>
      </c>
    </row>
    <row r="564" spans="1:10" ht="15" customHeight="1" x14ac:dyDescent="0.25">
      <c r="A564" s="39" t="s">
        <v>1084</v>
      </c>
      <c r="B564" s="38" t="s">
        <v>1108</v>
      </c>
      <c r="C564" s="39" t="s">
        <v>1109</v>
      </c>
      <c r="E564" s="35">
        <v>5455</v>
      </c>
      <c r="F564" s="35">
        <v>11724</v>
      </c>
      <c r="H564" s="36">
        <f t="shared" si="28"/>
        <v>-6269</v>
      </c>
      <c r="I564" s="37">
        <f t="shared" si="29"/>
        <v>-0.53471511429546226</v>
      </c>
      <c r="J564" s="37">
        <f t="shared" si="30"/>
        <v>-7.3656849749552444E-2</v>
      </c>
    </row>
    <row r="565" spans="1:10" ht="15" customHeight="1" x14ac:dyDescent="0.25">
      <c r="A565" s="39" t="s">
        <v>1084</v>
      </c>
      <c r="B565" s="38" t="s">
        <v>1110</v>
      </c>
      <c r="C565" s="39" t="s">
        <v>1111</v>
      </c>
      <c r="E565" s="35">
        <v>10155</v>
      </c>
      <c r="F565" s="35">
        <v>14301</v>
      </c>
      <c r="H565" s="36">
        <f t="shared" si="28"/>
        <v>-4146</v>
      </c>
      <c r="I565" s="37">
        <f t="shared" si="29"/>
        <v>-0.28990979651772603</v>
      </c>
      <c r="J565" s="37">
        <f t="shared" si="30"/>
        <v>-3.3656895303190271E-2</v>
      </c>
    </row>
    <row r="566" spans="1:10" ht="15" customHeight="1" x14ac:dyDescent="0.25">
      <c r="A566" s="39" t="s">
        <v>1084</v>
      </c>
      <c r="B566" s="38" t="s">
        <v>1112</v>
      </c>
      <c r="C566" s="39" t="s">
        <v>1113</v>
      </c>
      <c r="E566" s="35">
        <v>3387</v>
      </c>
      <c r="F566" s="35">
        <v>6240</v>
      </c>
      <c r="H566" s="36">
        <f t="shared" si="28"/>
        <v>-2853</v>
      </c>
      <c r="I566" s="37">
        <f t="shared" si="29"/>
        <v>-0.45721153846153845</v>
      </c>
      <c r="J566" s="37">
        <f t="shared" si="30"/>
        <v>-5.9274187637780806E-2</v>
      </c>
    </row>
    <row r="567" spans="1:10" ht="15" customHeight="1" x14ac:dyDescent="0.25">
      <c r="A567" s="39" t="s">
        <v>1084</v>
      </c>
      <c r="B567" s="38" t="s">
        <v>1114</v>
      </c>
      <c r="C567" s="39" t="s">
        <v>1115</v>
      </c>
      <c r="E567" s="35">
        <v>6648</v>
      </c>
      <c r="F567" s="35">
        <v>9802</v>
      </c>
      <c r="H567" s="36">
        <f t="shared" si="28"/>
        <v>-3154</v>
      </c>
      <c r="I567" s="37">
        <f t="shared" si="29"/>
        <v>-0.32177106712915732</v>
      </c>
      <c r="J567" s="37">
        <f t="shared" si="30"/>
        <v>-3.8082931000248621E-2</v>
      </c>
    </row>
    <row r="568" spans="1:10" ht="15" customHeight="1" x14ac:dyDescent="0.25">
      <c r="A568" s="39" t="s">
        <v>1084</v>
      </c>
      <c r="B568" s="38" t="s">
        <v>1116</v>
      </c>
      <c r="C568" s="39" t="s">
        <v>1117</v>
      </c>
      <c r="E568" s="35">
        <v>16820</v>
      </c>
      <c r="F568" s="35">
        <v>18203</v>
      </c>
      <c r="H568" s="36">
        <f t="shared" si="28"/>
        <v>-1383</v>
      </c>
      <c r="I568" s="37">
        <f t="shared" si="29"/>
        <v>-7.5976487392188097E-2</v>
      </c>
      <c r="J568" s="37">
        <f t="shared" si="30"/>
        <v>-7.8706391454558267E-3</v>
      </c>
    </row>
    <row r="569" spans="1:10" ht="15" customHeight="1" x14ac:dyDescent="0.25">
      <c r="A569" s="39" t="s">
        <v>1084</v>
      </c>
      <c r="B569" s="38" t="s">
        <v>1118</v>
      </c>
      <c r="C569" s="39" t="s">
        <v>273</v>
      </c>
      <c r="E569" s="35">
        <v>11511</v>
      </c>
      <c r="F569" s="35">
        <v>13042</v>
      </c>
      <c r="H569" s="36">
        <f t="shared" si="28"/>
        <v>-1531</v>
      </c>
      <c r="I569" s="37">
        <f t="shared" si="29"/>
        <v>-0.11738997086336452</v>
      </c>
      <c r="J569" s="37">
        <f t="shared" si="30"/>
        <v>-1.2409540557743681E-2</v>
      </c>
    </row>
    <row r="570" spans="1:10" ht="15" customHeight="1" x14ac:dyDescent="0.25">
      <c r="A570" s="39" t="s">
        <v>1084</v>
      </c>
      <c r="B570" s="38" t="s">
        <v>1119</v>
      </c>
      <c r="C570" s="39" t="s">
        <v>1120</v>
      </c>
      <c r="E570" s="35">
        <v>15483</v>
      </c>
      <c r="F570" s="35">
        <v>17926</v>
      </c>
      <c r="H570" s="36">
        <f t="shared" si="28"/>
        <v>-2443</v>
      </c>
      <c r="I570" s="37">
        <f t="shared" si="29"/>
        <v>-0.13628249470043513</v>
      </c>
      <c r="J570" s="37">
        <f t="shared" si="30"/>
        <v>-1.4544149529975403E-2</v>
      </c>
    </row>
    <row r="571" spans="1:10" ht="15" customHeight="1" x14ac:dyDescent="0.25">
      <c r="A571" s="39" t="s">
        <v>1084</v>
      </c>
      <c r="B571" s="38" t="s">
        <v>1121</v>
      </c>
      <c r="C571" s="39" t="s">
        <v>594</v>
      </c>
      <c r="E571" s="35">
        <v>21079</v>
      </c>
      <c r="F571" s="35">
        <v>30464</v>
      </c>
      <c r="H571" s="36">
        <f t="shared" si="28"/>
        <v>-9385</v>
      </c>
      <c r="I571" s="37">
        <f t="shared" si="29"/>
        <v>-0.30806853991596639</v>
      </c>
      <c r="J571" s="37">
        <f t="shared" si="30"/>
        <v>-3.615697757461056E-2</v>
      </c>
    </row>
    <row r="572" spans="1:10" ht="15" customHeight="1" x14ac:dyDescent="0.25">
      <c r="A572" s="39" t="s">
        <v>1084</v>
      </c>
      <c r="B572" s="38" t="s">
        <v>1122</v>
      </c>
      <c r="C572" s="39" t="s">
        <v>1123</v>
      </c>
      <c r="E572" s="35">
        <v>24275</v>
      </c>
      <c r="F572" s="35">
        <v>26729</v>
      </c>
      <c r="H572" s="36">
        <f t="shared" si="28"/>
        <v>-2454</v>
      </c>
      <c r="I572" s="37">
        <f t="shared" si="29"/>
        <v>-9.1810393205881247E-2</v>
      </c>
      <c r="J572" s="37">
        <f t="shared" si="30"/>
        <v>-9.5839884310158219E-3</v>
      </c>
    </row>
    <row r="573" spans="1:10" ht="15" customHeight="1" x14ac:dyDescent="0.25">
      <c r="A573" s="39" t="s">
        <v>1084</v>
      </c>
      <c r="B573" s="38" t="s">
        <v>1124</v>
      </c>
      <c r="C573" s="39" t="s">
        <v>1125</v>
      </c>
      <c r="E573" s="35">
        <v>1232</v>
      </c>
      <c r="F573" s="35">
        <v>1418</v>
      </c>
      <c r="H573" s="36">
        <f t="shared" si="28"/>
        <v>-186</v>
      </c>
      <c r="I573" s="37">
        <f t="shared" si="29"/>
        <v>-0.1311706629055007</v>
      </c>
      <c r="J573" s="37">
        <f t="shared" si="30"/>
        <v>-1.3962464159019916E-2</v>
      </c>
    </row>
    <row r="574" spans="1:10" ht="15" customHeight="1" x14ac:dyDescent="0.25">
      <c r="A574" s="39" t="s">
        <v>1126</v>
      </c>
      <c r="B574" s="38"/>
      <c r="C574" s="26" t="s">
        <v>1127</v>
      </c>
      <c r="E574" s="35">
        <v>86875</v>
      </c>
      <c r="F574" s="35">
        <v>98137</v>
      </c>
      <c r="H574" s="36">
        <f t="shared" si="28"/>
        <v>-11262</v>
      </c>
      <c r="I574" s="37">
        <f t="shared" si="29"/>
        <v>-0.11475794043021491</v>
      </c>
      <c r="J574" s="37">
        <f t="shared" si="30"/>
        <v>-1.211542578167768E-2</v>
      </c>
    </row>
    <row r="575" spans="1:10" ht="15" customHeight="1" x14ac:dyDescent="0.25">
      <c r="A575" s="39" t="s">
        <v>1126</v>
      </c>
      <c r="B575" s="38" t="s">
        <v>1128</v>
      </c>
      <c r="C575" s="39" t="s">
        <v>1129</v>
      </c>
      <c r="E575" s="35">
        <v>4354</v>
      </c>
      <c r="F575" s="35">
        <v>4040</v>
      </c>
      <c r="H575" s="36">
        <f t="shared" si="28"/>
        <v>314</v>
      </c>
      <c r="I575" s="37">
        <f t="shared" si="29"/>
        <v>7.7722772277227722E-2</v>
      </c>
      <c r="J575" s="37">
        <f t="shared" si="30"/>
        <v>7.5131099223624265E-3</v>
      </c>
    </row>
    <row r="576" spans="1:10" ht="15" customHeight="1" x14ac:dyDescent="0.25">
      <c r="A576" s="39" t="s">
        <v>1126</v>
      </c>
      <c r="B576" s="38" t="s">
        <v>1130</v>
      </c>
      <c r="C576" s="39" t="s">
        <v>1131</v>
      </c>
      <c r="E576" s="35">
        <v>1982</v>
      </c>
      <c r="F576" s="35">
        <v>2206</v>
      </c>
      <c r="H576" s="36">
        <f t="shared" si="28"/>
        <v>-224</v>
      </c>
      <c r="I576" s="37">
        <f t="shared" si="29"/>
        <v>-0.10154125113327289</v>
      </c>
      <c r="J576" s="37">
        <f t="shared" si="30"/>
        <v>-1.0650327819745842E-2</v>
      </c>
    </row>
    <row r="577" spans="1:10" ht="15" customHeight="1" x14ac:dyDescent="0.25">
      <c r="A577" s="39" t="s">
        <v>1126</v>
      </c>
      <c r="B577" s="38" t="s">
        <v>1132</v>
      </c>
      <c r="C577" s="39" t="s">
        <v>1133</v>
      </c>
      <c r="E577" s="35">
        <v>2220</v>
      </c>
      <c r="F577" s="35">
        <v>2574</v>
      </c>
      <c r="H577" s="36">
        <f t="shared" si="28"/>
        <v>-354</v>
      </c>
      <c r="I577" s="37">
        <f t="shared" si="29"/>
        <v>-0.13752913752913754</v>
      </c>
      <c r="J577" s="37">
        <f t="shared" si="30"/>
        <v>-1.4686477330045578E-2</v>
      </c>
    </row>
    <row r="578" spans="1:10" ht="15" customHeight="1" x14ac:dyDescent="0.25">
      <c r="A578" s="39" t="s">
        <v>1126</v>
      </c>
      <c r="B578" s="38" t="s">
        <v>1134</v>
      </c>
      <c r="C578" s="39" t="s">
        <v>1135</v>
      </c>
      <c r="E578" s="35">
        <v>5080</v>
      </c>
      <c r="F578" s="35">
        <v>5730</v>
      </c>
      <c r="H578" s="36">
        <f t="shared" si="28"/>
        <v>-650</v>
      </c>
      <c r="I578" s="37">
        <f t="shared" si="29"/>
        <v>-0.11343804537521815</v>
      </c>
      <c r="J578" s="37">
        <f t="shared" si="30"/>
        <v>-1.1968231020451969E-2</v>
      </c>
    </row>
    <row r="579" spans="1:10" ht="15" customHeight="1" x14ac:dyDescent="0.25">
      <c r="A579" s="39" t="s">
        <v>1126</v>
      </c>
      <c r="B579" s="38" t="s">
        <v>1136</v>
      </c>
      <c r="C579" s="39" t="s">
        <v>481</v>
      </c>
      <c r="E579" s="35">
        <v>2555</v>
      </c>
      <c r="F579" s="35">
        <v>2999</v>
      </c>
      <c r="H579" s="36">
        <f t="shared" si="28"/>
        <v>-444</v>
      </c>
      <c r="I579" s="37">
        <f t="shared" si="29"/>
        <v>-0.14804934978326109</v>
      </c>
      <c r="J579" s="37">
        <f t="shared" si="30"/>
        <v>-1.5894987507268366E-2</v>
      </c>
    </row>
    <row r="580" spans="1:10" ht="15" customHeight="1" x14ac:dyDescent="0.25">
      <c r="A580" s="39" t="s">
        <v>1126</v>
      </c>
      <c r="B580" s="38" t="s">
        <v>1137</v>
      </c>
      <c r="C580" s="39" t="s">
        <v>1138</v>
      </c>
      <c r="E580" s="35">
        <v>1993</v>
      </c>
      <c r="F580" s="35">
        <v>2168</v>
      </c>
      <c r="H580" s="36">
        <f t="shared" si="28"/>
        <v>-175</v>
      </c>
      <c r="I580" s="37">
        <f t="shared" si="29"/>
        <v>-8.0719557195571959E-2</v>
      </c>
      <c r="J580" s="37">
        <f t="shared" si="30"/>
        <v>-8.3810854597056172E-3</v>
      </c>
    </row>
    <row r="581" spans="1:10" ht="15" customHeight="1" x14ac:dyDescent="0.25">
      <c r="A581" s="39" t="s">
        <v>1126</v>
      </c>
      <c r="B581" s="38" t="s">
        <v>1139</v>
      </c>
      <c r="C581" s="39" t="s">
        <v>408</v>
      </c>
      <c r="E581" s="35">
        <v>3895</v>
      </c>
      <c r="F581" s="35">
        <v>4822</v>
      </c>
      <c r="H581" s="36">
        <f t="shared" si="28"/>
        <v>-927</v>
      </c>
      <c r="I581" s="37">
        <f t="shared" si="29"/>
        <v>-0.19224388220655331</v>
      </c>
      <c r="J581" s="37">
        <f t="shared" si="30"/>
        <v>-2.1123222491176596E-2</v>
      </c>
    </row>
    <row r="582" spans="1:10" ht="15" customHeight="1" x14ac:dyDescent="0.25">
      <c r="A582" s="39" t="s">
        <v>1126</v>
      </c>
      <c r="B582" s="38" t="s">
        <v>1140</v>
      </c>
      <c r="C582" s="39" t="s">
        <v>1141</v>
      </c>
      <c r="E582" s="35">
        <v>7130</v>
      </c>
      <c r="F582" s="35">
        <v>8273</v>
      </c>
      <c r="H582" s="36">
        <f t="shared" si="28"/>
        <v>-1143</v>
      </c>
      <c r="I582" s="37">
        <f t="shared" si="29"/>
        <v>-0.13816028043031547</v>
      </c>
      <c r="J582" s="37">
        <f t="shared" si="30"/>
        <v>-1.4758604811934695E-2</v>
      </c>
    </row>
    <row r="583" spans="1:10" ht="15" customHeight="1" x14ac:dyDescent="0.25">
      <c r="A583" s="39" t="s">
        <v>1126</v>
      </c>
      <c r="B583" s="38" t="s">
        <v>1142</v>
      </c>
      <c r="C583" s="39" t="s">
        <v>1143</v>
      </c>
      <c r="E583" s="35">
        <v>1442</v>
      </c>
      <c r="F583" s="35">
        <v>1645</v>
      </c>
      <c r="H583" s="36">
        <f t="shared" si="28"/>
        <v>-203</v>
      </c>
      <c r="I583" s="37">
        <f t="shared" si="29"/>
        <v>-0.12340425531914893</v>
      </c>
      <c r="J583" s="37">
        <f t="shared" si="30"/>
        <v>-1.3084577327995617E-2</v>
      </c>
    </row>
    <row r="584" spans="1:10" ht="15" customHeight="1" x14ac:dyDescent="0.25">
      <c r="A584" s="39" t="s">
        <v>1126</v>
      </c>
      <c r="B584" s="38" t="s">
        <v>1144</v>
      </c>
      <c r="C584" s="39" t="s">
        <v>1145</v>
      </c>
      <c r="E584" s="35">
        <v>2315</v>
      </c>
      <c r="F584" s="35">
        <v>2621</v>
      </c>
      <c r="H584" s="36">
        <f t="shared" si="28"/>
        <v>-306</v>
      </c>
      <c r="I584" s="37">
        <f t="shared" si="29"/>
        <v>-0.11674933231590996</v>
      </c>
      <c r="J584" s="37">
        <f t="shared" si="30"/>
        <v>-1.2337880148715064E-2</v>
      </c>
    </row>
    <row r="585" spans="1:10" ht="15" customHeight="1" x14ac:dyDescent="0.25">
      <c r="A585" s="39" t="s">
        <v>1126</v>
      </c>
      <c r="B585" s="38" t="s">
        <v>1146</v>
      </c>
      <c r="C585" s="39" t="s">
        <v>1147</v>
      </c>
      <c r="E585" s="35">
        <v>1634</v>
      </c>
      <c r="F585" s="35">
        <v>1878</v>
      </c>
      <c r="H585" s="36">
        <f t="shared" si="28"/>
        <v>-244</v>
      </c>
      <c r="I585" s="37">
        <f t="shared" si="29"/>
        <v>-0.12992545260915869</v>
      </c>
      <c r="J585" s="37">
        <f t="shared" si="30"/>
        <v>-1.382123585532602E-2</v>
      </c>
    </row>
    <row r="586" spans="1:10" ht="15" customHeight="1" x14ac:dyDescent="0.25">
      <c r="A586" s="39" t="s">
        <v>1126</v>
      </c>
      <c r="B586" s="38" t="s">
        <v>1148</v>
      </c>
      <c r="C586" s="39" t="s">
        <v>1149</v>
      </c>
      <c r="E586" s="35">
        <v>4648</v>
      </c>
      <c r="F586" s="35">
        <v>5290</v>
      </c>
      <c r="H586" s="36">
        <f t="shared" si="28"/>
        <v>-642</v>
      </c>
      <c r="I586" s="37">
        <f t="shared" si="29"/>
        <v>-0.12136105860113422</v>
      </c>
      <c r="J586" s="37">
        <f t="shared" si="30"/>
        <v>-1.2854784921784712E-2</v>
      </c>
    </row>
    <row r="587" spans="1:10" ht="15" customHeight="1" x14ac:dyDescent="0.25">
      <c r="A587" s="39" t="s">
        <v>1126</v>
      </c>
      <c r="B587" s="38" t="s">
        <v>1150</v>
      </c>
      <c r="C587" s="39" t="s">
        <v>1151</v>
      </c>
      <c r="E587" s="35">
        <v>2532</v>
      </c>
      <c r="F587" s="35">
        <v>2935</v>
      </c>
      <c r="H587" s="36">
        <f t="shared" si="28"/>
        <v>-403</v>
      </c>
      <c r="I587" s="37">
        <f t="shared" si="29"/>
        <v>-0.13730834752981261</v>
      </c>
      <c r="J587" s="37">
        <f t="shared" si="30"/>
        <v>-1.4661256499480246E-2</v>
      </c>
    </row>
    <row r="588" spans="1:10" ht="15" customHeight="1" x14ac:dyDescent="0.25">
      <c r="A588" s="39" t="s">
        <v>1126</v>
      </c>
      <c r="B588" s="38" t="s">
        <v>1152</v>
      </c>
      <c r="C588" s="39" t="s">
        <v>1153</v>
      </c>
      <c r="E588" s="35">
        <v>2372</v>
      </c>
      <c r="F588" s="35">
        <v>2814</v>
      </c>
      <c r="H588" s="36">
        <f t="shared" ref="H588:H596" si="31">E588-F588</f>
        <v>-442</v>
      </c>
      <c r="I588" s="37">
        <f t="shared" ref="I588:I596" si="32">IFERROR(H588/F588,"-")</f>
        <v>-0.15707178393745558</v>
      </c>
      <c r="J588" s="37">
        <f t="shared" ref="J588:J596" si="33">IFERROR((E588/F588)^(1/10)-1,"-")</f>
        <v>-1.6942187009043819E-2</v>
      </c>
    </row>
    <row r="589" spans="1:10" ht="15" customHeight="1" x14ac:dyDescent="0.25">
      <c r="A589" s="39" t="s">
        <v>1126</v>
      </c>
      <c r="B589" s="38" t="s">
        <v>1154</v>
      </c>
      <c r="C589" s="39" t="s">
        <v>1155</v>
      </c>
      <c r="E589" s="35">
        <v>6690</v>
      </c>
      <c r="F589" s="35">
        <v>6990</v>
      </c>
      <c r="H589" s="36">
        <f t="shared" si="31"/>
        <v>-300</v>
      </c>
      <c r="I589" s="37">
        <f t="shared" si="32"/>
        <v>-4.2918454935622317E-2</v>
      </c>
      <c r="J589" s="37">
        <f t="shared" si="33"/>
        <v>-4.3770608348204787E-3</v>
      </c>
    </row>
    <row r="590" spans="1:10" ht="15" customHeight="1" x14ac:dyDescent="0.25">
      <c r="A590" s="39" t="s">
        <v>1126</v>
      </c>
      <c r="B590" s="38" t="s">
        <v>1156</v>
      </c>
      <c r="C590" s="39" t="s">
        <v>241</v>
      </c>
      <c r="E590" s="35">
        <v>5839</v>
      </c>
      <c r="F590" s="35">
        <v>6700</v>
      </c>
      <c r="H590" s="36">
        <f t="shared" si="31"/>
        <v>-861</v>
      </c>
      <c r="I590" s="37">
        <f t="shared" si="32"/>
        <v>-0.12850746268656715</v>
      </c>
      <c r="J590" s="37">
        <f t="shared" si="33"/>
        <v>-1.3660632714111776E-2</v>
      </c>
    </row>
    <row r="591" spans="1:10" ht="15" customHeight="1" x14ac:dyDescent="0.25">
      <c r="A591" s="39" t="s">
        <v>1126</v>
      </c>
      <c r="B591" s="38" t="s">
        <v>1157</v>
      </c>
      <c r="C591" s="39" t="s">
        <v>1158</v>
      </c>
      <c r="E591" s="35">
        <v>2102</v>
      </c>
      <c r="F591" s="35">
        <v>2388</v>
      </c>
      <c r="H591" s="36">
        <f t="shared" si="31"/>
        <v>-286</v>
      </c>
      <c r="I591" s="37">
        <f t="shared" si="32"/>
        <v>-0.11976549413735343</v>
      </c>
      <c r="J591" s="37">
        <f t="shared" si="33"/>
        <v>-1.2675670597190547E-2</v>
      </c>
    </row>
    <row r="592" spans="1:10" ht="15" customHeight="1" x14ac:dyDescent="0.25">
      <c r="A592" s="39" t="s">
        <v>1126</v>
      </c>
      <c r="B592" s="38" t="s">
        <v>1159</v>
      </c>
      <c r="C592" s="39" t="s">
        <v>1160</v>
      </c>
      <c r="E592" s="35">
        <v>10253</v>
      </c>
      <c r="F592" s="35">
        <v>12475</v>
      </c>
      <c r="H592" s="36">
        <f t="shared" si="31"/>
        <v>-2222</v>
      </c>
      <c r="I592" s="37">
        <f t="shared" si="32"/>
        <v>-0.17811623246492986</v>
      </c>
      <c r="J592" s="37">
        <f t="shared" si="33"/>
        <v>-1.9424494915316726E-2</v>
      </c>
    </row>
    <row r="593" spans="1:10" ht="15" customHeight="1" x14ac:dyDescent="0.25">
      <c r="A593" s="39" t="s">
        <v>1126</v>
      </c>
      <c r="B593" s="38" t="s">
        <v>1161</v>
      </c>
      <c r="C593" s="39" t="s">
        <v>1162</v>
      </c>
      <c r="E593" s="35">
        <v>2779</v>
      </c>
      <c r="F593" s="35">
        <v>3180</v>
      </c>
      <c r="H593" s="36">
        <f t="shared" si="31"/>
        <v>-401</v>
      </c>
      <c r="I593" s="37">
        <f t="shared" si="32"/>
        <v>-0.12610062893081761</v>
      </c>
      <c r="J593" s="37">
        <f t="shared" si="33"/>
        <v>-1.3388569601221922E-2</v>
      </c>
    </row>
    <row r="594" spans="1:10" ht="15" customHeight="1" x14ac:dyDescent="0.25">
      <c r="A594" s="39" t="s">
        <v>1126</v>
      </c>
      <c r="B594" s="38" t="s">
        <v>1163</v>
      </c>
      <c r="C594" s="39" t="s">
        <v>1164</v>
      </c>
      <c r="E594" s="35">
        <v>5440</v>
      </c>
      <c r="F594" s="35">
        <v>5539</v>
      </c>
      <c r="H594" s="36">
        <f t="shared" si="31"/>
        <v>-99</v>
      </c>
      <c r="I594" s="37">
        <f t="shared" si="32"/>
        <v>-1.7873262321718722E-2</v>
      </c>
      <c r="J594" s="37">
        <f t="shared" si="33"/>
        <v>-1.8018665041692472E-3</v>
      </c>
    </row>
    <row r="595" spans="1:10" ht="15" customHeight="1" x14ac:dyDescent="0.25">
      <c r="A595" s="39" t="s">
        <v>1126</v>
      </c>
      <c r="B595" s="38" t="s">
        <v>1165</v>
      </c>
      <c r="C595" s="39" t="s">
        <v>195</v>
      </c>
      <c r="E595" s="35">
        <v>5428</v>
      </c>
      <c r="F595" s="35">
        <v>6216</v>
      </c>
      <c r="H595" s="36">
        <f t="shared" si="31"/>
        <v>-788</v>
      </c>
      <c r="I595" s="37">
        <f t="shared" si="32"/>
        <v>-0.12676962676962678</v>
      </c>
      <c r="J595" s="37">
        <f t="shared" si="33"/>
        <v>-1.3464123884004198E-2</v>
      </c>
    </row>
    <row r="596" spans="1:10" ht="15" customHeight="1" x14ac:dyDescent="0.25">
      <c r="A596" s="41" t="s">
        <v>1126</v>
      </c>
      <c r="B596" s="42" t="s">
        <v>1166</v>
      </c>
      <c r="C596" s="41" t="s">
        <v>1167</v>
      </c>
      <c r="D596" s="43"/>
      <c r="E596" s="44">
        <v>4192</v>
      </c>
      <c r="F596" s="44">
        <v>4654</v>
      </c>
      <c r="G596" s="43"/>
      <c r="H596" s="45">
        <f t="shared" si="31"/>
        <v>-462</v>
      </c>
      <c r="I596" s="46">
        <f t="shared" si="32"/>
        <v>-9.9269445638160717E-2</v>
      </c>
      <c r="J596" s="46">
        <f t="shared" si="33"/>
        <v>-1.0400449161799386E-2</v>
      </c>
    </row>
    <row r="597" spans="1:10" ht="15" customHeight="1" x14ac:dyDescent="0.25">
      <c r="I597" s="37"/>
    </row>
    <row r="598" spans="1:10" ht="15" customHeight="1" x14ac:dyDescent="0.25">
      <c r="A598" s="2" t="s">
        <v>1192</v>
      </c>
      <c r="I598" s="37"/>
    </row>
    <row r="599" spans="1:10" ht="15" customHeight="1" x14ac:dyDescent="0.25">
      <c r="A599" s="2"/>
      <c r="F599" s="47"/>
      <c r="I599" s="37"/>
    </row>
    <row r="600" spans="1:10" ht="15" customHeight="1" x14ac:dyDescent="0.25">
      <c r="A600" s="48" t="s">
        <v>1193</v>
      </c>
      <c r="I600" s="37"/>
    </row>
    <row r="601" spans="1:10" ht="15" customHeight="1" x14ac:dyDescent="0.25">
      <c r="A601" s="48" t="s">
        <v>1194</v>
      </c>
      <c r="I601" s="37"/>
    </row>
    <row r="602" spans="1:10" ht="15" customHeight="1" x14ac:dyDescent="0.25">
      <c r="A602" s="2"/>
      <c r="I602" s="37"/>
    </row>
    <row r="603" spans="1:10" ht="15" customHeight="1" x14ac:dyDescent="0.25">
      <c r="A603" s="2" t="s">
        <v>1195</v>
      </c>
      <c r="I603" s="37"/>
    </row>
    <row r="604" spans="1:10" ht="15" customHeight="1" x14ac:dyDescent="0.25">
      <c r="A604" s="2" t="s">
        <v>1168</v>
      </c>
      <c r="I604" s="37"/>
    </row>
    <row r="605" spans="1:10" ht="15" customHeight="1" x14ac:dyDescent="0.25">
      <c r="I605" s="37"/>
    </row>
    <row r="606" spans="1:10" ht="15" customHeight="1" x14ac:dyDescent="0.25">
      <c r="A606" s="39"/>
      <c r="I606" s="37"/>
    </row>
    <row r="607" spans="1:10" ht="15" customHeight="1" x14ac:dyDescent="0.25">
      <c r="A607" s="39"/>
      <c r="I607" s="37"/>
    </row>
    <row r="608" spans="1:10" ht="15" customHeight="1" x14ac:dyDescent="0.25">
      <c r="I608" s="37"/>
    </row>
    <row r="609" spans="9:9" ht="15" customHeight="1" x14ac:dyDescent="0.25">
      <c r="I609" s="37"/>
    </row>
    <row r="610" spans="9:9" ht="15" customHeight="1" x14ac:dyDescent="0.25">
      <c r="I610" s="37"/>
    </row>
    <row r="611" spans="9:9" ht="15" customHeight="1" x14ac:dyDescent="0.25">
      <c r="I611" s="37"/>
    </row>
    <row r="612" spans="9:9" ht="15" customHeight="1" x14ac:dyDescent="0.25">
      <c r="I612" s="37"/>
    </row>
    <row r="613" spans="9:9" ht="15" customHeight="1" x14ac:dyDescent="0.25">
      <c r="I613" s="37"/>
    </row>
    <row r="614" spans="9:9" ht="15" customHeight="1" x14ac:dyDescent="0.25">
      <c r="I614" s="37"/>
    </row>
    <row r="615" spans="9:9" ht="15" customHeight="1" x14ac:dyDescent="0.25">
      <c r="I615" s="37"/>
    </row>
    <row r="616" spans="9:9" ht="15" customHeight="1" x14ac:dyDescent="0.25">
      <c r="I616" s="37"/>
    </row>
  </sheetData>
  <mergeCells count="7">
    <mergeCell ref="A4:A7"/>
    <mergeCell ref="E4:F4"/>
    <mergeCell ref="H4:J4"/>
    <mergeCell ref="B6:B7"/>
    <mergeCell ref="C6:C7"/>
    <mergeCell ref="H6:H7"/>
    <mergeCell ref="I6:I7"/>
  </mergeCells>
  <pageMargins left="0" right="0" top="0.25" bottom="0.25" header="0.5" footer="0.5"/>
  <pageSetup scale="98" fitToHeight="27" orientation="portrait" horizontalDpi="96" verticalDpi="96" r:id="rId1"/>
  <headerFooter alignWithMargins="0"/>
  <rowBreaks count="19" manualBreakCount="19">
    <brk id="34" max="16383" man="1"/>
    <brk id="105" max="16383" man="1"/>
    <brk id="146" max="16383" man="1"/>
    <brk id="184" max="16383" man="1"/>
    <brk id="201" max="16383" man="1"/>
    <brk id="216" max="16383" man="1"/>
    <brk id="239" max="16383" man="1"/>
    <brk id="264" max="16383" man="1"/>
    <brk id="277" max="16383" man="1"/>
    <brk id="304" max="16383" man="1"/>
    <brk id="317" max="16383" man="1"/>
    <brk id="343" max="16383" man="1"/>
    <brk id="437" max="16383" man="1"/>
    <brk id="471" max="16383" man="1"/>
    <brk id="488" max="16383" man="1"/>
    <brk id="504" max="16383" man="1"/>
    <brk id="526" max="16383" man="1"/>
    <brk id="551" max="16383" man="1"/>
    <brk id="5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C7B24-9AFF-4897-ADCB-F47C7B187F30}">
  <dimension ref="A1:K616"/>
  <sheetViews>
    <sheetView zoomScale="96" zoomScaleNormal="113" workbookViewId="0"/>
  </sheetViews>
  <sheetFormatPr defaultColWidth="11" defaultRowHeight="15" customHeight="1" x14ac:dyDescent="0.25"/>
  <cols>
    <col min="1" max="1" width="9.33203125" style="13" customWidth="1"/>
    <col min="2" max="2" width="11" style="13"/>
    <col min="3" max="3" width="29.33203125" style="13" customWidth="1"/>
    <col min="4" max="4" width="3.6640625" style="13" customWidth="1"/>
    <col min="5" max="6" width="11" style="13"/>
    <col min="7" max="7" width="3" style="13" customWidth="1"/>
    <col min="8" max="8" width="10" style="14" customWidth="1"/>
    <col min="9" max="9" width="9.6640625" style="13" customWidth="1"/>
    <col min="10" max="10" width="9.5546875" style="15" customWidth="1"/>
    <col min="11" max="11" width="5.33203125" style="13" customWidth="1"/>
    <col min="12" max="16384" width="11" style="13"/>
  </cols>
  <sheetData>
    <row r="1" spans="1:11" ht="15" customHeight="1" x14ac:dyDescent="0.3">
      <c r="A1" s="1" t="s">
        <v>1200</v>
      </c>
      <c r="B1" s="12"/>
    </row>
    <row r="2" spans="1:11" ht="15" customHeight="1" x14ac:dyDescent="0.25">
      <c r="A2" s="11" t="s">
        <v>1</v>
      </c>
      <c r="B2" s="12"/>
    </row>
    <row r="3" spans="1:11" ht="1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6"/>
    </row>
    <row r="4" spans="1:11" ht="15" customHeight="1" x14ac:dyDescent="0.25">
      <c r="A4" s="53" t="s">
        <v>1189</v>
      </c>
      <c r="B4" s="3"/>
      <c r="C4" s="3"/>
      <c r="D4" s="3"/>
      <c r="E4" s="55" t="s">
        <v>1172</v>
      </c>
      <c r="F4" s="55"/>
      <c r="G4" s="4"/>
      <c r="H4" s="55" t="s">
        <v>2</v>
      </c>
      <c r="I4" s="55"/>
      <c r="J4" s="55"/>
    </row>
    <row r="5" spans="1:11" ht="15" customHeight="1" x14ac:dyDescent="0.25">
      <c r="A5" s="53"/>
      <c r="B5" s="3"/>
      <c r="C5" s="3"/>
      <c r="D5" s="3"/>
      <c r="E5" s="3"/>
      <c r="F5" s="3"/>
      <c r="G5" s="3"/>
      <c r="H5" s="5"/>
      <c r="I5" s="3"/>
      <c r="J5" s="49" t="s">
        <v>3</v>
      </c>
    </row>
    <row r="6" spans="1:11" ht="15" customHeight="1" x14ac:dyDescent="0.25">
      <c r="A6" s="53"/>
      <c r="B6" s="53" t="s">
        <v>1190</v>
      </c>
      <c r="C6" s="56" t="s">
        <v>4</v>
      </c>
      <c r="D6" s="6"/>
      <c r="E6" s="7" t="s">
        <v>5</v>
      </c>
      <c r="F6" s="7" t="s">
        <v>5</v>
      </c>
      <c r="G6" s="6"/>
      <c r="H6" s="58" t="s">
        <v>6</v>
      </c>
      <c r="I6" s="56" t="s">
        <v>7</v>
      </c>
      <c r="J6" s="50" t="s">
        <v>8</v>
      </c>
    </row>
    <row r="7" spans="1:11" ht="15" customHeight="1" x14ac:dyDescent="0.25">
      <c r="A7" s="54"/>
      <c r="B7" s="54"/>
      <c r="C7" s="57"/>
      <c r="D7" s="8"/>
      <c r="E7" s="9" t="s">
        <v>9</v>
      </c>
      <c r="F7" s="9" t="s">
        <v>10</v>
      </c>
      <c r="G7" s="10"/>
      <c r="H7" s="55"/>
      <c r="I7" s="57"/>
      <c r="J7" s="51" t="s">
        <v>11</v>
      </c>
    </row>
    <row r="8" spans="1:11" ht="15" customHeight="1" x14ac:dyDescent="0.25">
      <c r="A8" s="17"/>
      <c r="B8" s="17"/>
      <c r="C8" s="18"/>
      <c r="D8" s="19"/>
      <c r="E8" s="20"/>
      <c r="F8" s="20"/>
      <c r="G8" s="21"/>
      <c r="H8" s="22"/>
      <c r="I8" s="23"/>
      <c r="J8" s="24"/>
    </row>
    <row r="9" spans="1:11" ht="15" customHeight="1" x14ac:dyDescent="0.25">
      <c r="A9" s="25" t="s">
        <v>12</v>
      </c>
      <c r="B9" s="17"/>
      <c r="C9" s="26" t="s">
        <v>13</v>
      </c>
      <c r="D9" s="19"/>
      <c r="E9" s="27">
        <v>1219770</v>
      </c>
      <c r="F9" s="27">
        <v>1204826</v>
      </c>
      <c r="G9" s="21"/>
      <c r="H9" s="28">
        <f>E9-F9</f>
        <v>14944</v>
      </c>
      <c r="I9" s="29">
        <f t="shared" ref="I9" si="0">IFERROR(H9/F9,"-")</f>
        <v>1.2403450788744599E-2</v>
      </c>
      <c r="J9" s="29">
        <f t="shared" ref="J9" si="1">IFERROR((E9/F9)^(1/10)-1,"-")</f>
        <v>1.2334759270549167E-3</v>
      </c>
    </row>
    <row r="10" spans="1:11" ht="15" customHeight="1" x14ac:dyDescent="0.25">
      <c r="A10" s="30"/>
      <c r="B10" s="30"/>
      <c r="C10" s="31"/>
      <c r="E10" s="30"/>
      <c r="F10" s="30"/>
      <c r="G10" s="30"/>
      <c r="H10" s="32"/>
      <c r="I10" s="33"/>
      <c r="J10" s="34"/>
    </row>
    <row r="11" spans="1:11" ht="15" customHeight="1" x14ac:dyDescent="0.25">
      <c r="A11" s="25" t="s">
        <v>14</v>
      </c>
      <c r="C11" s="26" t="s">
        <v>15</v>
      </c>
      <c r="E11" s="35">
        <v>41519</v>
      </c>
      <c r="F11" s="35">
        <v>44138</v>
      </c>
      <c r="H11" s="36">
        <f>E11-F11</f>
        <v>-2619</v>
      </c>
      <c r="I11" s="37">
        <f t="shared" ref="I11" si="2">IFERROR(H11/F11,"-")</f>
        <v>-5.9336626036521817E-2</v>
      </c>
      <c r="J11" s="37">
        <f t="shared" ref="J11" si="3">IFERROR((E11/F11)^(1/10)-1,"-")</f>
        <v>-6.0983228474990048E-3</v>
      </c>
    </row>
    <row r="12" spans="1:11" ht="15" customHeight="1" x14ac:dyDescent="0.25">
      <c r="A12" s="25" t="s">
        <v>14</v>
      </c>
      <c r="B12" s="38" t="s">
        <v>16</v>
      </c>
      <c r="C12" s="39" t="s">
        <v>17</v>
      </c>
      <c r="D12" s="35"/>
      <c r="E12" s="35">
        <v>1114</v>
      </c>
      <c r="F12" s="35">
        <v>832</v>
      </c>
      <c r="H12" s="36">
        <f t="shared" ref="H12:H75" si="4">E12-F12</f>
        <v>282</v>
      </c>
      <c r="I12" s="37">
        <f t="shared" ref="I12:I75" si="5">IFERROR(H12/F12,"-")</f>
        <v>0.33894230769230771</v>
      </c>
      <c r="J12" s="37">
        <f t="shared" ref="J12:J75" si="6">IFERROR((E12/F12)^(1/10)-1,"-")</f>
        <v>2.9618142398400327E-2</v>
      </c>
    </row>
    <row r="13" spans="1:11" ht="15" customHeight="1" x14ac:dyDescent="0.25">
      <c r="A13" s="25" t="s">
        <v>14</v>
      </c>
      <c r="B13" s="38" t="s">
        <v>18</v>
      </c>
      <c r="C13" s="39" t="s">
        <v>19</v>
      </c>
      <c r="E13" s="35">
        <v>13717</v>
      </c>
      <c r="F13" s="35">
        <v>15148</v>
      </c>
      <c r="H13" s="36">
        <f t="shared" si="4"/>
        <v>-1431</v>
      </c>
      <c r="I13" s="37">
        <f t="shared" si="5"/>
        <v>-9.4467916556641135E-2</v>
      </c>
      <c r="J13" s="37">
        <f t="shared" si="6"/>
        <v>-9.8741839947140697E-3</v>
      </c>
    </row>
    <row r="14" spans="1:11" ht="15" customHeight="1" x14ac:dyDescent="0.25">
      <c r="A14" s="25" t="s">
        <v>14</v>
      </c>
      <c r="B14" s="38" t="s">
        <v>20</v>
      </c>
      <c r="C14" s="39" t="s">
        <v>21</v>
      </c>
      <c r="E14" s="35">
        <v>181</v>
      </c>
      <c r="F14" s="35">
        <v>275</v>
      </c>
      <c r="H14" s="36">
        <f t="shared" si="4"/>
        <v>-94</v>
      </c>
      <c r="I14" s="37">
        <f t="shared" si="5"/>
        <v>-0.3418181818181818</v>
      </c>
      <c r="J14" s="37">
        <f t="shared" si="6"/>
        <v>-4.0964710587902964E-2</v>
      </c>
    </row>
    <row r="15" spans="1:11" ht="15" customHeight="1" x14ac:dyDescent="0.25">
      <c r="A15" s="25" t="s">
        <v>14</v>
      </c>
      <c r="B15" s="38" t="s">
        <v>22</v>
      </c>
      <c r="C15" s="39" t="s">
        <v>23</v>
      </c>
      <c r="D15" s="40"/>
      <c r="E15" s="35">
        <v>369</v>
      </c>
      <c r="F15" s="35">
        <v>434</v>
      </c>
      <c r="H15" s="36">
        <f t="shared" si="4"/>
        <v>-65</v>
      </c>
      <c r="I15" s="37">
        <f t="shared" si="5"/>
        <v>-0.14976958525345621</v>
      </c>
      <c r="J15" s="37">
        <f t="shared" si="6"/>
        <v>-1.6093876084593894E-2</v>
      </c>
    </row>
    <row r="16" spans="1:11" ht="15" customHeight="1" x14ac:dyDescent="0.25">
      <c r="A16" s="25" t="s">
        <v>14</v>
      </c>
      <c r="B16" s="38" t="s">
        <v>24</v>
      </c>
      <c r="C16" s="39" t="s">
        <v>25</v>
      </c>
      <c r="E16" s="35">
        <v>780</v>
      </c>
      <c r="F16" s="35">
        <v>1018</v>
      </c>
      <c r="H16" s="36">
        <f t="shared" si="4"/>
        <v>-238</v>
      </c>
      <c r="I16" s="37">
        <f t="shared" si="5"/>
        <v>-0.2337917485265226</v>
      </c>
      <c r="J16" s="37">
        <f t="shared" si="6"/>
        <v>-2.6278672567287109E-2</v>
      </c>
    </row>
    <row r="17" spans="1:10" ht="15" customHeight="1" x14ac:dyDescent="0.25">
      <c r="A17" s="25" t="s">
        <v>14</v>
      </c>
      <c r="B17" s="38" t="s">
        <v>26</v>
      </c>
      <c r="C17" s="39" t="s">
        <v>27</v>
      </c>
      <c r="E17" s="35">
        <v>2</v>
      </c>
      <c r="F17" s="35">
        <v>2</v>
      </c>
      <c r="H17" s="36">
        <f t="shared" si="4"/>
        <v>0</v>
      </c>
      <c r="I17" s="37">
        <f t="shared" si="5"/>
        <v>0</v>
      </c>
      <c r="J17" s="37">
        <f t="shared" si="6"/>
        <v>0</v>
      </c>
    </row>
    <row r="18" spans="1:10" ht="15" customHeight="1" x14ac:dyDescent="0.25">
      <c r="A18" s="25" t="s">
        <v>14</v>
      </c>
      <c r="B18" s="38" t="s">
        <v>28</v>
      </c>
      <c r="C18" s="39" t="s">
        <v>29</v>
      </c>
      <c r="E18" s="35">
        <v>4600</v>
      </c>
      <c r="F18" s="35">
        <v>4152</v>
      </c>
      <c r="H18" s="36">
        <f t="shared" si="4"/>
        <v>448</v>
      </c>
      <c r="I18" s="37">
        <f t="shared" si="5"/>
        <v>0.10789980732177264</v>
      </c>
      <c r="J18" s="37">
        <f t="shared" si="6"/>
        <v>1.029929209475422E-2</v>
      </c>
    </row>
    <row r="19" spans="1:10" ht="15" customHeight="1" x14ac:dyDescent="0.25">
      <c r="A19" s="25" t="s">
        <v>14</v>
      </c>
      <c r="B19" s="38" t="s">
        <v>30</v>
      </c>
      <c r="C19" s="39" t="s">
        <v>31</v>
      </c>
      <c r="E19" s="35">
        <v>974</v>
      </c>
      <c r="F19" s="35">
        <v>761</v>
      </c>
      <c r="H19" s="36">
        <f t="shared" si="4"/>
        <v>213</v>
      </c>
      <c r="I19" s="37">
        <f t="shared" si="5"/>
        <v>0.27989487516425754</v>
      </c>
      <c r="J19" s="37">
        <f t="shared" si="6"/>
        <v>2.4984811649937155E-2</v>
      </c>
    </row>
    <row r="20" spans="1:10" ht="15" customHeight="1" x14ac:dyDescent="0.25">
      <c r="A20" s="25" t="s">
        <v>14</v>
      </c>
      <c r="B20" s="38" t="s">
        <v>32</v>
      </c>
      <c r="C20" s="39" t="s">
        <v>33</v>
      </c>
      <c r="E20" s="35">
        <v>33</v>
      </c>
      <c r="F20" s="35">
        <v>16</v>
      </c>
      <c r="H20" s="36">
        <f t="shared" si="4"/>
        <v>17</v>
      </c>
      <c r="I20" s="37">
        <f t="shared" si="5"/>
        <v>1.0625</v>
      </c>
      <c r="J20" s="37">
        <f t="shared" si="6"/>
        <v>7.507656674537122E-2</v>
      </c>
    </row>
    <row r="21" spans="1:10" ht="15" customHeight="1" x14ac:dyDescent="0.25">
      <c r="A21" s="25" t="s">
        <v>14</v>
      </c>
      <c r="B21" s="38" t="s">
        <v>34</v>
      </c>
      <c r="C21" s="39" t="s">
        <v>35</v>
      </c>
      <c r="E21" s="35">
        <v>49</v>
      </c>
      <c r="F21" s="35">
        <v>79</v>
      </c>
      <c r="H21" s="36">
        <f t="shared" si="4"/>
        <v>-30</v>
      </c>
      <c r="I21" s="37">
        <f t="shared" si="5"/>
        <v>-0.379746835443038</v>
      </c>
      <c r="J21" s="37">
        <f t="shared" si="6"/>
        <v>-4.6640060286721741E-2</v>
      </c>
    </row>
    <row r="22" spans="1:10" ht="15" customHeight="1" x14ac:dyDescent="0.25">
      <c r="A22" s="25" t="s">
        <v>14</v>
      </c>
      <c r="B22" s="38" t="s">
        <v>36</v>
      </c>
      <c r="C22" s="39" t="s">
        <v>37</v>
      </c>
      <c r="E22" s="35">
        <v>4634</v>
      </c>
      <c r="F22" s="35">
        <v>4271</v>
      </c>
      <c r="H22" s="36">
        <f t="shared" si="4"/>
        <v>363</v>
      </c>
      <c r="I22" s="37">
        <f t="shared" si="5"/>
        <v>8.4991805197845938E-2</v>
      </c>
      <c r="J22" s="37">
        <f t="shared" si="6"/>
        <v>8.1906043746116097E-3</v>
      </c>
    </row>
    <row r="23" spans="1:10" ht="15" customHeight="1" x14ac:dyDescent="0.25">
      <c r="A23" s="25" t="s">
        <v>14</v>
      </c>
      <c r="B23" s="38" t="s">
        <v>38</v>
      </c>
      <c r="C23" s="39" t="s">
        <v>39</v>
      </c>
      <c r="E23" s="35">
        <v>5188</v>
      </c>
      <c r="F23" s="35">
        <v>4916</v>
      </c>
      <c r="H23" s="36">
        <f t="shared" si="4"/>
        <v>272</v>
      </c>
      <c r="I23" s="37">
        <f t="shared" si="5"/>
        <v>5.5329536208299432E-2</v>
      </c>
      <c r="J23" s="37">
        <f t="shared" si="6"/>
        <v>5.3998343087897638E-3</v>
      </c>
    </row>
    <row r="24" spans="1:10" ht="15" customHeight="1" x14ac:dyDescent="0.25">
      <c r="A24" s="25" t="s">
        <v>14</v>
      </c>
      <c r="B24" s="38" t="s">
        <v>40</v>
      </c>
      <c r="C24" s="39" t="s">
        <v>41</v>
      </c>
      <c r="E24" s="35">
        <v>443</v>
      </c>
      <c r="F24" s="35">
        <v>444</v>
      </c>
      <c r="H24" s="36">
        <f t="shared" si="4"/>
        <v>-1</v>
      </c>
      <c r="I24" s="37">
        <f t="shared" si="5"/>
        <v>-2.2522522522522522E-3</v>
      </c>
      <c r="J24" s="37">
        <f t="shared" si="6"/>
        <v>-2.2545382017580273E-4</v>
      </c>
    </row>
    <row r="25" spans="1:10" ht="15" customHeight="1" x14ac:dyDescent="0.25">
      <c r="A25" s="25" t="s">
        <v>14</v>
      </c>
      <c r="B25" s="38" t="s">
        <v>42</v>
      </c>
      <c r="C25" s="39" t="s">
        <v>43</v>
      </c>
      <c r="E25" s="35">
        <v>94</v>
      </c>
      <c r="F25" s="35">
        <v>69</v>
      </c>
      <c r="H25" s="36">
        <f t="shared" si="4"/>
        <v>25</v>
      </c>
      <c r="I25" s="37">
        <f t="shared" si="5"/>
        <v>0.36231884057971014</v>
      </c>
      <c r="J25" s="37">
        <f t="shared" si="6"/>
        <v>3.1401779303249944E-2</v>
      </c>
    </row>
    <row r="26" spans="1:10" ht="15" customHeight="1" x14ac:dyDescent="0.25">
      <c r="A26" s="25" t="s">
        <v>14</v>
      </c>
      <c r="B26" s="38" t="s">
        <v>44</v>
      </c>
      <c r="C26" s="39" t="s">
        <v>45</v>
      </c>
      <c r="E26" s="35">
        <v>5</v>
      </c>
      <c r="F26" s="35">
        <v>3</v>
      </c>
      <c r="H26" s="36">
        <f t="shared" si="4"/>
        <v>2</v>
      </c>
      <c r="I26" s="37">
        <f t="shared" si="5"/>
        <v>0.66666666666666663</v>
      </c>
      <c r="J26" s="37">
        <f t="shared" si="6"/>
        <v>5.2409779148925528E-2</v>
      </c>
    </row>
    <row r="27" spans="1:10" ht="15" customHeight="1" x14ac:dyDescent="0.25">
      <c r="A27" s="25" t="s">
        <v>14</v>
      </c>
      <c r="B27" s="38" t="s">
        <v>46</v>
      </c>
      <c r="C27" s="39" t="s">
        <v>47</v>
      </c>
      <c r="E27" s="35">
        <v>13</v>
      </c>
      <c r="F27" s="35">
        <v>45</v>
      </c>
      <c r="H27" s="36">
        <f t="shared" si="4"/>
        <v>-32</v>
      </c>
      <c r="I27" s="37">
        <f t="shared" si="5"/>
        <v>-0.71111111111111114</v>
      </c>
      <c r="J27" s="37">
        <f t="shared" si="6"/>
        <v>-0.11677148080980937</v>
      </c>
    </row>
    <row r="28" spans="1:10" ht="15" customHeight="1" x14ac:dyDescent="0.25">
      <c r="A28" s="25" t="s">
        <v>14</v>
      </c>
      <c r="B28" s="38" t="s">
        <v>48</v>
      </c>
      <c r="C28" s="39" t="s">
        <v>49</v>
      </c>
      <c r="E28" s="35">
        <v>258</v>
      </c>
      <c r="F28" s="35">
        <v>349</v>
      </c>
      <c r="H28" s="36">
        <f t="shared" si="4"/>
        <v>-91</v>
      </c>
      <c r="I28" s="37">
        <f t="shared" si="5"/>
        <v>-0.26074498567335241</v>
      </c>
      <c r="J28" s="37">
        <f t="shared" si="6"/>
        <v>-2.9759435630478781E-2</v>
      </c>
    </row>
    <row r="29" spans="1:10" ht="15" customHeight="1" x14ac:dyDescent="0.25">
      <c r="A29" s="25" t="s">
        <v>14</v>
      </c>
      <c r="B29" s="38" t="s">
        <v>50</v>
      </c>
      <c r="C29" s="39" t="s">
        <v>51</v>
      </c>
      <c r="E29" s="35">
        <v>210</v>
      </c>
      <c r="F29" s="35">
        <v>279</v>
      </c>
      <c r="H29" s="36">
        <f t="shared" si="4"/>
        <v>-69</v>
      </c>
      <c r="I29" s="37">
        <f t="shared" si="5"/>
        <v>-0.24731182795698925</v>
      </c>
      <c r="J29" s="37">
        <f t="shared" si="6"/>
        <v>-2.8010643913929711E-2</v>
      </c>
    </row>
    <row r="30" spans="1:10" ht="15" customHeight="1" x14ac:dyDescent="0.25">
      <c r="A30" s="25" t="s">
        <v>14</v>
      </c>
      <c r="B30" s="38" t="s">
        <v>52</v>
      </c>
      <c r="C30" s="39" t="s">
        <v>53</v>
      </c>
      <c r="E30" s="35">
        <v>7633</v>
      </c>
      <c r="F30" s="35">
        <v>9303</v>
      </c>
      <c r="H30" s="36">
        <f t="shared" si="4"/>
        <v>-1670</v>
      </c>
      <c r="I30" s="37">
        <f t="shared" si="5"/>
        <v>-0.17951198538105986</v>
      </c>
      <c r="J30" s="37">
        <f t="shared" si="6"/>
        <v>-1.9591147211591164E-2</v>
      </c>
    </row>
    <row r="31" spans="1:10" ht="15" customHeight="1" x14ac:dyDescent="0.25">
      <c r="A31" s="25" t="s">
        <v>14</v>
      </c>
      <c r="B31" s="38" t="s">
        <v>54</v>
      </c>
      <c r="C31" s="39" t="s">
        <v>55</v>
      </c>
      <c r="E31" s="35">
        <v>7</v>
      </c>
      <c r="F31" s="35">
        <v>7</v>
      </c>
      <c r="H31" s="36">
        <f t="shared" si="4"/>
        <v>0</v>
      </c>
      <c r="I31" s="37">
        <f t="shared" si="5"/>
        <v>0</v>
      </c>
      <c r="J31" s="37">
        <f t="shared" si="6"/>
        <v>0</v>
      </c>
    </row>
    <row r="32" spans="1:10" ht="15" customHeight="1" x14ac:dyDescent="0.25">
      <c r="A32" s="25" t="s">
        <v>14</v>
      </c>
      <c r="B32" s="38" t="s">
        <v>56</v>
      </c>
      <c r="C32" s="39" t="s">
        <v>57</v>
      </c>
      <c r="E32" s="35">
        <v>846</v>
      </c>
      <c r="F32" s="35">
        <v>1153</v>
      </c>
      <c r="H32" s="36">
        <f t="shared" si="4"/>
        <v>-307</v>
      </c>
      <c r="I32" s="37">
        <f t="shared" si="5"/>
        <v>-0.2662619254119688</v>
      </c>
      <c r="J32" s="37">
        <f t="shared" si="6"/>
        <v>-3.0485953556210199E-2</v>
      </c>
    </row>
    <row r="33" spans="1:10" ht="15" customHeight="1" x14ac:dyDescent="0.25">
      <c r="A33" s="25" t="s">
        <v>14</v>
      </c>
      <c r="B33" s="38" t="s">
        <v>58</v>
      </c>
      <c r="C33" s="39" t="s">
        <v>59</v>
      </c>
      <c r="E33" s="35">
        <v>281</v>
      </c>
      <c r="F33" s="35">
        <v>453</v>
      </c>
      <c r="H33" s="36">
        <f t="shared" si="4"/>
        <v>-172</v>
      </c>
      <c r="I33" s="37">
        <f t="shared" si="5"/>
        <v>-0.37969094922737306</v>
      </c>
      <c r="J33" s="37">
        <f t="shared" si="6"/>
        <v>-4.6631470645896678E-2</v>
      </c>
    </row>
    <row r="34" spans="1:10" ht="15" customHeight="1" x14ac:dyDescent="0.25">
      <c r="A34" s="25" t="s">
        <v>14</v>
      </c>
      <c r="B34" s="38" t="s">
        <v>60</v>
      </c>
      <c r="C34" s="39" t="s">
        <v>61</v>
      </c>
      <c r="E34" s="35">
        <v>88</v>
      </c>
      <c r="F34" s="35">
        <v>129</v>
      </c>
      <c r="H34" s="36">
        <f t="shared" si="4"/>
        <v>-41</v>
      </c>
      <c r="I34" s="37">
        <f t="shared" si="5"/>
        <v>-0.31782945736434109</v>
      </c>
      <c r="J34" s="37">
        <f t="shared" si="6"/>
        <v>-3.7525357852800645E-2</v>
      </c>
    </row>
    <row r="35" spans="1:10" ht="15" customHeight="1" x14ac:dyDescent="0.25">
      <c r="A35" s="39" t="s">
        <v>62</v>
      </c>
      <c r="C35" s="26" t="s">
        <v>63</v>
      </c>
      <c r="E35" s="35">
        <v>54831</v>
      </c>
      <c r="F35" s="35">
        <v>52473</v>
      </c>
      <c r="H35" s="36">
        <f t="shared" si="4"/>
        <v>2358</v>
      </c>
      <c r="I35" s="37">
        <f t="shared" si="5"/>
        <v>4.4937396375278715E-2</v>
      </c>
      <c r="J35" s="37">
        <f t="shared" si="6"/>
        <v>4.4053728346624688E-3</v>
      </c>
    </row>
    <row r="36" spans="1:10" ht="15" customHeight="1" x14ac:dyDescent="0.25">
      <c r="A36" s="39" t="s">
        <v>62</v>
      </c>
      <c r="B36" s="38" t="s">
        <v>64</v>
      </c>
      <c r="C36" s="39" t="s">
        <v>65</v>
      </c>
      <c r="E36" s="35">
        <v>46</v>
      </c>
      <c r="F36" s="35">
        <v>33</v>
      </c>
      <c r="H36" s="36">
        <f t="shared" si="4"/>
        <v>13</v>
      </c>
      <c r="I36" s="37">
        <f t="shared" si="5"/>
        <v>0.39393939393939392</v>
      </c>
      <c r="J36" s="37">
        <f t="shared" si="6"/>
        <v>3.3771105406886548E-2</v>
      </c>
    </row>
    <row r="37" spans="1:10" ht="15" customHeight="1" x14ac:dyDescent="0.25">
      <c r="A37" s="39" t="s">
        <v>62</v>
      </c>
      <c r="B37" s="38" t="s">
        <v>66</v>
      </c>
      <c r="C37" s="39" t="s">
        <v>67</v>
      </c>
      <c r="E37" s="35">
        <v>56</v>
      </c>
      <c r="F37" s="35">
        <v>44</v>
      </c>
      <c r="H37" s="36">
        <f t="shared" si="4"/>
        <v>12</v>
      </c>
      <c r="I37" s="37">
        <f t="shared" si="5"/>
        <v>0.27272727272727271</v>
      </c>
      <c r="J37" s="37">
        <f t="shared" si="6"/>
        <v>2.4409353161412684E-2</v>
      </c>
    </row>
    <row r="38" spans="1:10" ht="15" customHeight="1" x14ac:dyDescent="0.25">
      <c r="A38" s="39" t="s">
        <v>62</v>
      </c>
      <c r="B38" s="38" t="s">
        <v>68</v>
      </c>
      <c r="C38" s="39" t="s">
        <v>69</v>
      </c>
      <c r="E38" s="35">
        <v>2125</v>
      </c>
      <c r="F38" s="35">
        <v>2060</v>
      </c>
      <c r="H38" s="36">
        <f t="shared" si="4"/>
        <v>65</v>
      </c>
      <c r="I38" s="37">
        <f t="shared" si="5"/>
        <v>3.1553398058252427E-2</v>
      </c>
      <c r="J38" s="37">
        <f t="shared" si="6"/>
        <v>3.1114123839617314E-3</v>
      </c>
    </row>
    <row r="39" spans="1:10" ht="15" customHeight="1" x14ac:dyDescent="0.25">
      <c r="A39" s="39" t="s">
        <v>62</v>
      </c>
      <c r="B39" s="38" t="s">
        <v>70</v>
      </c>
      <c r="C39" s="39" t="s">
        <v>71</v>
      </c>
      <c r="E39" s="35">
        <v>710</v>
      </c>
      <c r="F39" s="35">
        <v>771</v>
      </c>
      <c r="H39" s="36">
        <f t="shared" si="4"/>
        <v>-61</v>
      </c>
      <c r="I39" s="37">
        <f t="shared" si="5"/>
        <v>-7.9118028534370943E-2</v>
      </c>
      <c r="J39" s="37">
        <f t="shared" si="6"/>
        <v>-8.2084653990746048E-3</v>
      </c>
    </row>
    <row r="40" spans="1:10" ht="15" customHeight="1" x14ac:dyDescent="0.25">
      <c r="A40" s="39" t="s">
        <v>62</v>
      </c>
      <c r="B40" s="38" t="s">
        <v>72</v>
      </c>
      <c r="C40" s="39" t="s">
        <v>73</v>
      </c>
      <c r="E40" s="35">
        <v>166</v>
      </c>
      <c r="F40" s="35">
        <v>146</v>
      </c>
      <c r="H40" s="36">
        <f t="shared" si="4"/>
        <v>20</v>
      </c>
      <c r="I40" s="37">
        <f t="shared" si="5"/>
        <v>0.13698630136986301</v>
      </c>
      <c r="J40" s="37">
        <f t="shared" si="6"/>
        <v>1.2920879076504521E-2</v>
      </c>
    </row>
    <row r="41" spans="1:10" ht="15" customHeight="1" x14ac:dyDescent="0.25">
      <c r="A41" s="39" t="s">
        <v>62</v>
      </c>
      <c r="B41" s="38" t="s">
        <v>74</v>
      </c>
      <c r="C41" s="39" t="s">
        <v>75</v>
      </c>
      <c r="E41" s="35">
        <v>788</v>
      </c>
      <c r="F41" s="35">
        <v>776</v>
      </c>
      <c r="H41" s="36">
        <f t="shared" si="4"/>
        <v>12</v>
      </c>
      <c r="I41" s="37">
        <f t="shared" si="5"/>
        <v>1.5463917525773196E-2</v>
      </c>
      <c r="J41" s="37">
        <f t="shared" si="6"/>
        <v>1.5357350025193561E-3</v>
      </c>
    </row>
    <row r="42" spans="1:10" ht="15" customHeight="1" x14ac:dyDescent="0.25">
      <c r="A42" s="39" t="s">
        <v>62</v>
      </c>
      <c r="B42" s="38" t="s">
        <v>76</v>
      </c>
      <c r="C42" s="39" t="s">
        <v>77</v>
      </c>
      <c r="E42" s="35">
        <v>96</v>
      </c>
      <c r="F42" s="35">
        <v>110</v>
      </c>
      <c r="H42" s="36">
        <f t="shared" si="4"/>
        <v>-14</v>
      </c>
      <c r="I42" s="37">
        <f t="shared" si="5"/>
        <v>-0.12727272727272726</v>
      </c>
      <c r="J42" s="37">
        <f t="shared" si="6"/>
        <v>-1.3520976627142245E-2</v>
      </c>
    </row>
    <row r="43" spans="1:10" ht="15" customHeight="1" x14ac:dyDescent="0.25">
      <c r="A43" s="39" t="s">
        <v>62</v>
      </c>
      <c r="B43" s="38" t="s">
        <v>78</v>
      </c>
      <c r="C43" s="39" t="s">
        <v>79</v>
      </c>
      <c r="E43" s="35">
        <v>99</v>
      </c>
      <c r="F43" s="35">
        <v>63</v>
      </c>
      <c r="H43" s="36">
        <f t="shared" si="4"/>
        <v>36</v>
      </c>
      <c r="I43" s="37">
        <f t="shared" si="5"/>
        <v>0.5714285714285714</v>
      </c>
      <c r="J43" s="37">
        <f t="shared" si="6"/>
        <v>4.6235529994636204E-2</v>
      </c>
    </row>
    <row r="44" spans="1:10" ht="15" customHeight="1" x14ac:dyDescent="0.25">
      <c r="A44" s="39" t="s">
        <v>62</v>
      </c>
      <c r="B44" s="38" t="s">
        <v>80</v>
      </c>
      <c r="C44" s="39" t="s">
        <v>81</v>
      </c>
      <c r="E44" s="35">
        <v>45</v>
      </c>
      <c r="F44" s="35">
        <v>31</v>
      </c>
      <c r="H44" s="36">
        <f t="shared" si="4"/>
        <v>14</v>
      </c>
      <c r="I44" s="37">
        <f t="shared" si="5"/>
        <v>0.45161290322580644</v>
      </c>
      <c r="J44" s="37">
        <f t="shared" si="6"/>
        <v>3.7970670463016498E-2</v>
      </c>
    </row>
    <row r="45" spans="1:10" ht="15" customHeight="1" x14ac:dyDescent="0.25">
      <c r="A45" s="39" t="s">
        <v>62</v>
      </c>
      <c r="B45" s="38" t="s">
        <v>82</v>
      </c>
      <c r="C45" s="39" t="s">
        <v>83</v>
      </c>
      <c r="E45" s="35">
        <v>567</v>
      </c>
      <c r="F45" s="35">
        <v>445</v>
      </c>
      <c r="H45" s="36">
        <f t="shared" si="4"/>
        <v>122</v>
      </c>
      <c r="I45" s="37">
        <f t="shared" si="5"/>
        <v>0.27415730337078653</v>
      </c>
      <c r="J45" s="37">
        <f t="shared" si="6"/>
        <v>2.4524397179576995E-2</v>
      </c>
    </row>
    <row r="46" spans="1:10" ht="15" customHeight="1" x14ac:dyDescent="0.25">
      <c r="A46" s="39" t="s">
        <v>62</v>
      </c>
      <c r="B46" s="38" t="s">
        <v>84</v>
      </c>
      <c r="C46" s="39" t="s">
        <v>85</v>
      </c>
      <c r="E46" s="35">
        <v>517</v>
      </c>
      <c r="F46" s="35">
        <v>401</v>
      </c>
      <c r="H46" s="36">
        <f t="shared" si="4"/>
        <v>116</v>
      </c>
      <c r="I46" s="37">
        <f t="shared" si="5"/>
        <v>0.2892768079800499</v>
      </c>
      <c r="J46" s="37">
        <f t="shared" si="6"/>
        <v>2.5733682888596787E-2</v>
      </c>
    </row>
    <row r="47" spans="1:10" ht="15" customHeight="1" x14ac:dyDescent="0.25">
      <c r="A47" s="39" t="s">
        <v>62</v>
      </c>
      <c r="B47" s="38" t="s">
        <v>86</v>
      </c>
      <c r="C47" s="39" t="s">
        <v>87</v>
      </c>
      <c r="E47" s="35">
        <v>833</v>
      </c>
      <c r="F47" s="35">
        <v>570</v>
      </c>
      <c r="H47" s="36">
        <f t="shared" si="4"/>
        <v>263</v>
      </c>
      <c r="I47" s="37">
        <f t="shared" si="5"/>
        <v>0.46140350877192982</v>
      </c>
      <c r="J47" s="37">
        <f t="shared" si="6"/>
        <v>3.8668628495297952E-2</v>
      </c>
    </row>
    <row r="48" spans="1:10" ht="15" customHeight="1" x14ac:dyDescent="0.25">
      <c r="A48" s="39" t="s">
        <v>62</v>
      </c>
      <c r="B48" s="38" t="s">
        <v>88</v>
      </c>
      <c r="C48" s="39" t="s">
        <v>89</v>
      </c>
      <c r="E48" s="35">
        <v>1624</v>
      </c>
      <c r="F48" s="35">
        <v>1019</v>
      </c>
      <c r="H48" s="36">
        <f t="shared" si="4"/>
        <v>605</v>
      </c>
      <c r="I48" s="37">
        <f t="shared" si="5"/>
        <v>0.59371933267909716</v>
      </c>
      <c r="J48" s="37">
        <f t="shared" si="6"/>
        <v>4.7710229135940141E-2</v>
      </c>
    </row>
    <row r="49" spans="1:10" ht="15" customHeight="1" x14ac:dyDescent="0.25">
      <c r="A49" s="39" t="s">
        <v>62</v>
      </c>
      <c r="B49" s="38" t="s">
        <v>90</v>
      </c>
      <c r="C49" s="39" t="s">
        <v>91</v>
      </c>
      <c r="E49" s="35">
        <v>120</v>
      </c>
      <c r="F49" s="35">
        <v>80</v>
      </c>
      <c r="H49" s="36">
        <f t="shared" si="4"/>
        <v>40</v>
      </c>
      <c r="I49" s="37">
        <f t="shared" si="5"/>
        <v>0.5</v>
      </c>
      <c r="J49" s="37">
        <f t="shared" si="6"/>
        <v>4.1379743992410623E-2</v>
      </c>
    </row>
    <row r="50" spans="1:10" ht="15" customHeight="1" x14ac:dyDescent="0.25">
      <c r="A50" s="39" t="s">
        <v>62</v>
      </c>
      <c r="B50" s="38" t="s">
        <v>92</v>
      </c>
      <c r="C50" s="39" t="s">
        <v>93</v>
      </c>
      <c r="E50" s="35">
        <v>7649</v>
      </c>
      <c r="F50" s="35">
        <v>8845</v>
      </c>
      <c r="H50" s="36">
        <f t="shared" si="4"/>
        <v>-1196</v>
      </c>
      <c r="I50" s="37">
        <f t="shared" si="5"/>
        <v>-0.13521763708309781</v>
      </c>
      <c r="J50" s="37">
        <f t="shared" si="6"/>
        <v>-1.4422722277243394E-2</v>
      </c>
    </row>
    <row r="51" spans="1:10" ht="15" customHeight="1" x14ac:dyDescent="0.25">
      <c r="A51" s="39" t="s">
        <v>62</v>
      </c>
      <c r="B51" s="38" t="s">
        <v>94</v>
      </c>
      <c r="C51" s="39" t="s">
        <v>95</v>
      </c>
      <c r="E51" s="35">
        <v>111</v>
      </c>
      <c r="F51" s="35">
        <v>110</v>
      </c>
      <c r="H51" s="36">
        <f t="shared" si="4"/>
        <v>1</v>
      </c>
      <c r="I51" s="37">
        <f t="shared" si="5"/>
        <v>9.0909090909090905E-3</v>
      </c>
      <c r="J51" s="37">
        <f t="shared" si="6"/>
        <v>9.0539317316395973E-4</v>
      </c>
    </row>
    <row r="52" spans="1:10" ht="15" customHeight="1" x14ac:dyDescent="0.25">
      <c r="A52" s="39" t="s">
        <v>62</v>
      </c>
      <c r="B52" s="38" t="s">
        <v>96</v>
      </c>
      <c r="C52" s="39" t="s">
        <v>97</v>
      </c>
      <c r="E52" s="35">
        <v>891</v>
      </c>
      <c r="F52" s="35">
        <v>567</v>
      </c>
      <c r="H52" s="36">
        <f t="shared" si="4"/>
        <v>324</v>
      </c>
      <c r="I52" s="37">
        <f t="shared" si="5"/>
        <v>0.5714285714285714</v>
      </c>
      <c r="J52" s="37">
        <f t="shared" si="6"/>
        <v>4.6235529994636204E-2</v>
      </c>
    </row>
    <row r="53" spans="1:10" ht="15" customHeight="1" x14ac:dyDescent="0.25">
      <c r="A53" s="39" t="s">
        <v>62</v>
      </c>
      <c r="B53" s="38" t="s">
        <v>98</v>
      </c>
      <c r="C53" s="39" t="s">
        <v>99</v>
      </c>
      <c r="E53" s="35">
        <v>304</v>
      </c>
      <c r="F53" s="35">
        <v>407</v>
      </c>
      <c r="H53" s="36">
        <f t="shared" si="4"/>
        <v>-103</v>
      </c>
      <c r="I53" s="37">
        <f t="shared" si="5"/>
        <v>-0.25307125307125306</v>
      </c>
      <c r="J53" s="37">
        <f t="shared" si="6"/>
        <v>-2.8756964909162908E-2</v>
      </c>
    </row>
    <row r="54" spans="1:10" ht="15" customHeight="1" x14ac:dyDescent="0.25">
      <c r="A54" s="39" t="s">
        <v>62</v>
      </c>
      <c r="B54" s="38" t="s">
        <v>100</v>
      </c>
      <c r="C54" s="39" t="s">
        <v>101</v>
      </c>
      <c r="E54" s="35">
        <v>1358</v>
      </c>
      <c r="F54" s="35">
        <v>973</v>
      </c>
      <c r="H54" s="36">
        <f t="shared" si="4"/>
        <v>385</v>
      </c>
      <c r="I54" s="37">
        <f t="shared" si="5"/>
        <v>0.39568345323741005</v>
      </c>
      <c r="J54" s="37">
        <f t="shared" si="6"/>
        <v>3.3900375287936768E-2</v>
      </c>
    </row>
    <row r="55" spans="1:10" ht="15" customHeight="1" x14ac:dyDescent="0.25">
      <c r="A55" s="39" t="s">
        <v>62</v>
      </c>
      <c r="B55" s="38" t="s">
        <v>102</v>
      </c>
      <c r="C55" s="39" t="s">
        <v>103</v>
      </c>
      <c r="E55" s="35">
        <v>182</v>
      </c>
      <c r="F55" s="35">
        <v>149</v>
      </c>
      <c r="H55" s="36">
        <f t="shared" si="4"/>
        <v>33</v>
      </c>
      <c r="I55" s="37">
        <f t="shared" si="5"/>
        <v>0.22147651006711411</v>
      </c>
      <c r="J55" s="37">
        <f t="shared" si="6"/>
        <v>2.0207500136463663E-2</v>
      </c>
    </row>
    <row r="56" spans="1:10" ht="15" customHeight="1" x14ac:dyDescent="0.25">
      <c r="A56" s="39" t="s">
        <v>62</v>
      </c>
      <c r="B56" s="38" t="s">
        <v>104</v>
      </c>
      <c r="C56" s="39" t="s">
        <v>105</v>
      </c>
      <c r="E56" s="35">
        <v>2029</v>
      </c>
      <c r="F56" s="35">
        <v>1981</v>
      </c>
      <c r="H56" s="36">
        <f t="shared" si="4"/>
        <v>48</v>
      </c>
      <c r="I56" s="37">
        <f t="shared" si="5"/>
        <v>2.4230186774356385E-2</v>
      </c>
      <c r="J56" s="37">
        <f t="shared" si="6"/>
        <v>2.3969975288127277E-3</v>
      </c>
    </row>
    <row r="57" spans="1:10" ht="15" customHeight="1" x14ac:dyDescent="0.25">
      <c r="A57" s="39" t="s">
        <v>62</v>
      </c>
      <c r="B57" s="38" t="s">
        <v>106</v>
      </c>
      <c r="C57" s="39" t="s">
        <v>107</v>
      </c>
      <c r="E57" s="35">
        <v>172</v>
      </c>
      <c r="F57" s="35">
        <v>159</v>
      </c>
      <c r="H57" s="36">
        <f t="shared" si="4"/>
        <v>13</v>
      </c>
      <c r="I57" s="37">
        <f t="shared" si="5"/>
        <v>8.1761006289308172E-2</v>
      </c>
      <c r="J57" s="37">
        <f t="shared" si="6"/>
        <v>7.8899906760649952E-3</v>
      </c>
    </row>
    <row r="58" spans="1:10" ht="15" customHeight="1" x14ac:dyDescent="0.25">
      <c r="A58" s="39" t="s">
        <v>62</v>
      </c>
      <c r="B58" s="38" t="s">
        <v>108</v>
      </c>
      <c r="C58" s="39" t="s">
        <v>109</v>
      </c>
      <c r="E58" s="35">
        <v>10193</v>
      </c>
      <c r="F58" s="35">
        <v>10511</v>
      </c>
      <c r="H58" s="36">
        <f t="shared" si="4"/>
        <v>-318</v>
      </c>
      <c r="I58" s="37">
        <f t="shared" si="5"/>
        <v>-3.0254019598515841E-2</v>
      </c>
      <c r="J58" s="37">
        <f t="shared" si="6"/>
        <v>-3.0673976588008189E-3</v>
      </c>
    </row>
    <row r="59" spans="1:10" ht="15" customHeight="1" x14ac:dyDescent="0.25">
      <c r="A59" s="39" t="s">
        <v>62</v>
      </c>
      <c r="B59" s="38" t="s">
        <v>110</v>
      </c>
      <c r="C59" s="39" t="s">
        <v>111</v>
      </c>
      <c r="E59" s="35">
        <v>39</v>
      </c>
      <c r="F59" s="35">
        <v>32</v>
      </c>
      <c r="H59" s="36">
        <f t="shared" si="4"/>
        <v>7</v>
      </c>
      <c r="I59" s="37">
        <f t="shared" si="5"/>
        <v>0.21875</v>
      </c>
      <c r="J59" s="37">
        <f t="shared" si="6"/>
        <v>1.9979546182629093E-2</v>
      </c>
    </row>
    <row r="60" spans="1:10" ht="15" customHeight="1" x14ac:dyDescent="0.25">
      <c r="A60" s="39" t="s">
        <v>62</v>
      </c>
      <c r="B60" s="38" t="s">
        <v>112</v>
      </c>
      <c r="C60" s="39" t="s">
        <v>113</v>
      </c>
      <c r="E60" s="35">
        <v>378</v>
      </c>
      <c r="F60" s="35">
        <v>339</v>
      </c>
      <c r="H60" s="36">
        <f t="shared" si="4"/>
        <v>39</v>
      </c>
      <c r="I60" s="37">
        <f t="shared" si="5"/>
        <v>0.11504424778761062</v>
      </c>
      <c r="J60" s="37">
        <f t="shared" si="6"/>
        <v>1.094891423294464E-2</v>
      </c>
    </row>
    <row r="61" spans="1:10" ht="15" customHeight="1" x14ac:dyDescent="0.25">
      <c r="A61" s="39" t="s">
        <v>62</v>
      </c>
      <c r="B61" s="38" t="s">
        <v>114</v>
      </c>
      <c r="C61" s="39" t="s">
        <v>115</v>
      </c>
      <c r="E61" s="35">
        <v>55</v>
      </c>
      <c r="F61" s="35">
        <v>39</v>
      </c>
      <c r="H61" s="36">
        <f t="shared" si="4"/>
        <v>16</v>
      </c>
      <c r="I61" s="37">
        <f t="shared" si="5"/>
        <v>0.41025641025641024</v>
      </c>
      <c r="J61" s="37">
        <f t="shared" si="6"/>
        <v>3.4974877949595973E-2</v>
      </c>
    </row>
    <row r="62" spans="1:10" ht="15" customHeight="1" x14ac:dyDescent="0.25">
      <c r="A62" s="39" t="s">
        <v>62</v>
      </c>
      <c r="B62" s="38" t="s">
        <v>116</v>
      </c>
      <c r="C62" s="39" t="s">
        <v>117</v>
      </c>
      <c r="E62" s="35">
        <v>121</v>
      </c>
      <c r="F62" s="35">
        <v>103</v>
      </c>
      <c r="H62" s="36">
        <f t="shared" si="4"/>
        <v>18</v>
      </c>
      <c r="I62" s="37">
        <f t="shared" si="5"/>
        <v>0.17475728155339806</v>
      </c>
      <c r="J62" s="37">
        <f t="shared" si="6"/>
        <v>1.6236559020887054E-2</v>
      </c>
    </row>
    <row r="63" spans="1:10" ht="15" customHeight="1" x14ac:dyDescent="0.25">
      <c r="A63" s="39" t="s">
        <v>62</v>
      </c>
      <c r="B63" s="38" t="s">
        <v>118</v>
      </c>
      <c r="C63" s="39" t="s">
        <v>119</v>
      </c>
      <c r="E63" s="35">
        <v>28</v>
      </c>
      <c r="F63" s="35">
        <v>9</v>
      </c>
      <c r="H63" s="36">
        <f t="shared" si="4"/>
        <v>19</v>
      </c>
      <c r="I63" s="37">
        <f t="shared" si="5"/>
        <v>2.1111111111111112</v>
      </c>
      <c r="J63" s="37">
        <f t="shared" si="6"/>
        <v>0.1201896409875356</v>
      </c>
    </row>
    <row r="64" spans="1:10" ht="15" customHeight="1" x14ac:dyDescent="0.25">
      <c r="A64" s="39" t="s">
        <v>62</v>
      </c>
      <c r="B64" s="38" t="s">
        <v>120</v>
      </c>
      <c r="C64" s="39" t="s">
        <v>121</v>
      </c>
      <c r="E64" s="35">
        <v>215</v>
      </c>
      <c r="F64" s="35">
        <v>209</v>
      </c>
      <c r="H64" s="36">
        <f t="shared" si="4"/>
        <v>6</v>
      </c>
      <c r="I64" s="37">
        <f t="shared" si="5"/>
        <v>2.8708133971291867E-2</v>
      </c>
      <c r="J64" s="37">
        <f t="shared" si="6"/>
        <v>2.8343869167295477E-3</v>
      </c>
    </row>
    <row r="65" spans="1:10" ht="15" customHeight="1" x14ac:dyDescent="0.25">
      <c r="A65" s="39" t="s">
        <v>62</v>
      </c>
      <c r="B65" s="38" t="s">
        <v>122</v>
      </c>
      <c r="C65" s="39" t="s">
        <v>123</v>
      </c>
      <c r="E65" s="35">
        <v>524</v>
      </c>
      <c r="F65" s="35">
        <v>419</v>
      </c>
      <c r="H65" s="36">
        <f t="shared" si="4"/>
        <v>105</v>
      </c>
      <c r="I65" s="37">
        <f t="shared" si="5"/>
        <v>0.25059665871121717</v>
      </c>
      <c r="J65" s="37">
        <f t="shared" si="6"/>
        <v>2.2613981876454359E-2</v>
      </c>
    </row>
    <row r="66" spans="1:10" ht="15" customHeight="1" x14ac:dyDescent="0.25">
      <c r="A66" s="39" t="s">
        <v>62</v>
      </c>
      <c r="B66" s="38" t="s">
        <v>124</v>
      </c>
      <c r="C66" s="39" t="s">
        <v>125</v>
      </c>
      <c r="E66" s="35">
        <v>2305</v>
      </c>
      <c r="F66" s="35">
        <v>1816</v>
      </c>
      <c r="H66" s="36">
        <f t="shared" si="4"/>
        <v>489</v>
      </c>
      <c r="I66" s="37">
        <f t="shared" si="5"/>
        <v>0.26927312775330398</v>
      </c>
      <c r="J66" s="37">
        <f t="shared" si="6"/>
        <v>2.4130991299433191E-2</v>
      </c>
    </row>
    <row r="67" spans="1:10" ht="15" customHeight="1" x14ac:dyDescent="0.25">
      <c r="A67" s="39" t="s">
        <v>62</v>
      </c>
      <c r="B67" s="38" t="s">
        <v>126</v>
      </c>
      <c r="C67" s="39" t="s">
        <v>127</v>
      </c>
      <c r="E67" s="35">
        <v>840</v>
      </c>
      <c r="F67" s="35">
        <v>406</v>
      </c>
      <c r="H67" s="36">
        <f t="shared" si="4"/>
        <v>434</v>
      </c>
      <c r="I67" s="37">
        <f t="shared" si="5"/>
        <v>1.0689655172413792</v>
      </c>
      <c r="J67" s="37">
        <f t="shared" si="6"/>
        <v>7.5413106872385116E-2</v>
      </c>
    </row>
    <row r="68" spans="1:10" ht="15" customHeight="1" x14ac:dyDescent="0.25">
      <c r="A68" s="39" t="s">
        <v>62</v>
      </c>
      <c r="B68" s="38" t="s">
        <v>128</v>
      </c>
      <c r="C68" s="39" t="s">
        <v>129</v>
      </c>
      <c r="E68" s="35">
        <v>735</v>
      </c>
      <c r="F68" s="35">
        <v>678</v>
      </c>
      <c r="H68" s="36">
        <f t="shared" si="4"/>
        <v>57</v>
      </c>
      <c r="I68" s="37">
        <f t="shared" si="5"/>
        <v>8.4070796460176997E-2</v>
      </c>
      <c r="J68" s="37">
        <f t="shared" si="6"/>
        <v>8.1049901572369798E-3</v>
      </c>
    </row>
    <row r="69" spans="1:10" ht="15" customHeight="1" x14ac:dyDescent="0.25">
      <c r="A69" s="39" t="s">
        <v>62</v>
      </c>
      <c r="B69" s="38" t="s">
        <v>130</v>
      </c>
      <c r="C69" s="39" t="s">
        <v>131</v>
      </c>
      <c r="E69" s="35">
        <v>656</v>
      </c>
      <c r="F69" s="35">
        <v>510</v>
      </c>
      <c r="H69" s="36">
        <f t="shared" si="4"/>
        <v>146</v>
      </c>
      <c r="I69" s="37">
        <f t="shared" si="5"/>
        <v>0.28627450980392155</v>
      </c>
      <c r="J69" s="37">
        <f t="shared" si="6"/>
        <v>2.5494572855337294E-2</v>
      </c>
    </row>
    <row r="70" spans="1:10" ht="15" customHeight="1" x14ac:dyDescent="0.25">
      <c r="A70" s="39" t="s">
        <v>62</v>
      </c>
      <c r="B70" s="38" t="s">
        <v>132</v>
      </c>
      <c r="C70" s="39" t="s">
        <v>133</v>
      </c>
      <c r="E70" s="35">
        <v>78</v>
      </c>
      <c r="F70" s="35">
        <v>60</v>
      </c>
      <c r="H70" s="36">
        <f t="shared" si="4"/>
        <v>18</v>
      </c>
      <c r="I70" s="37">
        <f t="shared" si="5"/>
        <v>0.3</v>
      </c>
      <c r="J70" s="37">
        <f t="shared" si="6"/>
        <v>2.6583631304232025E-2</v>
      </c>
    </row>
    <row r="71" spans="1:10" ht="15" customHeight="1" x14ac:dyDescent="0.25">
      <c r="A71" s="39" t="s">
        <v>62</v>
      </c>
      <c r="B71" s="38" t="s">
        <v>134</v>
      </c>
      <c r="C71" s="39" t="s">
        <v>135</v>
      </c>
      <c r="E71" s="35">
        <v>131</v>
      </c>
      <c r="F71" s="35">
        <v>81</v>
      </c>
      <c r="H71" s="36">
        <f t="shared" si="4"/>
        <v>50</v>
      </c>
      <c r="I71" s="37">
        <f t="shared" si="5"/>
        <v>0.61728395061728392</v>
      </c>
      <c r="J71" s="37">
        <f t="shared" si="6"/>
        <v>4.9249153907498622E-2</v>
      </c>
    </row>
    <row r="72" spans="1:10" ht="15" customHeight="1" x14ac:dyDescent="0.25">
      <c r="A72" s="39" t="s">
        <v>62</v>
      </c>
      <c r="B72" s="38" t="s">
        <v>136</v>
      </c>
      <c r="C72" s="39" t="s">
        <v>137</v>
      </c>
      <c r="E72" s="35">
        <v>34</v>
      </c>
      <c r="F72" s="35">
        <v>38</v>
      </c>
      <c r="H72" s="36">
        <f t="shared" si="4"/>
        <v>-4</v>
      </c>
      <c r="I72" s="37">
        <f t="shared" si="5"/>
        <v>-0.10526315789473684</v>
      </c>
      <c r="J72" s="37">
        <f t="shared" si="6"/>
        <v>-1.1060936496574469E-2</v>
      </c>
    </row>
    <row r="73" spans="1:10" ht="15" customHeight="1" x14ac:dyDescent="0.25">
      <c r="A73" s="39" t="s">
        <v>62</v>
      </c>
      <c r="B73" s="38" t="s">
        <v>138</v>
      </c>
      <c r="C73" s="39" t="s">
        <v>139</v>
      </c>
      <c r="E73" s="35">
        <v>869</v>
      </c>
      <c r="F73" s="35">
        <v>608</v>
      </c>
      <c r="H73" s="36">
        <f t="shared" si="4"/>
        <v>261</v>
      </c>
      <c r="I73" s="37">
        <f t="shared" si="5"/>
        <v>0.42927631578947367</v>
      </c>
      <c r="J73" s="37">
        <f t="shared" si="6"/>
        <v>3.6362332336948855E-2</v>
      </c>
    </row>
    <row r="74" spans="1:10" ht="15" customHeight="1" x14ac:dyDescent="0.25">
      <c r="A74" s="39" t="s">
        <v>62</v>
      </c>
      <c r="B74" s="38" t="s">
        <v>140</v>
      </c>
      <c r="C74" s="39" t="s">
        <v>141</v>
      </c>
      <c r="E74" s="35">
        <v>312</v>
      </c>
      <c r="F74" s="35">
        <v>220</v>
      </c>
      <c r="H74" s="36">
        <f t="shared" si="4"/>
        <v>92</v>
      </c>
      <c r="I74" s="37">
        <f t="shared" si="5"/>
        <v>0.41818181818181815</v>
      </c>
      <c r="J74" s="37">
        <f t="shared" si="6"/>
        <v>3.5555051016889827E-2</v>
      </c>
    </row>
    <row r="75" spans="1:10" ht="15" customHeight="1" x14ac:dyDescent="0.25">
      <c r="A75" s="39" t="s">
        <v>62</v>
      </c>
      <c r="B75" s="38" t="s">
        <v>142</v>
      </c>
      <c r="C75" s="39" t="s">
        <v>143</v>
      </c>
      <c r="E75" s="35">
        <v>58</v>
      </c>
      <c r="F75" s="35">
        <v>49</v>
      </c>
      <c r="H75" s="36">
        <f t="shared" si="4"/>
        <v>9</v>
      </c>
      <c r="I75" s="37">
        <f t="shared" si="5"/>
        <v>0.18367346938775511</v>
      </c>
      <c r="J75" s="37">
        <f t="shared" si="6"/>
        <v>1.7005241811676619E-2</v>
      </c>
    </row>
    <row r="76" spans="1:10" ht="15" customHeight="1" x14ac:dyDescent="0.25">
      <c r="A76" s="39" t="s">
        <v>62</v>
      </c>
      <c r="B76" s="38" t="s">
        <v>144</v>
      </c>
      <c r="C76" s="39" t="s">
        <v>145</v>
      </c>
      <c r="E76" s="35">
        <v>85</v>
      </c>
      <c r="F76" s="35">
        <v>78</v>
      </c>
      <c r="H76" s="36">
        <f t="shared" ref="H76:H139" si="7">E76-F76</f>
        <v>7</v>
      </c>
      <c r="I76" s="37">
        <f t="shared" ref="I76:I139" si="8">IFERROR(H76/F76,"-")</f>
        <v>8.9743589743589744E-2</v>
      </c>
      <c r="J76" s="37">
        <f t="shared" ref="J76:J139" si="9">IFERROR((E76/F76)^(1/10)-1,"-")</f>
        <v>8.631279510555645E-3</v>
      </c>
    </row>
    <row r="77" spans="1:10" ht="15" customHeight="1" x14ac:dyDescent="0.25">
      <c r="A77" s="39" t="s">
        <v>62</v>
      </c>
      <c r="B77" s="38" t="s">
        <v>146</v>
      </c>
      <c r="C77" s="39" t="s">
        <v>147</v>
      </c>
      <c r="E77" s="35">
        <v>146</v>
      </c>
      <c r="F77" s="35">
        <v>113</v>
      </c>
      <c r="H77" s="36">
        <f t="shared" si="7"/>
        <v>33</v>
      </c>
      <c r="I77" s="37">
        <f t="shared" si="8"/>
        <v>0.29203539823008851</v>
      </c>
      <c r="J77" s="37">
        <f t="shared" si="9"/>
        <v>2.5952942102545951E-2</v>
      </c>
    </row>
    <row r="78" spans="1:10" ht="15" customHeight="1" x14ac:dyDescent="0.25">
      <c r="A78" s="39" t="s">
        <v>62</v>
      </c>
      <c r="B78" s="38" t="s">
        <v>148</v>
      </c>
      <c r="C78" s="39" t="s">
        <v>149</v>
      </c>
      <c r="E78" s="35">
        <v>73</v>
      </c>
      <c r="F78" s="35">
        <v>42</v>
      </c>
      <c r="H78" s="36">
        <f t="shared" si="7"/>
        <v>31</v>
      </c>
      <c r="I78" s="37">
        <f t="shared" si="8"/>
        <v>0.73809523809523814</v>
      </c>
      <c r="J78" s="37">
        <f t="shared" si="9"/>
        <v>5.6835411911650535E-2</v>
      </c>
    </row>
    <row r="79" spans="1:10" ht="15" customHeight="1" x14ac:dyDescent="0.25">
      <c r="A79" s="39" t="s">
        <v>62</v>
      </c>
      <c r="B79" s="38" t="s">
        <v>150</v>
      </c>
      <c r="C79" s="39" t="s">
        <v>151</v>
      </c>
      <c r="E79" s="35">
        <v>81</v>
      </c>
      <c r="F79" s="35">
        <v>54</v>
      </c>
      <c r="H79" s="36">
        <f t="shared" si="7"/>
        <v>27</v>
      </c>
      <c r="I79" s="37">
        <f t="shared" si="8"/>
        <v>0.5</v>
      </c>
      <c r="J79" s="37">
        <f t="shared" si="9"/>
        <v>4.1379743992410623E-2</v>
      </c>
    </row>
    <row r="80" spans="1:10" ht="15" customHeight="1" x14ac:dyDescent="0.25">
      <c r="A80" s="39" t="s">
        <v>62</v>
      </c>
      <c r="B80" s="38" t="s">
        <v>152</v>
      </c>
      <c r="C80" s="39" t="s">
        <v>153</v>
      </c>
      <c r="E80" s="35">
        <v>334</v>
      </c>
      <c r="F80" s="35">
        <v>385</v>
      </c>
      <c r="H80" s="36">
        <f t="shared" si="7"/>
        <v>-51</v>
      </c>
      <c r="I80" s="37">
        <f t="shared" si="8"/>
        <v>-0.13246753246753246</v>
      </c>
      <c r="J80" s="37">
        <f t="shared" si="9"/>
        <v>-1.4109745307109511E-2</v>
      </c>
    </row>
    <row r="81" spans="1:10" ht="15" customHeight="1" x14ac:dyDescent="0.25">
      <c r="A81" s="39" t="s">
        <v>62</v>
      </c>
      <c r="B81" s="38" t="s">
        <v>154</v>
      </c>
      <c r="C81" s="39" t="s">
        <v>155</v>
      </c>
      <c r="E81" s="35">
        <v>505</v>
      </c>
      <c r="F81" s="35">
        <v>374</v>
      </c>
      <c r="H81" s="36">
        <f t="shared" si="7"/>
        <v>131</v>
      </c>
      <c r="I81" s="37">
        <f t="shared" si="8"/>
        <v>0.3502673796791444</v>
      </c>
      <c r="J81" s="37">
        <f t="shared" si="9"/>
        <v>3.0485719262708821E-2</v>
      </c>
    </row>
    <row r="82" spans="1:10" ht="15" customHeight="1" x14ac:dyDescent="0.25">
      <c r="A82" s="39" t="s">
        <v>62</v>
      </c>
      <c r="B82" s="38" t="s">
        <v>156</v>
      </c>
      <c r="C82" s="39" t="s">
        <v>157</v>
      </c>
      <c r="E82" s="35">
        <v>99</v>
      </c>
      <c r="F82" s="35">
        <v>90</v>
      </c>
      <c r="H82" s="36">
        <f t="shared" si="7"/>
        <v>9</v>
      </c>
      <c r="I82" s="37">
        <f t="shared" si="8"/>
        <v>0.1</v>
      </c>
      <c r="J82" s="37">
        <f t="shared" si="9"/>
        <v>9.5765827768869993E-3</v>
      </c>
    </row>
    <row r="83" spans="1:10" ht="15" customHeight="1" x14ac:dyDescent="0.25">
      <c r="A83" s="39" t="s">
        <v>62</v>
      </c>
      <c r="B83" s="38" t="s">
        <v>158</v>
      </c>
      <c r="C83" s="39" t="s">
        <v>159</v>
      </c>
      <c r="E83" s="35">
        <v>143</v>
      </c>
      <c r="F83" s="35">
        <v>94</v>
      </c>
      <c r="H83" s="36">
        <f t="shared" si="7"/>
        <v>49</v>
      </c>
      <c r="I83" s="37">
        <f t="shared" si="8"/>
        <v>0.52127659574468088</v>
      </c>
      <c r="J83" s="37">
        <f t="shared" si="9"/>
        <v>4.2847533702798701E-2</v>
      </c>
    </row>
    <row r="84" spans="1:10" ht="15" customHeight="1" x14ac:dyDescent="0.25">
      <c r="A84" s="39" t="s">
        <v>62</v>
      </c>
      <c r="B84" s="38" t="s">
        <v>160</v>
      </c>
      <c r="C84" s="39" t="s">
        <v>161</v>
      </c>
      <c r="E84" s="35">
        <v>267</v>
      </c>
      <c r="F84" s="35">
        <v>132</v>
      </c>
      <c r="H84" s="36">
        <f t="shared" si="7"/>
        <v>135</v>
      </c>
      <c r="I84" s="37">
        <f t="shared" si="8"/>
        <v>1.0227272727272727</v>
      </c>
      <c r="J84" s="37">
        <f t="shared" si="9"/>
        <v>7.2985203359946293E-2</v>
      </c>
    </row>
    <row r="85" spans="1:10" ht="15" customHeight="1" x14ac:dyDescent="0.25">
      <c r="A85" s="39" t="s">
        <v>62</v>
      </c>
      <c r="B85" s="38" t="s">
        <v>162</v>
      </c>
      <c r="C85" s="39" t="s">
        <v>163</v>
      </c>
      <c r="E85" s="35">
        <v>851</v>
      </c>
      <c r="F85" s="35">
        <v>815</v>
      </c>
      <c r="H85" s="36">
        <f t="shared" si="7"/>
        <v>36</v>
      </c>
      <c r="I85" s="37">
        <f t="shared" si="8"/>
        <v>4.4171779141104296E-2</v>
      </c>
      <c r="J85" s="37">
        <f t="shared" si="9"/>
        <v>4.331756584664781E-3</v>
      </c>
    </row>
    <row r="86" spans="1:10" ht="15" customHeight="1" x14ac:dyDescent="0.25">
      <c r="A86" s="39" t="s">
        <v>62</v>
      </c>
      <c r="B86" s="38" t="s">
        <v>164</v>
      </c>
      <c r="C86" s="39" t="s">
        <v>165</v>
      </c>
      <c r="E86" s="35">
        <v>374</v>
      </c>
      <c r="F86" s="35">
        <v>398</v>
      </c>
      <c r="H86" s="36">
        <f t="shared" si="7"/>
        <v>-24</v>
      </c>
      <c r="I86" s="37">
        <f t="shared" si="8"/>
        <v>-6.030150753768844E-2</v>
      </c>
      <c r="J86" s="37">
        <f t="shared" si="9"/>
        <v>-6.2003189829894501E-3</v>
      </c>
    </row>
    <row r="87" spans="1:10" ht="15" customHeight="1" x14ac:dyDescent="0.25">
      <c r="A87" s="39" t="s">
        <v>62</v>
      </c>
      <c r="B87" s="38" t="s">
        <v>166</v>
      </c>
      <c r="C87" s="39" t="s">
        <v>167</v>
      </c>
      <c r="E87" s="35">
        <v>315</v>
      </c>
      <c r="F87" s="35">
        <v>172</v>
      </c>
      <c r="H87" s="36">
        <f t="shared" si="7"/>
        <v>143</v>
      </c>
      <c r="I87" s="37">
        <f t="shared" si="8"/>
        <v>0.83139534883720934</v>
      </c>
      <c r="J87" s="37">
        <f t="shared" si="9"/>
        <v>6.2375901281686685E-2</v>
      </c>
    </row>
    <row r="88" spans="1:10" ht="15" customHeight="1" x14ac:dyDescent="0.25">
      <c r="A88" s="39" t="s">
        <v>62</v>
      </c>
      <c r="B88" s="38" t="s">
        <v>168</v>
      </c>
      <c r="C88" s="39" t="s">
        <v>169</v>
      </c>
      <c r="E88" s="35">
        <v>124</v>
      </c>
      <c r="F88" s="35">
        <v>68</v>
      </c>
      <c r="H88" s="36">
        <f t="shared" si="7"/>
        <v>56</v>
      </c>
      <c r="I88" s="37">
        <f t="shared" si="8"/>
        <v>0.82352941176470584</v>
      </c>
      <c r="J88" s="37">
        <f t="shared" si="9"/>
        <v>6.1918721053434878E-2</v>
      </c>
    </row>
    <row r="89" spans="1:10" ht="15" customHeight="1" x14ac:dyDescent="0.25">
      <c r="A89" s="39" t="s">
        <v>62</v>
      </c>
      <c r="B89" s="38" t="s">
        <v>170</v>
      </c>
      <c r="C89" s="39" t="s">
        <v>171</v>
      </c>
      <c r="E89" s="35">
        <v>231</v>
      </c>
      <c r="F89" s="35">
        <v>160</v>
      </c>
      <c r="H89" s="36">
        <f t="shared" si="7"/>
        <v>71</v>
      </c>
      <c r="I89" s="37">
        <f t="shared" si="8"/>
        <v>0.44374999999999998</v>
      </c>
      <c r="J89" s="37">
        <f t="shared" si="9"/>
        <v>3.7407061184267176E-2</v>
      </c>
    </row>
    <row r="90" spans="1:10" ht="15" customHeight="1" x14ac:dyDescent="0.25">
      <c r="A90" s="39" t="s">
        <v>62</v>
      </c>
      <c r="B90" s="38" t="s">
        <v>172</v>
      </c>
      <c r="C90" s="39" t="s">
        <v>173</v>
      </c>
      <c r="E90" s="35">
        <v>10</v>
      </c>
      <c r="F90" s="35">
        <v>11</v>
      </c>
      <c r="H90" s="36">
        <f t="shared" si="7"/>
        <v>-1</v>
      </c>
      <c r="I90" s="37">
        <f t="shared" si="8"/>
        <v>-9.0909090909090912E-2</v>
      </c>
      <c r="J90" s="37">
        <f t="shared" si="9"/>
        <v>-9.48574178547823E-3</v>
      </c>
    </row>
    <row r="91" spans="1:10" ht="15" customHeight="1" x14ac:dyDescent="0.25">
      <c r="A91" s="39" t="s">
        <v>62</v>
      </c>
      <c r="B91" s="38" t="s">
        <v>174</v>
      </c>
      <c r="C91" s="39" t="s">
        <v>175</v>
      </c>
      <c r="E91" s="35">
        <v>699</v>
      </c>
      <c r="F91" s="35">
        <v>527</v>
      </c>
      <c r="H91" s="36">
        <f t="shared" si="7"/>
        <v>172</v>
      </c>
      <c r="I91" s="37">
        <f t="shared" si="8"/>
        <v>0.32637571157495254</v>
      </c>
      <c r="J91" s="37">
        <f t="shared" si="9"/>
        <v>2.864769215548324E-2</v>
      </c>
    </row>
    <row r="92" spans="1:10" ht="15" customHeight="1" x14ac:dyDescent="0.25">
      <c r="A92" s="39" t="s">
        <v>62</v>
      </c>
      <c r="B92" s="38" t="s">
        <v>176</v>
      </c>
      <c r="C92" s="39" t="s">
        <v>177</v>
      </c>
      <c r="E92" s="35">
        <v>480</v>
      </c>
      <c r="F92" s="35">
        <v>316</v>
      </c>
      <c r="H92" s="36">
        <f t="shared" si="7"/>
        <v>164</v>
      </c>
      <c r="I92" s="37">
        <f t="shared" si="8"/>
        <v>0.51898734177215189</v>
      </c>
      <c r="J92" s="37">
        <f t="shared" si="9"/>
        <v>4.2690497102908287E-2</v>
      </c>
    </row>
    <row r="93" spans="1:10" ht="15" customHeight="1" x14ac:dyDescent="0.25">
      <c r="A93" s="39" t="s">
        <v>62</v>
      </c>
      <c r="B93" s="38" t="s">
        <v>178</v>
      </c>
      <c r="C93" s="39" t="s">
        <v>179</v>
      </c>
      <c r="E93" s="35">
        <v>65</v>
      </c>
      <c r="F93" s="35">
        <v>66</v>
      </c>
      <c r="H93" s="36">
        <f t="shared" si="7"/>
        <v>-1</v>
      </c>
      <c r="I93" s="37">
        <f t="shared" si="8"/>
        <v>-1.5151515151515152E-2</v>
      </c>
      <c r="J93" s="37">
        <f t="shared" si="9"/>
        <v>-1.5255823274565872E-3</v>
      </c>
    </row>
    <row r="94" spans="1:10" ht="15" customHeight="1" x14ac:dyDescent="0.25">
      <c r="A94" s="39" t="s">
        <v>62</v>
      </c>
      <c r="B94" s="38" t="s">
        <v>180</v>
      </c>
      <c r="C94" s="39" t="s">
        <v>181</v>
      </c>
      <c r="E94" s="35">
        <v>162</v>
      </c>
      <c r="F94" s="35">
        <v>127</v>
      </c>
      <c r="H94" s="36">
        <f t="shared" si="7"/>
        <v>35</v>
      </c>
      <c r="I94" s="37">
        <f t="shared" si="8"/>
        <v>0.27559055118110237</v>
      </c>
      <c r="J94" s="37">
        <f t="shared" si="9"/>
        <v>2.4639583474929561E-2</v>
      </c>
    </row>
    <row r="95" spans="1:10" ht="15" customHeight="1" x14ac:dyDescent="0.25">
      <c r="A95" s="39" t="s">
        <v>62</v>
      </c>
      <c r="B95" s="38" t="s">
        <v>182</v>
      </c>
      <c r="C95" s="39" t="s">
        <v>183</v>
      </c>
      <c r="E95" s="35">
        <v>9744</v>
      </c>
      <c r="F95" s="35">
        <v>11013</v>
      </c>
      <c r="H95" s="36">
        <f t="shared" si="7"/>
        <v>-1269</v>
      </c>
      <c r="I95" s="37">
        <f t="shared" si="8"/>
        <v>-0.11522745845818579</v>
      </c>
      <c r="J95" s="37">
        <f t="shared" si="9"/>
        <v>-1.2167834086592944E-2</v>
      </c>
    </row>
    <row r="96" spans="1:10" ht="15" customHeight="1" x14ac:dyDescent="0.25">
      <c r="A96" s="39" t="s">
        <v>62</v>
      </c>
      <c r="B96" s="38" t="s">
        <v>184</v>
      </c>
      <c r="C96" s="39" t="s">
        <v>185</v>
      </c>
      <c r="E96" s="35">
        <v>251</v>
      </c>
      <c r="F96" s="35">
        <v>128</v>
      </c>
      <c r="H96" s="36">
        <f t="shared" si="7"/>
        <v>123</v>
      </c>
      <c r="I96" s="37">
        <f t="shared" si="8"/>
        <v>0.9609375</v>
      </c>
      <c r="J96" s="37">
        <f t="shared" si="9"/>
        <v>6.9661525926918211E-2</v>
      </c>
    </row>
    <row r="97" spans="1:10" ht="15" customHeight="1" x14ac:dyDescent="0.25">
      <c r="A97" s="39" t="s">
        <v>62</v>
      </c>
      <c r="B97" s="38" t="s">
        <v>186</v>
      </c>
      <c r="C97" s="39" t="s">
        <v>187</v>
      </c>
      <c r="E97" s="35">
        <v>8</v>
      </c>
      <c r="F97" s="35">
        <v>3</v>
      </c>
      <c r="H97" s="36">
        <f t="shared" si="7"/>
        <v>5</v>
      </c>
      <c r="I97" s="37">
        <f t="shared" si="8"/>
        <v>1.6666666666666667</v>
      </c>
      <c r="J97" s="37">
        <f t="shared" si="9"/>
        <v>0.10305425242206989</v>
      </c>
    </row>
    <row r="98" spans="1:10" ht="15" customHeight="1" x14ac:dyDescent="0.25">
      <c r="A98" s="39" t="s">
        <v>62</v>
      </c>
      <c r="B98" s="38" t="s">
        <v>188</v>
      </c>
      <c r="C98" s="39" t="s">
        <v>189</v>
      </c>
      <c r="E98" s="35">
        <v>134</v>
      </c>
      <c r="F98" s="35">
        <v>118</v>
      </c>
      <c r="H98" s="36">
        <f t="shared" si="7"/>
        <v>16</v>
      </c>
      <c r="I98" s="37">
        <f t="shared" si="8"/>
        <v>0.13559322033898305</v>
      </c>
      <c r="J98" s="37">
        <f t="shared" si="9"/>
        <v>1.2796703483916483E-2</v>
      </c>
    </row>
    <row r="99" spans="1:10" ht="15" customHeight="1" x14ac:dyDescent="0.25">
      <c r="A99" s="39" t="s">
        <v>62</v>
      </c>
      <c r="B99" s="38" t="s">
        <v>190</v>
      </c>
      <c r="C99" s="39" t="s">
        <v>191</v>
      </c>
      <c r="E99" s="35">
        <v>135</v>
      </c>
      <c r="F99" s="35">
        <v>104</v>
      </c>
      <c r="H99" s="36">
        <f t="shared" si="7"/>
        <v>31</v>
      </c>
      <c r="I99" s="37">
        <f t="shared" si="8"/>
        <v>0.29807692307692307</v>
      </c>
      <c r="J99" s="37">
        <f t="shared" si="9"/>
        <v>2.6431668634274486E-2</v>
      </c>
    </row>
    <row r="100" spans="1:10" ht="15" customHeight="1" x14ac:dyDescent="0.25">
      <c r="A100" s="39" t="s">
        <v>62</v>
      </c>
      <c r="B100" s="38" t="s">
        <v>192</v>
      </c>
      <c r="C100" s="39" t="s">
        <v>193</v>
      </c>
      <c r="E100" s="35">
        <v>367</v>
      </c>
      <c r="F100" s="35">
        <v>366</v>
      </c>
      <c r="H100" s="36">
        <f t="shared" si="7"/>
        <v>1</v>
      </c>
      <c r="I100" s="37">
        <f t="shared" si="8"/>
        <v>2.7322404371584699E-3</v>
      </c>
      <c r="J100" s="37">
        <f t="shared" si="9"/>
        <v>2.7288869266728355E-4</v>
      </c>
    </row>
    <row r="101" spans="1:10" ht="15" customHeight="1" x14ac:dyDescent="0.25">
      <c r="A101" s="39" t="s">
        <v>62</v>
      </c>
      <c r="B101" s="38" t="s">
        <v>194</v>
      </c>
      <c r="C101" s="39" t="s">
        <v>195</v>
      </c>
      <c r="E101" s="35">
        <v>97</v>
      </c>
      <c r="F101" s="35">
        <v>98</v>
      </c>
      <c r="H101" s="36">
        <f t="shared" si="7"/>
        <v>-1</v>
      </c>
      <c r="I101" s="37">
        <f t="shared" si="8"/>
        <v>-1.020408163265306E-2</v>
      </c>
      <c r="J101" s="37">
        <f t="shared" si="9"/>
        <v>-1.025124217517881E-3</v>
      </c>
    </row>
    <row r="102" spans="1:10" ht="15" customHeight="1" x14ac:dyDescent="0.25">
      <c r="A102" s="39" t="s">
        <v>62</v>
      </c>
      <c r="B102" s="38" t="s">
        <v>196</v>
      </c>
      <c r="C102" s="39" t="s">
        <v>197</v>
      </c>
      <c r="E102" s="35">
        <v>489</v>
      </c>
      <c r="F102" s="35">
        <v>504</v>
      </c>
      <c r="H102" s="36">
        <f t="shared" si="7"/>
        <v>-15</v>
      </c>
      <c r="I102" s="37">
        <f t="shared" si="8"/>
        <v>-2.976190476190476E-2</v>
      </c>
      <c r="J102" s="37">
        <f t="shared" si="9"/>
        <v>-3.0168180909816433E-3</v>
      </c>
    </row>
    <row r="103" spans="1:10" ht="15" customHeight="1" x14ac:dyDescent="0.25">
      <c r="A103" s="39" t="s">
        <v>62</v>
      </c>
      <c r="B103" s="38" t="s">
        <v>198</v>
      </c>
      <c r="C103" s="39" t="s">
        <v>199</v>
      </c>
      <c r="E103" s="35">
        <v>47</v>
      </c>
      <c r="F103" s="35">
        <v>47</v>
      </c>
      <c r="H103" s="36">
        <f t="shared" si="7"/>
        <v>0</v>
      </c>
      <c r="I103" s="37">
        <f t="shared" si="8"/>
        <v>0</v>
      </c>
      <c r="J103" s="37">
        <f t="shared" si="9"/>
        <v>0</v>
      </c>
    </row>
    <row r="104" spans="1:10" ht="15" customHeight="1" x14ac:dyDescent="0.25">
      <c r="A104" s="39" t="s">
        <v>62</v>
      </c>
      <c r="B104" s="38" t="s">
        <v>200</v>
      </c>
      <c r="C104" s="39" t="s">
        <v>201</v>
      </c>
      <c r="E104" s="35">
        <v>359</v>
      </c>
      <c r="F104" s="35">
        <v>109</v>
      </c>
      <c r="H104" s="36">
        <f t="shared" si="7"/>
        <v>250</v>
      </c>
      <c r="I104" s="37">
        <f t="shared" si="8"/>
        <v>2.2935779816513762</v>
      </c>
      <c r="J104" s="37">
        <f t="shared" si="9"/>
        <v>0.12659234269192532</v>
      </c>
    </row>
    <row r="105" spans="1:10" ht="15" customHeight="1" x14ac:dyDescent="0.25">
      <c r="A105" s="39" t="s">
        <v>62</v>
      </c>
      <c r="B105" s="38" t="s">
        <v>202</v>
      </c>
      <c r="C105" s="39" t="s">
        <v>203</v>
      </c>
      <c r="E105" s="35">
        <v>97</v>
      </c>
      <c r="F105" s="35">
        <v>94</v>
      </c>
      <c r="H105" s="36">
        <f t="shared" si="7"/>
        <v>3</v>
      </c>
      <c r="I105" s="37">
        <f t="shared" si="8"/>
        <v>3.1914893617021274E-2</v>
      </c>
      <c r="J105" s="37">
        <f t="shared" si="9"/>
        <v>3.1465596821740327E-3</v>
      </c>
    </row>
    <row r="106" spans="1:10" ht="15" customHeight="1" x14ac:dyDescent="0.25">
      <c r="A106" s="39" t="s">
        <v>204</v>
      </c>
      <c r="C106" s="11" t="s">
        <v>205</v>
      </c>
      <c r="E106" s="35">
        <v>77749</v>
      </c>
      <c r="F106" s="35">
        <v>74505</v>
      </c>
      <c r="H106" s="36">
        <f t="shared" si="7"/>
        <v>3244</v>
      </c>
      <c r="I106" s="37">
        <f t="shared" si="8"/>
        <v>4.3540701966310984E-2</v>
      </c>
      <c r="J106" s="37">
        <f t="shared" si="9"/>
        <v>4.2710402059502606E-3</v>
      </c>
    </row>
    <row r="107" spans="1:10" ht="15" customHeight="1" x14ac:dyDescent="0.25">
      <c r="A107" s="39" t="s">
        <v>204</v>
      </c>
      <c r="B107" s="38" t="s">
        <v>206</v>
      </c>
      <c r="C107" s="39" t="s">
        <v>207</v>
      </c>
      <c r="E107" s="35">
        <v>2</v>
      </c>
      <c r="F107" s="35">
        <v>4</v>
      </c>
      <c r="H107" s="36">
        <f t="shared" si="7"/>
        <v>-2</v>
      </c>
      <c r="I107" s="37">
        <f t="shared" si="8"/>
        <v>-0.5</v>
      </c>
      <c r="J107" s="37">
        <f t="shared" si="9"/>
        <v>-6.696700846319259E-2</v>
      </c>
    </row>
    <row r="108" spans="1:10" ht="15" customHeight="1" x14ac:dyDescent="0.25">
      <c r="A108" s="39" t="s">
        <v>204</v>
      </c>
      <c r="B108" s="38" t="s">
        <v>208</v>
      </c>
      <c r="C108" s="39" t="s">
        <v>209</v>
      </c>
      <c r="E108" s="35">
        <v>682</v>
      </c>
      <c r="F108" s="35">
        <v>770</v>
      </c>
      <c r="H108" s="36">
        <f t="shared" si="7"/>
        <v>-88</v>
      </c>
      <c r="I108" s="37">
        <f t="shared" si="8"/>
        <v>-0.11428571428571428</v>
      </c>
      <c r="J108" s="37">
        <f t="shared" si="9"/>
        <v>-1.2062740420394125E-2</v>
      </c>
    </row>
    <row r="109" spans="1:10" ht="15" customHeight="1" x14ac:dyDescent="0.25">
      <c r="A109" s="39" t="s">
        <v>204</v>
      </c>
      <c r="B109" s="38" t="s">
        <v>210</v>
      </c>
      <c r="C109" s="39" t="s">
        <v>211</v>
      </c>
      <c r="E109" s="35">
        <v>341</v>
      </c>
      <c r="F109" s="35">
        <v>397</v>
      </c>
      <c r="H109" s="36">
        <f t="shared" si="7"/>
        <v>-56</v>
      </c>
      <c r="I109" s="37">
        <f t="shared" si="8"/>
        <v>-0.14105793450881612</v>
      </c>
      <c r="J109" s="37">
        <f t="shared" si="9"/>
        <v>-1.509036224727045E-2</v>
      </c>
    </row>
    <row r="110" spans="1:10" ht="15" customHeight="1" x14ac:dyDescent="0.25">
      <c r="A110" s="39" t="s">
        <v>204</v>
      </c>
      <c r="B110" s="38" t="s">
        <v>212</v>
      </c>
      <c r="C110" s="39" t="s">
        <v>213</v>
      </c>
      <c r="E110" s="35">
        <v>1231</v>
      </c>
      <c r="F110" s="35">
        <v>1216</v>
      </c>
      <c r="H110" s="36">
        <f t="shared" si="7"/>
        <v>15</v>
      </c>
      <c r="I110" s="37">
        <f t="shared" si="8"/>
        <v>1.2335526315789474E-2</v>
      </c>
      <c r="J110" s="37">
        <f t="shared" si="9"/>
        <v>1.2267582188660864E-3</v>
      </c>
    </row>
    <row r="111" spans="1:10" ht="15" customHeight="1" x14ac:dyDescent="0.25">
      <c r="A111" s="39" t="s">
        <v>204</v>
      </c>
      <c r="B111" s="38" t="s">
        <v>214</v>
      </c>
      <c r="C111" s="39" t="s">
        <v>215</v>
      </c>
      <c r="E111" s="35">
        <v>3547</v>
      </c>
      <c r="F111" s="35">
        <v>3272</v>
      </c>
      <c r="H111" s="36">
        <f t="shared" si="7"/>
        <v>275</v>
      </c>
      <c r="I111" s="37">
        <f t="shared" si="8"/>
        <v>8.4046454767726167E-2</v>
      </c>
      <c r="J111" s="37">
        <f t="shared" si="9"/>
        <v>8.102726538508298E-3</v>
      </c>
    </row>
    <row r="112" spans="1:10" ht="15" customHeight="1" x14ac:dyDescent="0.25">
      <c r="A112" s="39" t="s">
        <v>204</v>
      </c>
      <c r="B112" s="38" t="s">
        <v>216</v>
      </c>
      <c r="C112" s="39" t="s">
        <v>217</v>
      </c>
      <c r="E112" s="35">
        <v>7394</v>
      </c>
      <c r="F112" s="35">
        <v>6322</v>
      </c>
      <c r="H112" s="36">
        <f t="shared" si="7"/>
        <v>1072</v>
      </c>
      <c r="I112" s="37">
        <f t="shared" si="8"/>
        <v>0.1695665928503638</v>
      </c>
      <c r="J112" s="37">
        <f t="shared" si="9"/>
        <v>1.5786637530519787E-2</v>
      </c>
    </row>
    <row r="113" spans="1:10" ht="15" customHeight="1" x14ac:dyDescent="0.25">
      <c r="A113" s="39" t="s">
        <v>204</v>
      </c>
      <c r="B113" s="38" t="s">
        <v>218</v>
      </c>
      <c r="C113" s="39" t="s">
        <v>219</v>
      </c>
      <c r="E113" s="35">
        <v>2234</v>
      </c>
      <c r="F113" s="35">
        <v>2242</v>
      </c>
      <c r="H113" s="36">
        <f t="shared" si="7"/>
        <v>-8</v>
      </c>
      <c r="I113" s="37">
        <f t="shared" si="8"/>
        <v>-3.5682426404995541E-3</v>
      </c>
      <c r="J113" s="37">
        <f t="shared" si="9"/>
        <v>-3.5739851822413904E-4</v>
      </c>
    </row>
    <row r="114" spans="1:10" ht="15" customHeight="1" x14ac:dyDescent="0.25">
      <c r="A114" s="39" t="s">
        <v>204</v>
      </c>
      <c r="B114" s="38" t="s">
        <v>220</v>
      </c>
      <c r="C114" s="39" t="s">
        <v>221</v>
      </c>
      <c r="E114" s="35">
        <v>1270</v>
      </c>
      <c r="F114" s="35">
        <v>855</v>
      </c>
      <c r="H114" s="36">
        <f t="shared" si="7"/>
        <v>415</v>
      </c>
      <c r="I114" s="37">
        <f t="shared" si="8"/>
        <v>0.4853801169590643</v>
      </c>
      <c r="J114" s="37">
        <f t="shared" si="9"/>
        <v>4.0360274602614155E-2</v>
      </c>
    </row>
    <row r="115" spans="1:10" ht="15" customHeight="1" x14ac:dyDescent="0.25">
      <c r="A115" s="39" t="s">
        <v>204</v>
      </c>
      <c r="B115" s="38" t="s">
        <v>222</v>
      </c>
      <c r="C115" s="39" t="s">
        <v>223</v>
      </c>
      <c r="E115" s="35">
        <v>832</v>
      </c>
      <c r="F115" s="35">
        <v>470</v>
      </c>
      <c r="H115" s="36">
        <f t="shared" si="7"/>
        <v>362</v>
      </c>
      <c r="I115" s="37">
        <f t="shared" si="8"/>
        <v>0.77021276595744681</v>
      </c>
      <c r="J115" s="37">
        <f t="shared" si="9"/>
        <v>5.8772242059329516E-2</v>
      </c>
    </row>
    <row r="116" spans="1:10" ht="15" customHeight="1" x14ac:dyDescent="0.25">
      <c r="A116" s="39" t="s">
        <v>204</v>
      </c>
      <c r="B116" s="38" t="s">
        <v>224</v>
      </c>
      <c r="C116" s="39" t="s">
        <v>225</v>
      </c>
      <c r="E116" s="35">
        <v>1709</v>
      </c>
      <c r="F116" s="35">
        <v>1616</v>
      </c>
      <c r="H116" s="36">
        <f t="shared" si="7"/>
        <v>93</v>
      </c>
      <c r="I116" s="37">
        <f t="shared" si="8"/>
        <v>5.7549504950495052E-2</v>
      </c>
      <c r="J116" s="37">
        <f t="shared" si="9"/>
        <v>5.6111281413404601E-3</v>
      </c>
    </row>
    <row r="117" spans="1:10" ht="15" customHeight="1" x14ac:dyDescent="0.25">
      <c r="A117" s="39" t="s">
        <v>204</v>
      </c>
      <c r="B117" s="38" t="s">
        <v>226</v>
      </c>
      <c r="C117" s="39" t="s">
        <v>227</v>
      </c>
      <c r="E117" s="35">
        <v>1119</v>
      </c>
      <c r="F117" s="35">
        <v>1030</v>
      </c>
      <c r="H117" s="36">
        <f t="shared" si="7"/>
        <v>89</v>
      </c>
      <c r="I117" s="37">
        <f t="shared" si="8"/>
        <v>8.6407766990291263E-2</v>
      </c>
      <c r="J117" s="37">
        <f t="shared" si="9"/>
        <v>8.3221004558149403E-3</v>
      </c>
    </row>
    <row r="118" spans="1:10" ht="15" customHeight="1" x14ac:dyDescent="0.25">
      <c r="A118" s="39" t="s">
        <v>204</v>
      </c>
      <c r="B118" s="38" t="s">
        <v>228</v>
      </c>
      <c r="C118" s="39" t="s">
        <v>229</v>
      </c>
      <c r="E118" s="35">
        <v>2601</v>
      </c>
      <c r="F118" s="35">
        <v>2426</v>
      </c>
      <c r="H118" s="36">
        <f t="shared" si="7"/>
        <v>175</v>
      </c>
      <c r="I118" s="37">
        <f t="shared" si="8"/>
        <v>7.2135201978565544E-2</v>
      </c>
      <c r="J118" s="37">
        <f t="shared" si="9"/>
        <v>6.9895311394645443E-3</v>
      </c>
    </row>
    <row r="119" spans="1:10" ht="15" customHeight="1" x14ac:dyDescent="0.25">
      <c r="A119" s="39" t="s">
        <v>204</v>
      </c>
      <c r="B119" s="38" t="s">
        <v>230</v>
      </c>
      <c r="C119" s="39" t="s">
        <v>231</v>
      </c>
      <c r="E119" s="35">
        <v>2333</v>
      </c>
      <c r="F119" s="35">
        <v>1910</v>
      </c>
      <c r="H119" s="36">
        <f t="shared" si="7"/>
        <v>423</v>
      </c>
      <c r="I119" s="37">
        <f t="shared" si="8"/>
        <v>0.22146596858638742</v>
      </c>
      <c r="J119" s="37">
        <f t="shared" si="9"/>
        <v>2.0206619682408444E-2</v>
      </c>
    </row>
    <row r="120" spans="1:10" ht="15" customHeight="1" x14ac:dyDescent="0.25">
      <c r="A120" s="39" t="s">
        <v>204</v>
      </c>
      <c r="B120" s="38" t="s">
        <v>232</v>
      </c>
      <c r="C120" s="39" t="s">
        <v>233</v>
      </c>
      <c r="E120" s="35">
        <v>47</v>
      </c>
      <c r="F120" s="35">
        <v>68</v>
      </c>
      <c r="H120" s="36">
        <f t="shared" si="7"/>
        <v>-21</v>
      </c>
      <c r="I120" s="37">
        <f t="shared" si="8"/>
        <v>-0.30882352941176472</v>
      </c>
      <c r="J120" s="37">
        <f t="shared" si="9"/>
        <v>-3.6262197376047633E-2</v>
      </c>
    </row>
    <row r="121" spans="1:10" ht="15" customHeight="1" x14ac:dyDescent="0.25">
      <c r="A121" s="39" t="s">
        <v>204</v>
      </c>
      <c r="B121" s="38" t="s">
        <v>234</v>
      </c>
      <c r="C121" s="39" t="s">
        <v>235</v>
      </c>
      <c r="E121" s="35">
        <v>1671</v>
      </c>
      <c r="F121" s="35">
        <v>1481</v>
      </c>
      <c r="H121" s="36">
        <f t="shared" si="7"/>
        <v>190</v>
      </c>
      <c r="I121" s="37">
        <f t="shared" si="8"/>
        <v>0.12829169480081026</v>
      </c>
      <c r="J121" s="37">
        <f t="shared" si="9"/>
        <v>1.2143613563477595E-2</v>
      </c>
    </row>
    <row r="122" spans="1:10" ht="15" customHeight="1" x14ac:dyDescent="0.25">
      <c r="A122" s="39" t="s">
        <v>204</v>
      </c>
      <c r="B122" s="38" t="s">
        <v>236</v>
      </c>
      <c r="C122" s="39" t="s">
        <v>237</v>
      </c>
      <c r="E122" s="35">
        <v>449</v>
      </c>
      <c r="F122" s="35">
        <v>458</v>
      </c>
      <c r="H122" s="36">
        <f t="shared" si="7"/>
        <v>-9</v>
      </c>
      <c r="I122" s="37">
        <f t="shared" si="8"/>
        <v>-1.9650655021834062E-2</v>
      </c>
      <c r="J122" s="37">
        <f t="shared" si="9"/>
        <v>-1.9826615619767951E-3</v>
      </c>
    </row>
    <row r="123" spans="1:10" ht="15" customHeight="1" x14ac:dyDescent="0.25">
      <c r="A123" s="39" t="s">
        <v>204</v>
      </c>
      <c r="B123" s="38" t="s">
        <v>238</v>
      </c>
      <c r="C123" s="39" t="s">
        <v>239</v>
      </c>
      <c r="E123" s="35">
        <v>2721</v>
      </c>
      <c r="F123" s="35">
        <v>2378</v>
      </c>
      <c r="H123" s="36">
        <f t="shared" si="7"/>
        <v>343</v>
      </c>
      <c r="I123" s="37">
        <f t="shared" si="8"/>
        <v>0.14423885618166526</v>
      </c>
      <c r="J123" s="37">
        <f t="shared" si="9"/>
        <v>1.356514910696438E-2</v>
      </c>
    </row>
    <row r="124" spans="1:10" ht="15" customHeight="1" x14ac:dyDescent="0.25">
      <c r="A124" s="39" t="s">
        <v>204</v>
      </c>
      <c r="B124" s="38" t="s">
        <v>240</v>
      </c>
      <c r="C124" s="39" t="s">
        <v>241</v>
      </c>
      <c r="E124" s="35">
        <v>789</v>
      </c>
      <c r="F124" s="35">
        <v>890</v>
      </c>
      <c r="H124" s="36">
        <f t="shared" si="7"/>
        <v>-101</v>
      </c>
      <c r="I124" s="37">
        <f t="shared" si="8"/>
        <v>-0.11348314606741573</v>
      </c>
      <c r="J124" s="37">
        <f t="shared" si="9"/>
        <v>-1.1973257396396764E-2</v>
      </c>
    </row>
    <row r="125" spans="1:10" ht="15" customHeight="1" x14ac:dyDescent="0.25">
      <c r="A125" s="39" t="s">
        <v>204</v>
      </c>
      <c r="B125" s="38" t="s">
        <v>242</v>
      </c>
      <c r="C125" s="39" t="s">
        <v>243</v>
      </c>
      <c r="E125" s="35">
        <v>2546</v>
      </c>
      <c r="F125" s="35">
        <v>1826</v>
      </c>
      <c r="H125" s="36">
        <f t="shared" si="7"/>
        <v>720</v>
      </c>
      <c r="I125" s="37">
        <f t="shared" si="8"/>
        <v>0.39430449069003287</v>
      </c>
      <c r="J125" s="37">
        <f t="shared" si="9"/>
        <v>3.3798178463002371E-2</v>
      </c>
    </row>
    <row r="126" spans="1:10" ht="15" customHeight="1" x14ac:dyDescent="0.25">
      <c r="A126" s="39" t="s">
        <v>204</v>
      </c>
      <c r="B126" s="38" t="s">
        <v>244</v>
      </c>
      <c r="C126" s="39" t="s">
        <v>245</v>
      </c>
      <c r="E126" s="35">
        <v>448</v>
      </c>
      <c r="F126" s="35">
        <v>353</v>
      </c>
      <c r="H126" s="36">
        <f t="shared" si="7"/>
        <v>95</v>
      </c>
      <c r="I126" s="37">
        <f t="shared" si="8"/>
        <v>0.26912181303116145</v>
      </c>
      <c r="J126" s="37">
        <f t="shared" si="9"/>
        <v>2.4118781601854433E-2</v>
      </c>
    </row>
    <row r="127" spans="1:10" ht="15" customHeight="1" x14ac:dyDescent="0.25">
      <c r="A127" s="39" t="s">
        <v>204</v>
      </c>
      <c r="B127" s="38" t="s">
        <v>246</v>
      </c>
      <c r="C127" s="39" t="s">
        <v>247</v>
      </c>
      <c r="E127" s="35">
        <v>26</v>
      </c>
      <c r="F127" s="35">
        <v>19</v>
      </c>
      <c r="H127" s="36">
        <f t="shared" si="7"/>
        <v>7</v>
      </c>
      <c r="I127" s="37">
        <f t="shared" si="8"/>
        <v>0.36842105263157893</v>
      </c>
      <c r="J127" s="37">
        <f t="shared" si="9"/>
        <v>3.1862844783501654E-2</v>
      </c>
    </row>
    <row r="128" spans="1:10" ht="15" customHeight="1" x14ac:dyDescent="0.25">
      <c r="A128" s="39" t="s">
        <v>204</v>
      </c>
      <c r="B128" s="38" t="s">
        <v>248</v>
      </c>
      <c r="C128" s="39" t="s">
        <v>249</v>
      </c>
      <c r="E128" s="35">
        <v>1225</v>
      </c>
      <c r="F128" s="35">
        <v>1331</v>
      </c>
      <c r="H128" s="36">
        <f t="shared" si="7"/>
        <v>-106</v>
      </c>
      <c r="I128" s="37">
        <f t="shared" si="8"/>
        <v>-7.9639368895567247E-2</v>
      </c>
      <c r="J128" s="37">
        <f t="shared" si="9"/>
        <v>-8.2646281589283666E-3</v>
      </c>
    </row>
    <row r="129" spans="1:10" ht="15" customHeight="1" x14ac:dyDescent="0.25">
      <c r="A129" s="39" t="s">
        <v>204</v>
      </c>
      <c r="B129" s="38" t="s">
        <v>250</v>
      </c>
      <c r="C129" s="39" t="s">
        <v>251</v>
      </c>
      <c r="E129" s="35">
        <v>2273</v>
      </c>
      <c r="F129" s="35">
        <v>2203</v>
      </c>
      <c r="H129" s="36">
        <f t="shared" si="7"/>
        <v>70</v>
      </c>
      <c r="I129" s="37">
        <f t="shared" si="8"/>
        <v>3.1774852473899232E-2</v>
      </c>
      <c r="J129" s="37">
        <f t="shared" si="9"/>
        <v>3.1329451513930628E-3</v>
      </c>
    </row>
    <row r="130" spans="1:10" ht="15" customHeight="1" x14ac:dyDescent="0.25">
      <c r="A130" s="39" t="s">
        <v>204</v>
      </c>
      <c r="B130" s="38" t="s">
        <v>252</v>
      </c>
      <c r="C130" s="39" t="s">
        <v>253</v>
      </c>
      <c r="E130" s="35">
        <v>5002</v>
      </c>
      <c r="F130" s="35">
        <v>4061</v>
      </c>
      <c r="H130" s="36">
        <f t="shared" si="7"/>
        <v>941</v>
      </c>
      <c r="I130" s="37">
        <f t="shared" si="8"/>
        <v>0.23171632602807191</v>
      </c>
      <c r="J130" s="37">
        <f t="shared" si="9"/>
        <v>2.1059545631952448E-2</v>
      </c>
    </row>
    <row r="131" spans="1:10" ht="15" customHeight="1" x14ac:dyDescent="0.25">
      <c r="A131" s="39" t="s">
        <v>204</v>
      </c>
      <c r="B131" s="38" t="s">
        <v>254</v>
      </c>
      <c r="C131" s="39" t="s">
        <v>255</v>
      </c>
      <c r="E131" s="35">
        <v>2116</v>
      </c>
      <c r="F131" s="35">
        <v>2479</v>
      </c>
      <c r="H131" s="36">
        <f t="shared" si="7"/>
        <v>-363</v>
      </c>
      <c r="I131" s="37">
        <f t="shared" si="8"/>
        <v>-0.14643001210165391</v>
      </c>
      <c r="J131" s="37">
        <f t="shared" si="9"/>
        <v>-1.5708094415574081E-2</v>
      </c>
    </row>
    <row r="132" spans="1:10" ht="15" customHeight="1" x14ac:dyDescent="0.25">
      <c r="A132" s="39" t="s">
        <v>204</v>
      </c>
      <c r="B132" s="38" t="s">
        <v>256</v>
      </c>
      <c r="C132" s="39" t="s">
        <v>257</v>
      </c>
      <c r="E132" s="35">
        <v>654</v>
      </c>
      <c r="F132" s="35">
        <v>716</v>
      </c>
      <c r="H132" s="36">
        <f t="shared" si="7"/>
        <v>-62</v>
      </c>
      <c r="I132" s="37">
        <f t="shared" si="8"/>
        <v>-8.6592178770949726E-2</v>
      </c>
      <c r="J132" s="37">
        <f t="shared" si="9"/>
        <v>-9.0163879306087713E-3</v>
      </c>
    </row>
    <row r="133" spans="1:10" ht="15" customHeight="1" x14ac:dyDescent="0.25">
      <c r="A133" s="39" t="s">
        <v>204</v>
      </c>
      <c r="B133" s="38" t="s">
        <v>258</v>
      </c>
      <c r="C133" s="39" t="s">
        <v>259</v>
      </c>
      <c r="E133" s="35">
        <v>1050</v>
      </c>
      <c r="F133" s="35">
        <v>1076</v>
      </c>
      <c r="H133" s="36">
        <f t="shared" si="7"/>
        <v>-26</v>
      </c>
      <c r="I133" s="37">
        <f t="shared" si="8"/>
        <v>-2.4163568773234202E-2</v>
      </c>
      <c r="J133" s="37">
        <f t="shared" si="9"/>
        <v>-2.4430406638635827E-3</v>
      </c>
    </row>
    <row r="134" spans="1:10" ht="15" customHeight="1" x14ac:dyDescent="0.25">
      <c r="A134" s="39" t="s">
        <v>204</v>
      </c>
      <c r="B134" s="38" t="s">
        <v>260</v>
      </c>
      <c r="C134" s="39" t="s">
        <v>261</v>
      </c>
      <c r="E134" s="35">
        <v>249</v>
      </c>
      <c r="F134" s="35">
        <v>215</v>
      </c>
      <c r="H134" s="36">
        <f t="shared" si="7"/>
        <v>34</v>
      </c>
      <c r="I134" s="37">
        <f t="shared" si="8"/>
        <v>0.15813953488372093</v>
      </c>
      <c r="J134" s="37">
        <f t="shared" si="9"/>
        <v>1.4789789225827299E-2</v>
      </c>
    </row>
    <row r="135" spans="1:10" ht="15" customHeight="1" x14ac:dyDescent="0.25">
      <c r="A135" s="39" t="s">
        <v>204</v>
      </c>
      <c r="B135" s="38" t="s">
        <v>262</v>
      </c>
      <c r="C135" s="39" t="s">
        <v>263</v>
      </c>
      <c r="E135" s="35">
        <v>4630</v>
      </c>
      <c r="F135" s="35">
        <v>5719</v>
      </c>
      <c r="H135" s="36">
        <f t="shared" si="7"/>
        <v>-1089</v>
      </c>
      <c r="I135" s="37">
        <f t="shared" si="8"/>
        <v>-0.19041790522818675</v>
      </c>
      <c r="J135" s="37">
        <f t="shared" si="9"/>
        <v>-2.0902166806011535E-2</v>
      </c>
    </row>
    <row r="136" spans="1:10" ht="15" customHeight="1" x14ac:dyDescent="0.25">
      <c r="A136" s="39" t="s">
        <v>204</v>
      </c>
      <c r="B136" s="38" t="s">
        <v>264</v>
      </c>
      <c r="C136" s="39" t="s">
        <v>265</v>
      </c>
      <c r="E136" s="35">
        <v>624</v>
      </c>
      <c r="F136" s="35">
        <v>516</v>
      </c>
      <c r="H136" s="36">
        <f t="shared" si="7"/>
        <v>108</v>
      </c>
      <c r="I136" s="37">
        <f t="shared" si="8"/>
        <v>0.20930232558139536</v>
      </c>
      <c r="J136" s="37">
        <f t="shared" si="9"/>
        <v>1.9186092553410194E-2</v>
      </c>
    </row>
    <row r="137" spans="1:10" ht="15" customHeight="1" x14ac:dyDescent="0.25">
      <c r="A137" s="39" t="s">
        <v>204</v>
      </c>
      <c r="B137" s="38" t="s">
        <v>266</v>
      </c>
      <c r="C137" s="39" t="s">
        <v>267</v>
      </c>
      <c r="E137" s="35">
        <v>98</v>
      </c>
      <c r="F137" s="35">
        <v>92</v>
      </c>
      <c r="H137" s="36">
        <f t="shared" si="7"/>
        <v>6</v>
      </c>
      <c r="I137" s="37">
        <f t="shared" si="8"/>
        <v>6.5217391304347824E-2</v>
      </c>
      <c r="J137" s="37">
        <f t="shared" si="9"/>
        <v>6.3378901272130861E-3</v>
      </c>
    </row>
    <row r="138" spans="1:10" ht="15" customHeight="1" x14ac:dyDescent="0.25">
      <c r="A138" s="39" t="s">
        <v>204</v>
      </c>
      <c r="B138" s="38" t="s">
        <v>268</v>
      </c>
      <c r="C138" s="39" t="s">
        <v>269</v>
      </c>
      <c r="E138" s="35">
        <v>89</v>
      </c>
      <c r="F138" s="35">
        <v>60</v>
      </c>
      <c r="H138" s="36">
        <f t="shared" si="7"/>
        <v>29</v>
      </c>
      <c r="I138" s="37">
        <f t="shared" si="8"/>
        <v>0.48333333333333334</v>
      </c>
      <c r="J138" s="37">
        <f t="shared" si="9"/>
        <v>4.0216828901746382E-2</v>
      </c>
    </row>
    <row r="139" spans="1:10" ht="15" customHeight="1" x14ac:dyDescent="0.25">
      <c r="A139" s="39" t="s">
        <v>204</v>
      </c>
      <c r="B139" s="38" t="s">
        <v>270</v>
      </c>
      <c r="C139" s="39" t="s">
        <v>271</v>
      </c>
      <c r="E139" s="35">
        <v>263</v>
      </c>
      <c r="F139" s="35">
        <v>231</v>
      </c>
      <c r="H139" s="36">
        <f t="shared" si="7"/>
        <v>32</v>
      </c>
      <c r="I139" s="37">
        <f t="shared" si="8"/>
        <v>0.13852813852813853</v>
      </c>
      <c r="J139" s="37">
        <f t="shared" si="9"/>
        <v>1.3058154857967574E-2</v>
      </c>
    </row>
    <row r="140" spans="1:10" ht="15" customHeight="1" x14ac:dyDescent="0.25">
      <c r="A140" s="39" t="s">
        <v>204</v>
      </c>
      <c r="B140" s="38" t="s">
        <v>272</v>
      </c>
      <c r="C140" s="39" t="s">
        <v>273</v>
      </c>
      <c r="E140" s="35">
        <v>110</v>
      </c>
      <c r="F140" s="35">
        <v>130</v>
      </c>
      <c r="H140" s="36">
        <f t="shared" ref="H140:H203" si="10">E140-F140</f>
        <v>-20</v>
      </c>
      <c r="I140" s="37">
        <f t="shared" ref="I140:I203" si="11">IFERROR(H140/F140,"-")</f>
        <v>-0.15384615384615385</v>
      </c>
      <c r="J140" s="37">
        <f t="shared" ref="J140:J203" si="12">IFERROR((E140/F140)^(1/10)-1,"-")</f>
        <v>-1.656664689435805E-2</v>
      </c>
    </row>
    <row r="141" spans="1:10" ht="15" customHeight="1" x14ac:dyDescent="0.25">
      <c r="A141" s="39" t="s">
        <v>204</v>
      </c>
      <c r="B141" s="38" t="s">
        <v>274</v>
      </c>
      <c r="C141" s="39" t="s">
        <v>275</v>
      </c>
      <c r="E141" s="35">
        <v>77</v>
      </c>
      <c r="F141" s="35">
        <v>96</v>
      </c>
      <c r="H141" s="36">
        <f t="shared" si="10"/>
        <v>-19</v>
      </c>
      <c r="I141" s="37">
        <f t="shared" si="11"/>
        <v>-0.19791666666666666</v>
      </c>
      <c r="J141" s="37">
        <f t="shared" si="12"/>
        <v>-2.1812859415366481E-2</v>
      </c>
    </row>
    <row r="142" spans="1:10" ht="15" customHeight="1" x14ac:dyDescent="0.25">
      <c r="A142" s="39" t="s">
        <v>204</v>
      </c>
      <c r="B142" s="38" t="s">
        <v>276</v>
      </c>
      <c r="C142" s="39" t="s">
        <v>195</v>
      </c>
      <c r="E142" s="35">
        <v>3</v>
      </c>
      <c r="F142" s="35">
        <v>13</v>
      </c>
      <c r="H142" s="36">
        <f t="shared" si="10"/>
        <v>-10</v>
      </c>
      <c r="I142" s="37">
        <f t="shared" si="11"/>
        <v>-0.76923076923076927</v>
      </c>
      <c r="J142" s="37">
        <f t="shared" si="12"/>
        <v>-0.13638974601721909</v>
      </c>
    </row>
    <row r="143" spans="1:10" ht="15" customHeight="1" x14ac:dyDescent="0.25">
      <c r="A143" s="39" t="s">
        <v>204</v>
      </c>
      <c r="B143" s="38" t="s">
        <v>277</v>
      </c>
      <c r="C143" s="39" t="s">
        <v>278</v>
      </c>
      <c r="E143" s="35">
        <v>2543</v>
      </c>
      <c r="F143" s="35">
        <v>2243</v>
      </c>
      <c r="H143" s="36">
        <f t="shared" si="10"/>
        <v>300</v>
      </c>
      <c r="I143" s="37">
        <f t="shared" si="11"/>
        <v>0.13374944271065536</v>
      </c>
      <c r="J143" s="37">
        <f t="shared" si="12"/>
        <v>1.263214300262705E-2</v>
      </c>
    </row>
    <row r="144" spans="1:10" ht="15" customHeight="1" x14ac:dyDescent="0.25">
      <c r="A144" s="39" t="s">
        <v>204</v>
      </c>
      <c r="B144" s="38" t="s">
        <v>279</v>
      </c>
      <c r="C144" s="39" t="s">
        <v>280</v>
      </c>
      <c r="E144" s="35">
        <v>22495</v>
      </c>
      <c r="F144" s="35">
        <v>23007</v>
      </c>
      <c r="H144" s="36">
        <f t="shared" si="10"/>
        <v>-512</v>
      </c>
      <c r="I144" s="37">
        <f t="shared" si="11"/>
        <v>-2.2254096579301951E-2</v>
      </c>
      <c r="J144" s="37">
        <f t="shared" si="12"/>
        <v>-2.2480149369605851E-3</v>
      </c>
    </row>
    <row r="145" spans="1:10" ht="15" customHeight="1" x14ac:dyDescent="0.25">
      <c r="A145" s="39" t="s">
        <v>204</v>
      </c>
      <c r="B145" s="38" t="s">
        <v>281</v>
      </c>
      <c r="C145" s="39" t="s">
        <v>282</v>
      </c>
      <c r="E145" s="35">
        <v>60</v>
      </c>
      <c r="F145" s="35">
        <v>145</v>
      </c>
      <c r="H145" s="36">
        <f t="shared" si="10"/>
        <v>-85</v>
      </c>
      <c r="I145" s="37">
        <f t="shared" si="11"/>
        <v>-0.58620689655172409</v>
      </c>
      <c r="J145" s="37">
        <f t="shared" si="12"/>
        <v>-8.4457888917427337E-2</v>
      </c>
    </row>
    <row r="146" spans="1:10" ht="15" customHeight="1" x14ac:dyDescent="0.25">
      <c r="A146" s="39" t="s">
        <v>204</v>
      </c>
      <c r="B146" s="38" t="s">
        <v>283</v>
      </c>
      <c r="C146" s="39" t="s">
        <v>284</v>
      </c>
      <c r="E146" s="35">
        <v>196</v>
      </c>
      <c r="F146" s="35">
        <v>169</v>
      </c>
      <c r="H146" s="36">
        <f t="shared" si="10"/>
        <v>27</v>
      </c>
      <c r="I146" s="37">
        <f t="shared" si="11"/>
        <v>0.15976331360946747</v>
      </c>
      <c r="J146" s="37">
        <f t="shared" si="12"/>
        <v>1.4931978945393665E-2</v>
      </c>
    </row>
    <row r="147" spans="1:10" ht="15" customHeight="1" x14ac:dyDescent="0.25">
      <c r="A147" s="39" t="s">
        <v>285</v>
      </c>
      <c r="C147" s="26" t="s">
        <v>286</v>
      </c>
      <c r="E147" s="35">
        <v>101109</v>
      </c>
      <c r="F147" s="35">
        <v>100441</v>
      </c>
      <c r="H147" s="36">
        <f t="shared" si="10"/>
        <v>668</v>
      </c>
      <c r="I147" s="37">
        <f t="shared" si="11"/>
        <v>6.6506705429057855E-3</v>
      </c>
      <c r="J147" s="37">
        <f t="shared" si="12"/>
        <v>6.6308498403944149E-4</v>
      </c>
    </row>
    <row r="148" spans="1:10" ht="15" customHeight="1" x14ac:dyDescent="0.25">
      <c r="A148" s="39" t="s">
        <v>285</v>
      </c>
      <c r="B148" s="38" t="s">
        <v>287</v>
      </c>
      <c r="C148" s="39" t="s">
        <v>288</v>
      </c>
      <c r="E148" s="35">
        <v>195</v>
      </c>
      <c r="F148" s="35">
        <v>127</v>
      </c>
      <c r="H148" s="36">
        <f t="shared" si="10"/>
        <v>68</v>
      </c>
      <c r="I148" s="37">
        <f t="shared" si="11"/>
        <v>0.53543307086614178</v>
      </c>
      <c r="J148" s="37">
        <f t="shared" si="12"/>
        <v>4.3813931674182793E-2</v>
      </c>
    </row>
    <row r="149" spans="1:10" ht="15" customHeight="1" x14ac:dyDescent="0.25">
      <c r="A149" s="39" t="s">
        <v>285</v>
      </c>
      <c r="B149" s="38" t="s">
        <v>289</v>
      </c>
      <c r="C149" s="39" t="s">
        <v>290</v>
      </c>
      <c r="E149" s="35">
        <v>9</v>
      </c>
      <c r="F149" s="35">
        <v>3</v>
      </c>
      <c r="H149" s="36">
        <f t="shared" si="10"/>
        <v>6</v>
      </c>
      <c r="I149" s="37">
        <f t="shared" si="11"/>
        <v>2</v>
      </c>
      <c r="J149" s="37">
        <f t="shared" si="12"/>
        <v>0.11612317403390437</v>
      </c>
    </row>
    <row r="150" spans="1:10" ht="15" customHeight="1" x14ac:dyDescent="0.25">
      <c r="A150" s="39" t="s">
        <v>285</v>
      </c>
      <c r="B150" s="38" t="s">
        <v>291</v>
      </c>
      <c r="C150" s="39" t="s">
        <v>292</v>
      </c>
      <c r="E150" s="35">
        <v>468</v>
      </c>
      <c r="F150" s="35">
        <v>358</v>
      </c>
      <c r="H150" s="36">
        <f t="shared" si="10"/>
        <v>110</v>
      </c>
      <c r="I150" s="37">
        <f t="shared" si="11"/>
        <v>0.30726256983240224</v>
      </c>
      <c r="J150" s="37">
        <f t="shared" si="12"/>
        <v>2.7155705007557707E-2</v>
      </c>
    </row>
    <row r="151" spans="1:10" ht="15" customHeight="1" x14ac:dyDescent="0.25">
      <c r="A151" s="39" t="s">
        <v>285</v>
      </c>
      <c r="B151" s="38" t="s">
        <v>293</v>
      </c>
      <c r="C151" s="39" t="s">
        <v>294</v>
      </c>
      <c r="E151" s="35">
        <v>533</v>
      </c>
      <c r="F151" s="35">
        <v>285</v>
      </c>
      <c r="H151" s="36">
        <f t="shared" si="10"/>
        <v>248</v>
      </c>
      <c r="I151" s="37">
        <f t="shared" si="11"/>
        <v>0.87017543859649127</v>
      </c>
      <c r="J151" s="37">
        <f t="shared" si="12"/>
        <v>6.4604346380176425E-2</v>
      </c>
    </row>
    <row r="152" spans="1:10" ht="15" customHeight="1" x14ac:dyDescent="0.25">
      <c r="A152" s="39" t="s">
        <v>285</v>
      </c>
      <c r="B152" s="38" t="s">
        <v>295</v>
      </c>
      <c r="C152" s="39" t="s">
        <v>296</v>
      </c>
      <c r="E152" s="35">
        <v>365</v>
      </c>
      <c r="F152" s="35">
        <v>318</v>
      </c>
      <c r="H152" s="36">
        <f t="shared" si="10"/>
        <v>47</v>
      </c>
      <c r="I152" s="37">
        <f t="shared" si="11"/>
        <v>0.14779874213836477</v>
      </c>
      <c r="J152" s="37">
        <f t="shared" si="12"/>
        <v>1.3880042694097039E-2</v>
      </c>
    </row>
    <row r="153" spans="1:10" ht="15" customHeight="1" x14ac:dyDescent="0.25">
      <c r="A153" s="39" t="s">
        <v>285</v>
      </c>
      <c r="B153" s="38" t="s">
        <v>297</v>
      </c>
      <c r="C153" s="39" t="s">
        <v>298</v>
      </c>
      <c r="E153" s="35">
        <v>501</v>
      </c>
      <c r="F153" s="35">
        <v>620</v>
      </c>
      <c r="H153" s="36">
        <f t="shared" si="10"/>
        <v>-119</v>
      </c>
      <c r="I153" s="37">
        <f t="shared" si="11"/>
        <v>-0.19193548387096773</v>
      </c>
      <c r="J153" s="37">
        <f t="shared" si="12"/>
        <v>-2.1085855752797533E-2</v>
      </c>
    </row>
    <row r="154" spans="1:10" ht="15" customHeight="1" x14ac:dyDescent="0.25">
      <c r="A154" s="39" t="s">
        <v>285</v>
      </c>
      <c r="B154" s="38" t="s">
        <v>299</v>
      </c>
      <c r="C154" s="39" t="s">
        <v>300</v>
      </c>
      <c r="E154" s="35">
        <v>92</v>
      </c>
      <c r="F154" s="35">
        <v>104</v>
      </c>
      <c r="H154" s="36">
        <f t="shared" si="10"/>
        <v>-12</v>
      </c>
      <c r="I154" s="37">
        <f t="shared" si="11"/>
        <v>-0.11538461538461539</v>
      </c>
      <c r="J154" s="37">
        <f t="shared" si="12"/>
        <v>-1.2185381769185599E-2</v>
      </c>
    </row>
    <row r="155" spans="1:10" ht="15" customHeight="1" x14ac:dyDescent="0.25">
      <c r="A155" s="39" t="s">
        <v>285</v>
      </c>
      <c r="B155" s="38" t="s">
        <v>301</v>
      </c>
      <c r="C155" s="39" t="s">
        <v>302</v>
      </c>
      <c r="E155" s="35">
        <v>30187</v>
      </c>
      <c r="F155" s="35">
        <v>37180</v>
      </c>
      <c r="H155" s="36">
        <f t="shared" si="10"/>
        <v>-6993</v>
      </c>
      <c r="I155" s="37">
        <f t="shared" si="11"/>
        <v>-0.18808499193114578</v>
      </c>
      <c r="J155" s="37">
        <f t="shared" si="12"/>
        <v>-2.0620392563170276E-2</v>
      </c>
    </row>
    <row r="156" spans="1:10" ht="15" customHeight="1" x14ac:dyDescent="0.25">
      <c r="A156" s="39" t="s">
        <v>285</v>
      </c>
      <c r="B156" s="38" t="s">
        <v>303</v>
      </c>
      <c r="C156" s="39" t="s">
        <v>304</v>
      </c>
      <c r="E156" s="35">
        <v>5556</v>
      </c>
      <c r="F156" s="35">
        <v>4360</v>
      </c>
      <c r="H156" s="36">
        <f t="shared" si="10"/>
        <v>1196</v>
      </c>
      <c r="I156" s="37">
        <f t="shared" si="11"/>
        <v>0.27431192660550457</v>
      </c>
      <c r="J156" s="37">
        <f t="shared" si="12"/>
        <v>2.4536829445646946E-2</v>
      </c>
    </row>
    <row r="157" spans="1:10" ht="15" customHeight="1" x14ac:dyDescent="0.25">
      <c r="A157" s="39" t="s">
        <v>285</v>
      </c>
      <c r="B157" s="38" t="s">
        <v>305</v>
      </c>
      <c r="C157" s="39" t="s">
        <v>306</v>
      </c>
      <c r="E157" s="35">
        <v>601</v>
      </c>
      <c r="F157" s="35">
        <v>758</v>
      </c>
      <c r="H157" s="36">
        <f t="shared" si="10"/>
        <v>-157</v>
      </c>
      <c r="I157" s="37">
        <f t="shared" si="11"/>
        <v>-0.20712401055408972</v>
      </c>
      <c r="J157" s="37">
        <f t="shared" si="12"/>
        <v>-2.294159140755192E-2</v>
      </c>
    </row>
    <row r="158" spans="1:10" ht="15" customHeight="1" x14ac:dyDescent="0.25">
      <c r="A158" s="39" t="s">
        <v>285</v>
      </c>
      <c r="B158" s="38" t="s">
        <v>307</v>
      </c>
      <c r="C158" s="39" t="s">
        <v>308</v>
      </c>
      <c r="E158" s="35">
        <v>1252</v>
      </c>
      <c r="F158" s="35">
        <v>956</v>
      </c>
      <c r="H158" s="36">
        <f t="shared" si="10"/>
        <v>296</v>
      </c>
      <c r="I158" s="37">
        <f t="shared" si="11"/>
        <v>0.30962343096234307</v>
      </c>
      <c r="J158" s="37">
        <f t="shared" si="12"/>
        <v>2.7341054420646271E-2</v>
      </c>
    </row>
    <row r="159" spans="1:10" ht="15" customHeight="1" x14ac:dyDescent="0.25">
      <c r="A159" s="39" t="s">
        <v>285</v>
      </c>
      <c r="B159" s="38" t="s">
        <v>309</v>
      </c>
      <c r="C159" s="39" t="s">
        <v>310</v>
      </c>
      <c r="E159" s="35">
        <v>1358</v>
      </c>
      <c r="F159" s="35">
        <v>1268</v>
      </c>
      <c r="H159" s="36">
        <f t="shared" si="10"/>
        <v>90</v>
      </c>
      <c r="I159" s="37">
        <f t="shared" si="11"/>
        <v>7.0977917981072558E-2</v>
      </c>
      <c r="J159" s="37">
        <f t="shared" si="12"/>
        <v>6.8807818583920266E-3</v>
      </c>
    </row>
    <row r="160" spans="1:10" ht="15" customHeight="1" x14ac:dyDescent="0.25">
      <c r="A160" s="39" t="s">
        <v>285</v>
      </c>
      <c r="B160" s="38" t="s">
        <v>311</v>
      </c>
      <c r="C160" s="39" t="s">
        <v>312</v>
      </c>
      <c r="E160" s="35">
        <v>74</v>
      </c>
      <c r="F160" s="35">
        <v>49</v>
      </c>
      <c r="H160" s="36">
        <f t="shared" si="10"/>
        <v>25</v>
      </c>
      <c r="I160" s="37">
        <f t="shared" si="11"/>
        <v>0.51020408163265307</v>
      </c>
      <c r="J160" s="37">
        <f t="shared" si="12"/>
        <v>4.2086006246927266E-2</v>
      </c>
    </row>
    <row r="161" spans="1:10" ht="15" customHeight="1" x14ac:dyDescent="0.25">
      <c r="A161" s="39" t="s">
        <v>285</v>
      </c>
      <c r="B161" s="38" t="s">
        <v>313</v>
      </c>
      <c r="C161" s="39" t="s">
        <v>314</v>
      </c>
      <c r="E161" s="35">
        <v>13027</v>
      </c>
      <c r="F161" s="35">
        <v>10464</v>
      </c>
      <c r="H161" s="36">
        <f t="shared" si="10"/>
        <v>2563</v>
      </c>
      <c r="I161" s="37">
        <f t="shared" si="11"/>
        <v>0.24493501529051986</v>
      </c>
      <c r="J161" s="37">
        <f t="shared" si="12"/>
        <v>2.2150082948680483E-2</v>
      </c>
    </row>
    <row r="162" spans="1:10" ht="15" customHeight="1" x14ac:dyDescent="0.25">
      <c r="A162" s="39" t="s">
        <v>285</v>
      </c>
      <c r="B162" s="38" t="s">
        <v>315</v>
      </c>
      <c r="C162" s="39" t="s">
        <v>316</v>
      </c>
      <c r="E162" s="35">
        <v>723</v>
      </c>
      <c r="F162" s="35">
        <v>352</v>
      </c>
      <c r="H162" s="36">
        <f t="shared" si="10"/>
        <v>371</v>
      </c>
      <c r="I162" s="37">
        <f t="shared" si="11"/>
        <v>1.0539772727272727</v>
      </c>
      <c r="J162" s="37">
        <f t="shared" si="12"/>
        <v>7.4631491983546017E-2</v>
      </c>
    </row>
    <row r="163" spans="1:10" ht="15" customHeight="1" x14ac:dyDescent="0.25">
      <c r="A163" s="39" t="s">
        <v>285</v>
      </c>
      <c r="B163" s="38" t="s">
        <v>317</v>
      </c>
      <c r="C163" s="39" t="s">
        <v>318</v>
      </c>
      <c r="E163" s="35">
        <v>428</v>
      </c>
      <c r="F163" s="35">
        <v>220</v>
      </c>
      <c r="H163" s="36">
        <f t="shared" si="10"/>
        <v>208</v>
      </c>
      <c r="I163" s="37">
        <f t="shared" si="11"/>
        <v>0.94545454545454544</v>
      </c>
      <c r="J163" s="37">
        <f t="shared" si="12"/>
        <v>6.8813938442827238E-2</v>
      </c>
    </row>
    <row r="164" spans="1:10" ht="15" customHeight="1" x14ac:dyDescent="0.25">
      <c r="A164" s="39" t="s">
        <v>285</v>
      </c>
      <c r="B164" s="38" t="s">
        <v>319</v>
      </c>
      <c r="C164" s="39" t="s">
        <v>320</v>
      </c>
      <c r="E164" s="35">
        <v>148</v>
      </c>
      <c r="F164" s="35">
        <v>129</v>
      </c>
      <c r="H164" s="36">
        <f t="shared" si="10"/>
        <v>19</v>
      </c>
      <c r="I164" s="37">
        <f t="shared" si="11"/>
        <v>0.14728682170542637</v>
      </c>
      <c r="J164" s="37">
        <f t="shared" si="12"/>
        <v>1.3834814372290616E-2</v>
      </c>
    </row>
    <row r="165" spans="1:10" ht="15" customHeight="1" x14ac:dyDescent="0.25">
      <c r="A165" s="39" t="s">
        <v>285</v>
      </c>
      <c r="B165" s="38" t="s">
        <v>321</v>
      </c>
      <c r="C165" s="39" t="s">
        <v>322</v>
      </c>
      <c r="E165" s="35">
        <v>87</v>
      </c>
      <c r="F165" s="35">
        <v>84</v>
      </c>
      <c r="H165" s="36">
        <f t="shared" si="10"/>
        <v>3</v>
      </c>
      <c r="I165" s="37">
        <f t="shared" si="11"/>
        <v>3.5714285714285712E-2</v>
      </c>
      <c r="J165" s="37">
        <f t="shared" si="12"/>
        <v>3.515296192992734E-3</v>
      </c>
    </row>
    <row r="166" spans="1:10" ht="15" customHeight="1" x14ac:dyDescent="0.25">
      <c r="A166" s="39" t="s">
        <v>285</v>
      </c>
      <c r="B166" s="38" t="s">
        <v>323</v>
      </c>
      <c r="C166" s="39" t="s">
        <v>324</v>
      </c>
      <c r="E166" s="35">
        <v>182</v>
      </c>
      <c r="F166" s="35">
        <v>131</v>
      </c>
      <c r="H166" s="36">
        <f t="shared" si="10"/>
        <v>51</v>
      </c>
      <c r="I166" s="37">
        <f t="shared" si="11"/>
        <v>0.38931297709923662</v>
      </c>
      <c r="J166" s="37">
        <f t="shared" si="12"/>
        <v>3.3427488306058351E-2</v>
      </c>
    </row>
    <row r="167" spans="1:10" ht="15" customHeight="1" x14ac:dyDescent="0.25">
      <c r="A167" s="39" t="s">
        <v>285</v>
      </c>
      <c r="B167" s="38" t="s">
        <v>325</v>
      </c>
      <c r="C167" s="39" t="s">
        <v>326</v>
      </c>
      <c r="E167" s="35">
        <v>175</v>
      </c>
      <c r="F167" s="35">
        <v>66</v>
      </c>
      <c r="H167" s="36">
        <f t="shared" si="10"/>
        <v>109</v>
      </c>
      <c r="I167" s="37">
        <f t="shared" si="11"/>
        <v>1.6515151515151516</v>
      </c>
      <c r="J167" s="37">
        <f t="shared" si="12"/>
        <v>0.10242590881273905</v>
      </c>
    </row>
    <row r="168" spans="1:10" ht="15" customHeight="1" x14ac:dyDescent="0.25">
      <c r="A168" s="39" t="s">
        <v>285</v>
      </c>
      <c r="B168" s="38" t="s">
        <v>327</v>
      </c>
      <c r="C168" s="39" t="s">
        <v>328</v>
      </c>
      <c r="E168" s="35">
        <v>2270</v>
      </c>
      <c r="F168" s="35">
        <v>2616</v>
      </c>
      <c r="H168" s="36">
        <f t="shared" si="10"/>
        <v>-346</v>
      </c>
      <c r="I168" s="37">
        <f t="shared" si="11"/>
        <v>-0.13226299694189603</v>
      </c>
      <c r="J168" s="37">
        <f t="shared" si="12"/>
        <v>-1.4086503734239253E-2</v>
      </c>
    </row>
    <row r="169" spans="1:10" ht="15" customHeight="1" x14ac:dyDescent="0.25">
      <c r="A169" s="39" t="s">
        <v>285</v>
      </c>
      <c r="B169" s="38" t="s">
        <v>329</v>
      </c>
      <c r="C169" s="39" t="s">
        <v>330</v>
      </c>
      <c r="E169" s="35">
        <v>7428</v>
      </c>
      <c r="F169" s="35">
        <v>6104</v>
      </c>
      <c r="H169" s="36">
        <f t="shared" si="10"/>
        <v>1324</v>
      </c>
      <c r="I169" s="37">
        <f t="shared" si="11"/>
        <v>0.21690694626474444</v>
      </c>
      <c r="J169" s="37">
        <f t="shared" si="12"/>
        <v>1.9825194788309242E-2</v>
      </c>
    </row>
    <row r="170" spans="1:10" ht="15" customHeight="1" x14ac:dyDescent="0.25">
      <c r="A170" s="39" t="s">
        <v>285</v>
      </c>
      <c r="B170" s="38" t="s">
        <v>331</v>
      </c>
      <c r="C170" s="39" t="s">
        <v>332</v>
      </c>
      <c r="E170" s="35">
        <v>761</v>
      </c>
      <c r="F170" s="35">
        <v>793</v>
      </c>
      <c r="H170" s="36">
        <f t="shared" si="10"/>
        <v>-32</v>
      </c>
      <c r="I170" s="37">
        <f t="shared" si="11"/>
        <v>-4.0353089533417402E-2</v>
      </c>
      <c r="J170" s="37">
        <f t="shared" si="12"/>
        <v>-4.1105149880982239E-3</v>
      </c>
    </row>
    <row r="171" spans="1:10" ht="15" customHeight="1" x14ac:dyDescent="0.25">
      <c r="A171" s="39" t="s">
        <v>285</v>
      </c>
      <c r="B171" s="38" t="s">
        <v>333</v>
      </c>
      <c r="C171" s="39" t="s">
        <v>334</v>
      </c>
      <c r="E171" s="35">
        <v>450</v>
      </c>
      <c r="F171" s="35">
        <v>497</v>
      </c>
      <c r="H171" s="36">
        <f t="shared" si="10"/>
        <v>-47</v>
      </c>
      <c r="I171" s="37">
        <f t="shared" si="11"/>
        <v>-9.4567404426559351E-2</v>
      </c>
      <c r="J171" s="37">
        <f t="shared" si="12"/>
        <v>-9.8850627234351451E-3</v>
      </c>
    </row>
    <row r="172" spans="1:10" ht="15" customHeight="1" x14ac:dyDescent="0.25">
      <c r="A172" s="39" t="s">
        <v>285</v>
      </c>
      <c r="B172" s="38" t="s">
        <v>335</v>
      </c>
      <c r="C172" s="39" t="s">
        <v>336</v>
      </c>
      <c r="E172" s="35">
        <v>143</v>
      </c>
      <c r="F172" s="35">
        <v>100</v>
      </c>
      <c r="H172" s="36">
        <f t="shared" si="10"/>
        <v>43</v>
      </c>
      <c r="I172" s="37">
        <f t="shared" si="11"/>
        <v>0.43</v>
      </c>
      <c r="J172" s="37">
        <f t="shared" si="12"/>
        <v>3.6414794426814279E-2</v>
      </c>
    </row>
    <row r="173" spans="1:10" ht="15" customHeight="1" x14ac:dyDescent="0.25">
      <c r="A173" s="39" t="s">
        <v>285</v>
      </c>
      <c r="B173" s="38" t="s">
        <v>337</v>
      </c>
      <c r="C173" s="39" t="s">
        <v>338</v>
      </c>
      <c r="E173" s="35">
        <v>188</v>
      </c>
      <c r="F173" s="35">
        <v>100</v>
      </c>
      <c r="H173" s="36">
        <f t="shared" si="10"/>
        <v>88</v>
      </c>
      <c r="I173" s="37">
        <f t="shared" si="11"/>
        <v>0.88</v>
      </c>
      <c r="J173" s="37">
        <f t="shared" si="12"/>
        <v>6.5162295491638877E-2</v>
      </c>
    </row>
    <row r="174" spans="1:10" ht="15" customHeight="1" x14ac:dyDescent="0.25">
      <c r="A174" s="39" t="s">
        <v>285</v>
      </c>
      <c r="B174" s="38" t="s">
        <v>339</v>
      </c>
      <c r="C174" s="39" t="s">
        <v>340</v>
      </c>
      <c r="E174" s="35">
        <v>8731</v>
      </c>
      <c r="F174" s="35">
        <v>9644</v>
      </c>
      <c r="H174" s="36">
        <f t="shared" si="10"/>
        <v>-913</v>
      </c>
      <c r="I174" s="37">
        <f t="shared" si="11"/>
        <v>-9.4670261302364167E-2</v>
      </c>
      <c r="J174" s="37">
        <f t="shared" si="12"/>
        <v>-9.896310974940814E-3</v>
      </c>
    </row>
    <row r="175" spans="1:10" ht="15" customHeight="1" x14ac:dyDescent="0.25">
      <c r="A175" s="39" t="s">
        <v>285</v>
      </c>
      <c r="B175" s="38" t="s">
        <v>341</v>
      </c>
      <c r="C175" s="39" t="s">
        <v>342</v>
      </c>
      <c r="E175" s="35">
        <v>3065</v>
      </c>
      <c r="F175" s="35">
        <v>2463</v>
      </c>
      <c r="H175" s="36">
        <f t="shared" si="10"/>
        <v>602</v>
      </c>
      <c r="I175" s="37">
        <f t="shared" si="11"/>
        <v>0.244417377182298</v>
      </c>
      <c r="J175" s="37">
        <f t="shared" si="12"/>
        <v>2.2107574476002867E-2</v>
      </c>
    </row>
    <row r="176" spans="1:10" ht="15" customHeight="1" x14ac:dyDescent="0.25">
      <c r="A176" s="39" t="s">
        <v>285</v>
      </c>
      <c r="B176" s="38" t="s">
        <v>343</v>
      </c>
      <c r="C176" s="39" t="s">
        <v>344</v>
      </c>
      <c r="E176" s="35">
        <v>0</v>
      </c>
      <c r="F176" s="35">
        <v>0</v>
      </c>
      <c r="H176" s="36">
        <f t="shared" si="10"/>
        <v>0</v>
      </c>
      <c r="I176" s="37" t="str">
        <f t="shared" si="11"/>
        <v>-</v>
      </c>
      <c r="J176" s="37" t="str">
        <f t="shared" si="12"/>
        <v>-</v>
      </c>
    </row>
    <row r="177" spans="1:10" ht="15" customHeight="1" x14ac:dyDescent="0.25">
      <c r="A177" s="39" t="s">
        <v>285</v>
      </c>
      <c r="B177" s="38" t="s">
        <v>345</v>
      </c>
      <c r="C177" s="39" t="s">
        <v>346</v>
      </c>
      <c r="E177" s="35">
        <v>452</v>
      </c>
      <c r="F177" s="35">
        <v>400</v>
      </c>
      <c r="H177" s="36">
        <f t="shared" si="10"/>
        <v>52</v>
      </c>
      <c r="I177" s="37">
        <f t="shared" si="11"/>
        <v>0.13</v>
      </c>
      <c r="J177" s="37">
        <f t="shared" si="12"/>
        <v>1.2296754216952754E-2</v>
      </c>
    </row>
    <row r="178" spans="1:10" ht="15" customHeight="1" x14ac:dyDescent="0.25">
      <c r="A178" s="39" t="s">
        <v>285</v>
      </c>
      <c r="B178" s="38" t="s">
        <v>347</v>
      </c>
      <c r="C178" s="39" t="s">
        <v>348</v>
      </c>
      <c r="E178" s="35">
        <v>1201</v>
      </c>
      <c r="F178" s="35">
        <v>978</v>
      </c>
      <c r="H178" s="36">
        <f t="shared" si="10"/>
        <v>223</v>
      </c>
      <c r="I178" s="37">
        <f t="shared" si="11"/>
        <v>0.22801635991820041</v>
      </c>
      <c r="J178" s="37">
        <f t="shared" si="12"/>
        <v>2.0752413042550266E-2</v>
      </c>
    </row>
    <row r="179" spans="1:10" ht="15" customHeight="1" x14ac:dyDescent="0.25">
      <c r="A179" s="39" t="s">
        <v>285</v>
      </c>
      <c r="B179" s="38" t="s">
        <v>349</v>
      </c>
      <c r="C179" s="39" t="s">
        <v>350</v>
      </c>
      <c r="E179" s="35">
        <v>736</v>
      </c>
      <c r="F179" s="35">
        <v>580</v>
      </c>
      <c r="H179" s="36">
        <f t="shared" si="10"/>
        <v>156</v>
      </c>
      <c r="I179" s="37">
        <f t="shared" si="11"/>
        <v>0.26896551724137929</v>
      </c>
      <c r="J179" s="37">
        <f t="shared" si="12"/>
        <v>2.4106168602576306E-2</v>
      </c>
    </row>
    <row r="180" spans="1:10" ht="15" customHeight="1" x14ac:dyDescent="0.25">
      <c r="A180" s="39" t="s">
        <v>285</v>
      </c>
      <c r="B180" s="38" t="s">
        <v>351</v>
      </c>
      <c r="C180" s="39" t="s">
        <v>352</v>
      </c>
      <c r="E180" s="35">
        <v>1</v>
      </c>
      <c r="F180" s="35">
        <v>0</v>
      </c>
      <c r="H180" s="36">
        <f t="shared" si="10"/>
        <v>1</v>
      </c>
      <c r="I180" s="37" t="str">
        <f t="shared" si="11"/>
        <v>-</v>
      </c>
      <c r="J180" s="37" t="str">
        <f t="shared" si="12"/>
        <v>-</v>
      </c>
    </row>
    <row r="181" spans="1:10" ht="15" customHeight="1" x14ac:dyDescent="0.25">
      <c r="A181" s="39" t="s">
        <v>285</v>
      </c>
      <c r="B181" s="38" t="s">
        <v>353</v>
      </c>
      <c r="C181" s="39" t="s">
        <v>354</v>
      </c>
      <c r="E181" s="35">
        <v>3021</v>
      </c>
      <c r="F181" s="35">
        <v>2534</v>
      </c>
      <c r="H181" s="36">
        <f t="shared" si="10"/>
        <v>487</v>
      </c>
      <c r="I181" s="37">
        <f t="shared" si="11"/>
        <v>0.19218626677190212</v>
      </c>
      <c r="J181" s="37">
        <f t="shared" si="12"/>
        <v>1.7734299952985699E-2</v>
      </c>
    </row>
    <row r="182" spans="1:10" ht="15" customHeight="1" x14ac:dyDescent="0.25">
      <c r="A182" s="39" t="s">
        <v>285</v>
      </c>
      <c r="B182" s="38" t="s">
        <v>355</v>
      </c>
      <c r="C182" s="39" t="s">
        <v>356</v>
      </c>
      <c r="E182" s="35">
        <v>514</v>
      </c>
      <c r="F182" s="35">
        <v>514</v>
      </c>
      <c r="H182" s="36">
        <f t="shared" si="10"/>
        <v>0</v>
      </c>
      <c r="I182" s="37">
        <f t="shared" si="11"/>
        <v>0</v>
      </c>
      <c r="J182" s="37">
        <f t="shared" si="12"/>
        <v>0</v>
      </c>
    </row>
    <row r="183" spans="1:10" ht="15" customHeight="1" x14ac:dyDescent="0.25">
      <c r="A183" s="39" t="s">
        <v>285</v>
      </c>
      <c r="B183" s="38" t="s">
        <v>357</v>
      </c>
      <c r="C183" s="39" t="s">
        <v>358</v>
      </c>
      <c r="E183" s="35">
        <v>15205</v>
      </c>
      <c r="F183" s="35">
        <v>14287</v>
      </c>
      <c r="H183" s="36">
        <f t="shared" si="10"/>
        <v>918</v>
      </c>
      <c r="I183" s="37">
        <f t="shared" si="11"/>
        <v>6.4254217120459159E-2</v>
      </c>
      <c r="J183" s="37">
        <f t="shared" si="12"/>
        <v>6.2468595731075549E-3</v>
      </c>
    </row>
    <row r="184" spans="1:10" ht="15" customHeight="1" x14ac:dyDescent="0.25">
      <c r="A184" s="39" t="s">
        <v>285</v>
      </c>
      <c r="B184" s="38" t="s">
        <v>359</v>
      </c>
      <c r="C184" s="39" t="s">
        <v>360</v>
      </c>
      <c r="E184" s="35">
        <v>982</v>
      </c>
      <c r="F184" s="35">
        <v>999</v>
      </c>
      <c r="H184" s="36">
        <f t="shared" si="10"/>
        <v>-17</v>
      </c>
      <c r="I184" s="37">
        <f t="shared" si="11"/>
        <v>-1.7017017017017019E-2</v>
      </c>
      <c r="J184" s="37">
        <f t="shared" si="12"/>
        <v>-1.7148749481672443E-3</v>
      </c>
    </row>
    <row r="185" spans="1:10" ht="15" customHeight="1" x14ac:dyDescent="0.25">
      <c r="A185" s="39" t="s">
        <v>361</v>
      </c>
      <c r="C185" s="26" t="s">
        <v>362</v>
      </c>
      <c r="E185" s="35">
        <v>3567</v>
      </c>
      <c r="F185" s="35">
        <v>4565</v>
      </c>
      <c r="H185" s="36">
        <f t="shared" si="10"/>
        <v>-998</v>
      </c>
      <c r="I185" s="37">
        <f t="shared" si="11"/>
        <v>-0.21861993428258489</v>
      </c>
      <c r="J185" s="37">
        <f t="shared" si="12"/>
        <v>-2.4367558932995581E-2</v>
      </c>
    </row>
    <row r="186" spans="1:10" ht="15" customHeight="1" x14ac:dyDescent="0.25">
      <c r="A186" s="39" t="s">
        <v>361</v>
      </c>
      <c r="B186" s="38" t="s">
        <v>363</v>
      </c>
      <c r="C186" s="39" t="s">
        <v>364</v>
      </c>
      <c r="E186" s="35">
        <v>3</v>
      </c>
      <c r="F186" s="35">
        <v>4</v>
      </c>
      <c r="H186" s="36">
        <f t="shared" si="10"/>
        <v>-1</v>
      </c>
      <c r="I186" s="37">
        <f t="shared" si="11"/>
        <v>-0.25</v>
      </c>
      <c r="J186" s="37">
        <f t="shared" si="12"/>
        <v>-2.8358342136926451E-2</v>
      </c>
    </row>
    <row r="187" spans="1:10" ht="15" customHeight="1" x14ac:dyDescent="0.25">
      <c r="A187" s="39" t="s">
        <v>361</v>
      </c>
      <c r="B187" s="38" t="s">
        <v>365</v>
      </c>
      <c r="C187" s="39" t="s">
        <v>366</v>
      </c>
      <c r="E187" s="35">
        <v>76</v>
      </c>
      <c r="F187" s="35">
        <v>175</v>
      </c>
      <c r="H187" s="36">
        <f t="shared" si="10"/>
        <v>-99</v>
      </c>
      <c r="I187" s="37">
        <f t="shared" si="11"/>
        <v>-0.56571428571428573</v>
      </c>
      <c r="J187" s="37">
        <f t="shared" si="12"/>
        <v>-8.0021761813311221E-2</v>
      </c>
    </row>
    <row r="188" spans="1:10" ht="15" customHeight="1" x14ac:dyDescent="0.25">
      <c r="A188" s="39" t="s">
        <v>361</v>
      </c>
      <c r="B188" s="38" t="s">
        <v>367</v>
      </c>
      <c r="C188" s="39" t="s">
        <v>368</v>
      </c>
      <c r="E188" s="35">
        <v>0</v>
      </c>
      <c r="F188" s="35">
        <v>8</v>
      </c>
      <c r="H188" s="36">
        <f t="shared" si="10"/>
        <v>-8</v>
      </c>
      <c r="I188" s="37">
        <f t="shared" si="11"/>
        <v>-1</v>
      </c>
      <c r="J188" s="37">
        <f t="shared" si="12"/>
        <v>-1</v>
      </c>
    </row>
    <row r="189" spans="1:10" ht="15" customHeight="1" x14ac:dyDescent="0.25">
      <c r="A189" s="39" t="s">
        <v>361</v>
      </c>
      <c r="B189" s="38" t="s">
        <v>369</v>
      </c>
      <c r="C189" s="39" t="s">
        <v>370</v>
      </c>
      <c r="E189" s="35">
        <v>85</v>
      </c>
      <c r="F189" s="35">
        <v>51</v>
      </c>
      <c r="H189" s="36">
        <f t="shared" si="10"/>
        <v>34</v>
      </c>
      <c r="I189" s="37">
        <f t="shared" si="11"/>
        <v>0.66666666666666663</v>
      </c>
      <c r="J189" s="37">
        <f t="shared" si="12"/>
        <v>5.2409779148925528E-2</v>
      </c>
    </row>
    <row r="190" spans="1:10" ht="15" customHeight="1" x14ac:dyDescent="0.25">
      <c r="A190" s="39" t="s">
        <v>361</v>
      </c>
      <c r="B190" s="38" t="s">
        <v>371</v>
      </c>
      <c r="C190" s="39" t="s">
        <v>372</v>
      </c>
      <c r="E190" s="35">
        <v>423</v>
      </c>
      <c r="F190" s="35">
        <v>456</v>
      </c>
      <c r="H190" s="36">
        <f t="shared" si="10"/>
        <v>-33</v>
      </c>
      <c r="I190" s="37">
        <f t="shared" si="11"/>
        <v>-7.2368421052631582E-2</v>
      </c>
      <c r="J190" s="37">
        <f t="shared" si="12"/>
        <v>-7.48391802103332E-3</v>
      </c>
    </row>
    <row r="191" spans="1:10" ht="15" customHeight="1" x14ac:dyDescent="0.25">
      <c r="A191" s="39" t="s">
        <v>361</v>
      </c>
      <c r="B191" s="38" t="s">
        <v>373</v>
      </c>
      <c r="C191" s="39" t="s">
        <v>374</v>
      </c>
      <c r="E191" s="35">
        <v>1643</v>
      </c>
      <c r="F191" s="35">
        <v>1969</v>
      </c>
      <c r="H191" s="36">
        <f t="shared" si="10"/>
        <v>-326</v>
      </c>
      <c r="I191" s="37">
        <f t="shared" si="11"/>
        <v>-0.16556627729812087</v>
      </c>
      <c r="J191" s="37">
        <f t="shared" si="12"/>
        <v>-1.7937371377693911E-2</v>
      </c>
    </row>
    <row r="192" spans="1:10" ht="15" customHeight="1" x14ac:dyDescent="0.25">
      <c r="A192" s="39" t="s">
        <v>361</v>
      </c>
      <c r="B192" s="38" t="s">
        <v>375</v>
      </c>
      <c r="C192" s="39" t="s">
        <v>376</v>
      </c>
      <c r="E192" s="35">
        <v>37</v>
      </c>
      <c r="F192" s="35">
        <v>46</v>
      </c>
      <c r="H192" s="36">
        <f t="shared" si="10"/>
        <v>-9</v>
      </c>
      <c r="I192" s="37">
        <f t="shared" si="11"/>
        <v>-0.19565217391304349</v>
      </c>
      <c r="J192" s="37">
        <f t="shared" si="12"/>
        <v>-2.1537041628220788E-2</v>
      </c>
    </row>
    <row r="193" spans="1:10" ht="15" customHeight="1" x14ac:dyDescent="0.25">
      <c r="A193" s="39" t="s">
        <v>361</v>
      </c>
      <c r="B193" s="38" t="s">
        <v>377</v>
      </c>
      <c r="C193" s="39" t="s">
        <v>378</v>
      </c>
      <c r="E193" s="35">
        <v>220</v>
      </c>
      <c r="F193" s="35">
        <v>410</v>
      </c>
      <c r="H193" s="36">
        <f t="shared" si="10"/>
        <v>-190</v>
      </c>
      <c r="I193" s="37">
        <f t="shared" si="11"/>
        <v>-0.46341463414634149</v>
      </c>
      <c r="J193" s="37">
        <f t="shared" si="12"/>
        <v>-6.035483716956791E-2</v>
      </c>
    </row>
    <row r="194" spans="1:10" ht="15" customHeight="1" x14ac:dyDescent="0.25">
      <c r="A194" s="39" t="s">
        <v>361</v>
      </c>
      <c r="B194" s="38" t="s">
        <v>379</v>
      </c>
      <c r="C194" s="39" t="s">
        <v>380</v>
      </c>
      <c r="E194" s="35">
        <v>8</v>
      </c>
      <c r="F194" s="35">
        <v>2</v>
      </c>
      <c r="H194" s="36">
        <f t="shared" si="10"/>
        <v>6</v>
      </c>
      <c r="I194" s="37">
        <f t="shared" si="11"/>
        <v>3</v>
      </c>
      <c r="J194" s="37">
        <f t="shared" si="12"/>
        <v>0.1486983549970351</v>
      </c>
    </row>
    <row r="195" spans="1:10" ht="15" customHeight="1" x14ac:dyDescent="0.25">
      <c r="A195" s="39" t="s">
        <v>361</v>
      </c>
      <c r="B195" s="38" t="s">
        <v>381</v>
      </c>
      <c r="C195" s="39" t="s">
        <v>382</v>
      </c>
      <c r="E195" s="35">
        <v>1</v>
      </c>
      <c r="F195" s="35">
        <v>14</v>
      </c>
      <c r="H195" s="36">
        <f t="shared" si="10"/>
        <v>-13</v>
      </c>
      <c r="I195" s="37">
        <f t="shared" si="11"/>
        <v>-0.9285714285714286</v>
      </c>
      <c r="J195" s="37">
        <f t="shared" si="12"/>
        <v>-0.2319540623397649</v>
      </c>
    </row>
    <row r="196" spans="1:10" ht="15" customHeight="1" x14ac:dyDescent="0.25">
      <c r="A196" s="39" t="s">
        <v>361</v>
      </c>
      <c r="B196" s="38" t="s">
        <v>383</v>
      </c>
      <c r="C196" s="39" t="s">
        <v>384</v>
      </c>
      <c r="E196" s="35">
        <v>91</v>
      </c>
      <c r="F196" s="35">
        <v>72</v>
      </c>
      <c r="H196" s="36">
        <f t="shared" si="10"/>
        <v>19</v>
      </c>
      <c r="I196" s="37">
        <f t="shared" si="11"/>
        <v>0.2638888888888889</v>
      </c>
      <c r="J196" s="37">
        <f t="shared" si="12"/>
        <v>2.3695724839632115E-2</v>
      </c>
    </row>
    <row r="197" spans="1:10" ht="15" customHeight="1" x14ac:dyDescent="0.25">
      <c r="A197" s="39" t="s">
        <v>361</v>
      </c>
      <c r="B197" s="38" t="s">
        <v>385</v>
      </c>
      <c r="C197" s="39" t="s">
        <v>386</v>
      </c>
      <c r="E197" s="35">
        <v>51</v>
      </c>
      <c r="F197" s="35">
        <v>89</v>
      </c>
      <c r="H197" s="36">
        <f t="shared" si="10"/>
        <v>-38</v>
      </c>
      <c r="I197" s="37">
        <f t="shared" si="11"/>
        <v>-0.42696629213483145</v>
      </c>
      <c r="J197" s="37">
        <f t="shared" si="12"/>
        <v>-5.4159258719838954E-2</v>
      </c>
    </row>
    <row r="198" spans="1:10" ht="15" customHeight="1" x14ac:dyDescent="0.25">
      <c r="A198" s="39" t="s">
        <v>361</v>
      </c>
      <c r="B198" s="38" t="s">
        <v>387</v>
      </c>
      <c r="C198" s="39" t="s">
        <v>388</v>
      </c>
      <c r="E198" s="35">
        <v>0</v>
      </c>
      <c r="F198" s="35">
        <v>9</v>
      </c>
      <c r="H198" s="36">
        <f t="shared" si="10"/>
        <v>-9</v>
      </c>
      <c r="I198" s="37">
        <f t="shared" si="11"/>
        <v>-1</v>
      </c>
      <c r="J198" s="37">
        <f t="shared" si="12"/>
        <v>-1</v>
      </c>
    </row>
    <row r="199" spans="1:10" ht="15" customHeight="1" x14ac:dyDescent="0.25">
      <c r="A199" s="39" t="s">
        <v>361</v>
      </c>
      <c r="B199" s="38" t="s">
        <v>389</v>
      </c>
      <c r="C199" s="39" t="s">
        <v>390</v>
      </c>
      <c r="E199" s="35">
        <v>393</v>
      </c>
      <c r="F199" s="35">
        <v>594</v>
      </c>
      <c r="H199" s="36">
        <f t="shared" si="10"/>
        <v>-201</v>
      </c>
      <c r="I199" s="37">
        <f t="shared" si="11"/>
        <v>-0.3383838383838384</v>
      </c>
      <c r="J199" s="37">
        <f t="shared" si="12"/>
        <v>-4.0465464301235987E-2</v>
      </c>
    </row>
    <row r="200" spans="1:10" ht="15" customHeight="1" x14ac:dyDescent="0.25">
      <c r="A200" s="39" t="s">
        <v>361</v>
      </c>
      <c r="B200" s="38" t="s">
        <v>391</v>
      </c>
      <c r="C200" s="39" t="s">
        <v>392</v>
      </c>
      <c r="E200" s="35">
        <v>42</v>
      </c>
      <c r="F200" s="35">
        <v>55</v>
      </c>
      <c r="H200" s="36">
        <f t="shared" si="10"/>
        <v>-13</v>
      </c>
      <c r="I200" s="37">
        <f t="shared" si="11"/>
        <v>-0.23636363636363636</v>
      </c>
      <c r="J200" s="37">
        <f t="shared" si="12"/>
        <v>-2.6606010835585781E-2</v>
      </c>
    </row>
    <row r="201" spans="1:10" ht="15" customHeight="1" x14ac:dyDescent="0.25">
      <c r="A201" s="39" t="s">
        <v>361</v>
      </c>
      <c r="B201" s="38" t="s">
        <v>393</v>
      </c>
      <c r="C201" s="39" t="s">
        <v>394</v>
      </c>
      <c r="E201" s="35">
        <v>494</v>
      </c>
      <c r="F201" s="35">
        <v>611</v>
      </c>
      <c r="H201" s="36">
        <f t="shared" si="10"/>
        <v>-117</v>
      </c>
      <c r="I201" s="37">
        <f t="shared" si="11"/>
        <v>-0.19148936170212766</v>
      </c>
      <c r="J201" s="37">
        <f t="shared" si="12"/>
        <v>-2.1031824566783763E-2</v>
      </c>
    </row>
    <row r="202" spans="1:10" ht="15" customHeight="1" x14ac:dyDescent="0.25">
      <c r="A202" s="39" t="s">
        <v>395</v>
      </c>
      <c r="C202" s="26" t="s">
        <v>396</v>
      </c>
      <c r="E202" s="35">
        <v>28581</v>
      </c>
      <c r="F202" s="35">
        <v>31741</v>
      </c>
      <c r="H202" s="36">
        <f t="shared" si="10"/>
        <v>-3160</v>
      </c>
      <c r="I202" s="37">
        <f t="shared" si="11"/>
        <v>-9.955577959106518E-2</v>
      </c>
      <c r="J202" s="37">
        <f t="shared" si="12"/>
        <v>-1.0431912121758535E-2</v>
      </c>
    </row>
    <row r="203" spans="1:10" ht="15" customHeight="1" x14ac:dyDescent="0.25">
      <c r="A203" s="39" t="s">
        <v>395</v>
      </c>
      <c r="B203" s="38" t="s">
        <v>397</v>
      </c>
      <c r="C203" s="39" t="s">
        <v>398</v>
      </c>
      <c r="E203" s="35">
        <v>7194</v>
      </c>
      <c r="F203" s="35">
        <v>8996</v>
      </c>
      <c r="H203" s="36">
        <f t="shared" si="10"/>
        <v>-1802</v>
      </c>
      <c r="I203" s="37">
        <f t="shared" si="11"/>
        <v>-0.20031124944419743</v>
      </c>
      <c r="J203" s="37">
        <f t="shared" si="12"/>
        <v>-2.2105285748842851E-2</v>
      </c>
    </row>
    <row r="204" spans="1:10" ht="15" customHeight="1" x14ac:dyDescent="0.25">
      <c r="A204" s="39" t="s">
        <v>395</v>
      </c>
      <c r="B204" s="38" t="s">
        <v>399</v>
      </c>
      <c r="C204" s="39" t="s">
        <v>400</v>
      </c>
      <c r="E204" s="35">
        <v>487</v>
      </c>
      <c r="F204" s="35">
        <v>530</v>
      </c>
      <c r="H204" s="36">
        <f t="shared" ref="H204:H267" si="13">E204-F204</f>
        <v>-43</v>
      </c>
      <c r="I204" s="37">
        <f t="shared" ref="I204:I267" si="14">IFERROR(H204/F204,"-")</f>
        <v>-8.1132075471698109E-2</v>
      </c>
      <c r="J204" s="37">
        <f t="shared" ref="J204:J267" si="15">IFERROR((E204/F204)^(1/10)-1,"-")</f>
        <v>-8.4255923949787537E-3</v>
      </c>
    </row>
    <row r="205" spans="1:10" ht="15" customHeight="1" x14ac:dyDescent="0.25">
      <c r="A205" s="39" t="s">
        <v>395</v>
      </c>
      <c r="B205" s="38" t="s">
        <v>401</v>
      </c>
      <c r="C205" s="39" t="s">
        <v>402</v>
      </c>
      <c r="E205" s="35">
        <v>353</v>
      </c>
      <c r="F205" s="35">
        <v>376</v>
      </c>
      <c r="H205" s="36">
        <f t="shared" si="13"/>
        <v>-23</v>
      </c>
      <c r="I205" s="37">
        <f t="shared" si="14"/>
        <v>-6.1170212765957445E-2</v>
      </c>
      <c r="J205" s="37">
        <f t="shared" si="15"/>
        <v>-6.2922291370807182E-3</v>
      </c>
    </row>
    <row r="206" spans="1:10" ht="15" customHeight="1" x14ac:dyDescent="0.25">
      <c r="A206" s="39" t="s">
        <v>395</v>
      </c>
      <c r="B206" s="38" t="s">
        <v>403</v>
      </c>
      <c r="C206" s="39" t="s">
        <v>404</v>
      </c>
      <c r="E206" s="35">
        <v>25</v>
      </c>
      <c r="F206" s="35">
        <v>41</v>
      </c>
      <c r="H206" s="36">
        <f t="shared" si="13"/>
        <v>-16</v>
      </c>
      <c r="I206" s="37">
        <f t="shared" si="14"/>
        <v>-0.3902439024390244</v>
      </c>
      <c r="J206" s="37">
        <f t="shared" si="15"/>
        <v>-4.8265932603328565E-2</v>
      </c>
    </row>
    <row r="207" spans="1:10" ht="15" customHeight="1" x14ac:dyDescent="0.25">
      <c r="A207" s="39" t="s">
        <v>395</v>
      </c>
      <c r="B207" s="38" t="s">
        <v>405</v>
      </c>
      <c r="C207" s="39" t="s">
        <v>406</v>
      </c>
      <c r="E207" s="35">
        <v>2353</v>
      </c>
      <c r="F207" s="35">
        <v>2992</v>
      </c>
      <c r="H207" s="36">
        <f t="shared" si="13"/>
        <v>-639</v>
      </c>
      <c r="I207" s="37">
        <f t="shared" si="14"/>
        <v>-0.21356951871657753</v>
      </c>
      <c r="J207" s="37">
        <f t="shared" si="15"/>
        <v>-2.373878986039657E-2</v>
      </c>
    </row>
    <row r="208" spans="1:10" ht="15" customHeight="1" x14ac:dyDescent="0.25">
      <c r="A208" s="39" t="s">
        <v>395</v>
      </c>
      <c r="B208" s="38" t="s">
        <v>407</v>
      </c>
      <c r="C208" s="39" t="s">
        <v>408</v>
      </c>
      <c r="E208" s="35">
        <v>36</v>
      </c>
      <c r="F208" s="35">
        <v>30</v>
      </c>
      <c r="H208" s="36">
        <f t="shared" si="13"/>
        <v>6</v>
      </c>
      <c r="I208" s="37">
        <f t="shared" si="14"/>
        <v>0.2</v>
      </c>
      <c r="J208" s="37">
        <f t="shared" si="15"/>
        <v>1.8399376147024249E-2</v>
      </c>
    </row>
    <row r="209" spans="1:10" ht="15" customHeight="1" x14ac:dyDescent="0.25">
      <c r="A209" s="39" t="s">
        <v>395</v>
      </c>
      <c r="B209" s="38" t="s">
        <v>409</v>
      </c>
      <c r="C209" s="39" t="s">
        <v>410</v>
      </c>
      <c r="E209" s="35">
        <v>319</v>
      </c>
      <c r="F209" s="35">
        <v>301</v>
      </c>
      <c r="H209" s="36">
        <f t="shared" si="13"/>
        <v>18</v>
      </c>
      <c r="I209" s="37">
        <f t="shared" si="14"/>
        <v>5.9800664451827246E-2</v>
      </c>
      <c r="J209" s="37">
        <f t="shared" si="15"/>
        <v>5.8249834246282273E-3</v>
      </c>
    </row>
    <row r="210" spans="1:10" ht="15" customHeight="1" x14ac:dyDescent="0.25">
      <c r="A210" s="39" t="s">
        <v>395</v>
      </c>
      <c r="B210" s="38" t="s">
        <v>411</v>
      </c>
      <c r="C210" s="39" t="s">
        <v>412</v>
      </c>
      <c r="E210" s="35">
        <v>228</v>
      </c>
      <c r="F210" s="35">
        <v>304</v>
      </c>
      <c r="H210" s="36">
        <f t="shared" si="13"/>
        <v>-76</v>
      </c>
      <c r="I210" s="37">
        <f t="shared" si="14"/>
        <v>-0.25</v>
      </c>
      <c r="J210" s="37">
        <f t="shared" si="15"/>
        <v>-2.8358342136926451E-2</v>
      </c>
    </row>
    <row r="211" spans="1:10" ht="15" customHeight="1" x14ac:dyDescent="0.25">
      <c r="A211" s="39" t="s">
        <v>395</v>
      </c>
      <c r="B211" s="38" t="s">
        <v>413</v>
      </c>
      <c r="C211" s="39" t="s">
        <v>414</v>
      </c>
      <c r="E211" s="35">
        <v>1702</v>
      </c>
      <c r="F211" s="35">
        <v>2874</v>
      </c>
      <c r="H211" s="36">
        <f t="shared" si="13"/>
        <v>-1172</v>
      </c>
      <c r="I211" s="37">
        <f t="shared" si="14"/>
        <v>-0.40779401530967291</v>
      </c>
      <c r="J211" s="37">
        <f t="shared" si="15"/>
        <v>-5.1041371112258593E-2</v>
      </c>
    </row>
    <row r="212" spans="1:10" ht="15" customHeight="1" x14ac:dyDescent="0.25">
      <c r="A212" s="39" t="s">
        <v>395</v>
      </c>
      <c r="B212" s="38" t="s">
        <v>415</v>
      </c>
      <c r="C212" s="39" t="s">
        <v>416</v>
      </c>
      <c r="E212" s="35">
        <v>6214</v>
      </c>
      <c r="F212" s="35">
        <v>5631</v>
      </c>
      <c r="H212" s="36">
        <f t="shared" si="13"/>
        <v>583</v>
      </c>
      <c r="I212" s="37">
        <f t="shared" si="14"/>
        <v>0.10353400816906411</v>
      </c>
      <c r="J212" s="37">
        <f t="shared" si="15"/>
        <v>9.9004649777230114E-3</v>
      </c>
    </row>
    <row r="213" spans="1:10" ht="15" customHeight="1" x14ac:dyDescent="0.25">
      <c r="A213" s="39" t="s">
        <v>395</v>
      </c>
      <c r="B213" s="38" t="s">
        <v>417</v>
      </c>
      <c r="C213" s="39" t="s">
        <v>418</v>
      </c>
      <c r="E213" s="35">
        <v>13</v>
      </c>
      <c r="F213" s="35">
        <v>9</v>
      </c>
      <c r="H213" s="36">
        <f t="shared" si="13"/>
        <v>4</v>
      </c>
      <c r="I213" s="37">
        <f t="shared" si="14"/>
        <v>0.44444444444444442</v>
      </c>
      <c r="J213" s="37">
        <f t="shared" si="15"/>
        <v>3.7456949716377919E-2</v>
      </c>
    </row>
    <row r="214" spans="1:10" ht="15" customHeight="1" x14ac:dyDescent="0.25">
      <c r="A214" s="39" t="s">
        <v>395</v>
      </c>
      <c r="B214" s="38" t="s">
        <v>419</v>
      </c>
      <c r="C214" s="39" t="s">
        <v>420</v>
      </c>
      <c r="E214" s="35">
        <v>35</v>
      </c>
      <c r="F214" s="35">
        <v>64</v>
      </c>
      <c r="H214" s="36">
        <f t="shared" si="13"/>
        <v>-29</v>
      </c>
      <c r="I214" s="37">
        <f t="shared" si="14"/>
        <v>-0.453125</v>
      </c>
      <c r="J214" s="37">
        <f t="shared" si="15"/>
        <v>-5.8568323401734124E-2</v>
      </c>
    </row>
    <row r="215" spans="1:10" ht="15" customHeight="1" x14ac:dyDescent="0.25">
      <c r="A215" s="39" t="s">
        <v>395</v>
      </c>
      <c r="B215" s="38" t="s">
        <v>421</v>
      </c>
      <c r="C215" s="39" t="s">
        <v>422</v>
      </c>
      <c r="E215" s="35">
        <v>1139</v>
      </c>
      <c r="F215" s="35">
        <v>993</v>
      </c>
      <c r="H215" s="36">
        <f t="shared" si="13"/>
        <v>146</v>
      </c>
      <c r="I215" s="37">
        <f t="shared" si="14"/>
        <v>0.14702920443101711</v>
      </c>
      <c r="J215" s="37">
        <f t="shared" si="15"/>
        <v>1.3812046939465583E-2</v>
      </c>
    </row>
    <row r="216" spans="1:10" ht="15" customHeight="1" x14ac:dyDescent="0.25">
      <c r="A216" s="39" t="s">
        <v>395</v>
      </c>
      <c r="B216" s="38" t="s">
        <v>423</v>
      </c>
      <c r="C216" s="39" t="s">
        <v>424</v>
      </c>
      <c r="E216" s="35">
        <v>8483</v>
      </c>
      <c r="F216" s="35">
        <v>8600</v>
      </c>
      <c r="H216" s="36">
        <f t="shared" si="13"/>
        <v>-117</v>
      </c>
      <c r="I216" s="37">
        <f t="shared" si="14"/>
        <v>-1.3604651162790698E-2</v>
      </c>
      <c r="J216" s="37">
        <f t="shared" si="15"/>
        <v>-1.3688664897822944E-3</v>
      </c>
    </row>
    <row r="217" spans="1:10" ht="15" customHeight="1" x14ac:dyDescent="0.25">
      <c r="A217" s="39" t="s">
        <v>425</v>
      </c>
      <c r="C217" s="26" t="s">
        <v>426</v>
      </c>
      <c r="E217" s="35">
        <v>335047</v>
      </c>
      <c r="F217" s="35">
        <v>320479</v>
      </c>
      <c r="H217" s="36">
        <f t="shared" si="13"/>
        <v>14568</v>
      </c>
      <c r="I217" s="37">
        <f t="shared" si="14"/>
        <v>4.5456956618062337E-2</v>
      </c>
      <c r="J217" s="37">
        <f t="shared" si="15"/>
        <v>4.4553023687674553E-3</v>
      </c>
    </row>
    <row r="218" spans="1:10" ht="15" customHeight="1" x14ac:dyDescent="0.25">
      <c r="A218" s="39" t="s">
        <v>425</v>
      </c>
      <c r="B218" s="38" t="s">
        <v>427</v>
      </c>
      <c r="C218" s="13" t="s">
        <v>428</v>
      </c>
      <c r="E218" s="35">
        <v>3525</v>
      </c>
      <c r="F218" s="35">
        <v>3277</v>
      </c>
      <c r="H218" s="36">
        <f t="shared" si="13"/>
        <v>248</v>
      </c>
      <c r="I218" s="37">
        <f t="shared" si="14"/>
        <v>7.5678974671956056E-2</v>
      </c>
      <c r="J218" s="37">
        <f t="shared" si="15"/>
        <v>7.3218815015430039E-3</v>
      </c>
    </row>
    <row r="219" spans="1:10" ht="15" customHeight="1" x14ac:dyDescent="0.25">
      <c r="A219" s="39" t="s">
        <v>425</v>
      </c>
      <c r="B219" s="38" t="s">
        <v>429</v>
      </c>
      <c r="C219" s="13" t="s">
        <v>430</v>
      </c>
      <c r="E219" s="35">
        <v>10592</v>
      </c>
      <c r="F219" s="35">
        <v>8757</v>
      </c>
      <c r="H219" s="36">
        <f t="shared" si="13"/>
        <v>1835</v>
      </c>
      <c r="I219" s="37">
        <f t="shared" si="14"/>
        <v>0.20954664839556925</v>
      </c>
      <c r="J219" s="37">
        <f t="shared" si="15"/>
        <v>1.9206681927368185E-2</v>
      </c>
    </row>
    <row r="220" spans="1:10" ht="15" customHeight="1" x14ac:dyDescent="0.25">
      <c r="A220" s="39" t="s">
        <v>425</v>
      </c>
      <c r="B220" s="38" t="s">
        <v>431</v>
      </c>
      <c r="C220" s="13" t="s">
        <v>432</v>
      </c>
      <c r="E220" s="35">
        <v>445</v>
      </c>
      <c r="F220" s="35">
        <v>260</v>
      </c>
      <c r="H220" s="36">
        <f t="shared" si="13"/>
        <v>185</v>
      </c>
      <c r="I220" s="37">
        <f t="shared" si="14"/>
        <v>0.71153846153846156</v>
      </c>
      <c r="J220" s="37">
        <f t="shared" si="15"/>
        <v>5.5209436373011123E-2</v>
      </c>
    </row>
    <row r="221" spans="1:10" ht="15" customHeight="1" x14ac:dyDescent="0.25">
      <c r="A221" s="39" t="s">
        <v>425</v>
      </c>
      <c r="B221" s="38" t="s">
        <v>433</v>
      </c>
      <c r="C221" s="13" t="s">
        <v>434</v>
      </c>
      <c r="E221" s="35">
        <v>321</v>
      </c>
      <c r="F221" s="35">
        <v>306</v>
      </c>
      <c r="H221" s="36">
        <f t="shared" si="13"/>
        <v>15</v>
      </c>
      <c r="I221" s="37">
        <f t="shared" si="14"/>
        <v>4.9019607843137254E-2</v>
      </c>
      <c r="J221" s="37">
        <f t="shared" si="15"/>
        <v>4.7970714000868941E-3</v>
      </c>
    </row>
    <row r="222" spans="1:10" ht="15" customHeight="1" x14ac:dyDescent="0.25">
      <c r="A222" s="39" t="s">
        <v>425</v>
      </c>
      <c r="B222" s="38" t="s">
        <v>435</v>
      </c>
      <c r="C222" s="13" t="s">
        <v>436</v>
      </c>
      <c r="E222" s="35">
        <v>22120</v>
      </c>
      <c r="F222" s="35">
        <v>21645</v>
      </c>
      <c r="H222" s="36">
        <f t="shared" si="13"/>
        <v>475</v>
      </c>
      <c r="I222" s="37">
        <f t="shared" si="14"/>
        <v>2.1945021945021945E-2</v>
      </c>
      <c r="J222" s="37">
        <f t="shared" si="15"/>
        <v>2.1731274020855285E-3</v>
      </c>
    </row>
    <row r="223" spans="1:10" ht="15" customHeight="1" x14ac:dyDescent="0.25">
      <c r="A223" s="39" t="s">
        <v>425</v>
      </c>
      <c r="B223" s="38" t="s">
        <v>437</v>
      </c>
      <c r="C223" s="13" t="s">
        <v>438</v>
      </c>
      <c r="E223" s="35">
        <v>55873</v>
      </c>
      <c r="F223" s="35">
        <v>56887</v>
      </c>
      <c r="H223" s="36">
        <f t="shared" si="13"/>
        <v>-1014</v>
      </c>
      <c r="I223" s="37">
        <f t="shared" si="14"/>
        <v>-1.7824810589414101E-2</v>
      </c>
      <c r="J223" s="37">
        <f t="shared" si="15"/>
        <v>-1.7969421544661301E-3</v>
      </c>
    </row>
    <row r="224" spans="1:10" ht="15" customHeight="1" x14ac:dyDescent="0.25">
      <c r="A224" s="39" t="s">
        <v>425</v>
      </c>
      <c r="B224" s="38" t="s">
        <v>439</v>
      </c>
      <c r="C224" s="13" t="s">
        <v>440</v>
      </c>
      <c r="E224" s="35">
        <v>31</v>
      </c>
      <c r="F224" s="35">
        <v>23</v>
      </c>
      <c r="H224" s="36">
        <f t="shared" si="13"/>
        <v>8</v>
      </c>
      <c r="I224" s="37">
        <f t="shared" si="14"/>
        <v>0.34782608695652173</v>
      </c>
      <c r="J224" s="37">
        <f t="shared" si="15"/>
        <v>3.0299254976651202E-2</v>
      </c>
    </row>
    <row r="225" spans="1:10" ht="15" customHeight="1" x14ac:dyDescent="0.25">
      <c r="A225" s="39" t="s">
        <v>425</v>
      </c>
      <c r="B225" s="38" t="s">
        <v>441</v>
      </c>
      <c r="C225" s="13" t="s">
        <v>406</v>
      </c>
      <c r="E225" s="35">
        <v>41</v>
      </c>
      <c r="F225" s="35">
        <v>51</v>
      </c>
      <c r="H225" s="36">
        <f t="shared" si="13"/>
        <v>-10</v>
      </c>
      <c r="I225" s="37">
        <f t="shared" si="14"/>
        <v>-0.19607843137254902</v>
      </c>
      <c r="J225" s="37">
        <f t="shared" si="15"/>
        <v>-2.1588906830895205E-2</v>
      </c>
    </row>
    <row r="226" spans="1:10" ht="15" customHeight="1" x14ac:dyDescent="0.25">
      <c r="A226" s="39" t="s">
        <v>425</v>
      </c>
      <c r="B226" s="38" t="s">
        <v>442</v>
      </c>
      <c r="C226" s="13" t="s">
        <v>443</v>
      </c>
      <c r="E226" s="35">
        <v>303</v>
      </c>
      <c r="F226" s="35">
        <v>379</v>
      </c>
      <c r="H226" s="36">
        <f t="shared" si="13"/>
        <v>-76</v>
      </c>
      <c r="I226" s="37">
        <f t="shared" si="14"/>
        <v>-0.20052770448548812</v>
      </c>
      <c r="J226" s="37">
        <f t="shared" si="15"/>
        <v>-2.2131758051619377E-2</v>
      </c>
    </row>
    <row r="227" spans="1:10" ht="15" customHeight="1" x14ac:dyDescent="0.25">
      <c r="A227" s="39" t="s">
        <v>425</v>
      </c>
      <c r="B227" s="38" t="s">
        <v>444</v>
      </c>
      <c r="C227" s="13" t="s">
        <v>445</v>
      </c>
      <c r="E227" s="35">
        <v>49063</v>
      </c>
      <c r="F227" s="35">
        <v>46058</v>
      </c>
      <c r="H227" s="36">
        <f t="shared" si="13"/>
        <v>3005</v>
      </c>
      <c r="I227" s="37">
        <f t="shared" si="14"/>
        <v>6.5243823005775331E-2</v>
      </c>
      <c r="J227" s="37">
        <f t="shared" si="15"/>
        <v>6.3403871692122582E-3</v>
      </c>
    </row>
    <row r="228" spans="1:10" ht="15" customHeight="1" x14ac:dyDescent="0.25">
      <c r="A228" s="39" t="s">
        <v>425</v>
      </c>
      <c r="B228" s="38" t="s">
        <v>446</v>
      </c>
      <c r="C228" s="13" t="s">
        <v>447</v>
      </c>
      <c r="E228" s="35">
        <v>991</v>
      </c>
      <c r="F228" s="35">
        <v>663</v>
      </c>
      <c r="H228" s="36">
        <f t="shared" si="13"/>
        <v>328</v>
      </c>
      <c r="I228" s="37">
        <f t="shared" si="14"/>
        <v>0.49472096530920062</v>
      </c>
      <c r="J228" s="37">
        <f t="shared" si="15"/>
        <v>4.1012663614650391E-2</v>
      </c>
    </row>
    <row r="229" spans="1:10" ht="15" customHeight="1" x14ac:dyDescent="0.25">
      <c r="A229" s="39" t="s">
        <v>425</v>
      </c>
      <c r="B229" s="38" t="s">
        <v>448</v>
      </c>
      <c r="C229" s="13" t="s">
        <v>449</v>
      </c>
      <c r="E229" s="35">
        <v>7925</v>
      </c>
      <c r="F229" s="35">
        <v>8426</v>
      </c>
      <c r="H229" s="36">
        <f t="shared" si="13"/>
        <v>-501</v>
      </c>
      <c r="I229" s="37">
        <f t="shared" si="14"/>
        <v>-5.9458817944457634E-2</v>
      </c>
      <c r="J229" s="37">
        <f t="shared" si="15"/>
        <v>-6.1112343571135819E-3</v>
      </c>
    </row>
    <row r="230" spans="1:10" ht="15" customHeight="1" x14ac:dyDescent="0.25">
      <c r="A230" s="39" t="s">
        <v>425</v>
      </c>
      <c r="B230" s="38" t="s">
        <v>450</v>
      </c>
      <c r="C230" s="13" t="s">
        <v>451</v>
      </c>
      <c r="E230" s="35">
        <v>476</v>
      </c>
      <c r="F230" s="35">
        <v>329</v>
      </c>
      <c r="H230" s="36">
        <f t="shared" si="13"/>
        <v>147</v>
      </c>
      <c r="I230" s="37">
        <f t="shared" si="14"/>
        <v>0.44680851063829785</v>
      </c>
      <c r="J230" s="37">
        <f t="shared" si="15"/>
        <v>3.7626621345886013E-2</v>
      </c>
    </row>
    <row r="231" spans="1:10" ht="15" customHeight="1" x14ac:dyDescent="0.25">
      <c r="A231" s="39" t="s">
        <v>425</v>
      </c>
      <c r="B231" s="38" t="s">
        <v>452</v>
      </c>
      <c r="C231" s="13" t="s">
        <v>453</v>
      </c>
      <c r="E231" s="35">
        <v>9326</v>
      </c>
      <c r="F231" s="35">
        <v>10230</v>
      </c>
      <c r="H231" s="36">
        <f t="shared" si="13"/>
        <v>-904</v>
      </c>
      <c r="I231" s="37">
        <f t="shared" si="14"/>
        <v>-8.8367546432062558E-2</v>
      </c>
      <c r="J231" s="37">
        <f t="shared" si="15"/>
        <v>-9.2091715858828582E-3</v>
      </c>
    </row>
    <row r="232" spans="1:10" ht="15" customHeight="1" x14ac:dyDescent="0.25">
      <c r="A232" s="39" t="s">
        <v>425</v>
      </c>
      <c r="B232" s="38" t="s">
        <v>454</v>
      </c>
      <c r="C232" s="13" t="s">
        <v>455</v>
      </c>
      <c r="E232" s="35">
        <v>154048</v>
      </c>
      <c r="F232" s="35">
        <v>145085</v>
      </c>
      <c r="H232" s="36">
        <f t="shared" si="13"/>
        <v>8963</v>
      </c>
      <c r="I232" s="37">
        <f t="shared" si="14"/>
        <v>6.1777578660785058E-2</v>
      </c>
      <c r="J232" s="37">
        <f t="shared" si="15"/>
        <v>6.0124491077344633E-3</v>
      </c>
    </row>
    <row r="233" spans="1:10" ht="15" customHeight="1" x14ac:dyDescent="0.25">
      <c r="A233" s="39" t="s">
        <v>425</v>
      </c>
      <c r="B233" s="38" t="s">
        <v>456</v>
      </c>
      <c r="C233" s="13" t="s">
        <v>457</v>
      </c>
      <c r="E233" s="35">
        <v>88</v>
      </c>
      <c r="F233" s="35">
        <v>45</v>
      </c>
      <c r="H233" s="36">
        <f t="shared" si="13"/>
        <v>43</v>
      </c>
      <c r="I233" s="37">
        <f t="shared" si="14"/>
        <v>0.9555555555555556</v>
      </c>
      <c r="J233" s="37">
        <f t="shared" si="15"/>
        <v>6.9367585841868529E-2</v>
      </c>
    </row>
    <row r="234" spans="1:10" ht="15" customHeight="1" x14ac:dyDescent="0.25">
      <c r="A234" s="39" t="s">
        <v>425</v>
      </c>
      <c r="B234" s="38" t="s">
        <v>458</v>
      </c>
      <c r="C234" s="13" t="s">
        <v>459</v>
      </c>
      <c r="E234" s="35">
        <v>1011</v>
      </c>
      <c r="F234" s="35">
        <v>628</v>
      </c>
      <c r="H234" s="36">
        <f t="shared" si="13"/>
        <v>383</v>
      </c>
      <c r="I234" s="37">
        <f t="shared" si="14"/>
        <v>0.60987261146496818</v>
      </c>
      <c r="J234" s="37">
        <f t="shared" si="15"/>
        <v>4.8767332263895957E-2</v>
      </c>
    </row>
    <row r="235" spans="1:10" ht="15" customHeight="1" x14ac:dyDescent="0.25">
      <c r="A235" s="39" t="s">
        <v>425</v>
      </c>
      <c r="B235" s="38" t="s">
        <v>460</v>
      </c>
      <c r="C235" s="13" t="s">
        <v>461</v>
      </c>
      <c r="E235" s="35">
        <v>201</v>
      </c>
      <c r="F235" s="35">
        <v>106</v>
      </c>
      <c r="H235" s="36">
        <f t="shared" si="13"/>
        <v>95</v>
      </c>
      <c r="I235" s="37">
        <f t="shared" si="14"/>
        <v>0.89622641509433965</v>
      </c>
      <c r="J235" s="37">
        <f t="shared" si="15"/>
        <v>6.6078093384373204E-2</v>
      </c>
    </row>
    <row r="236" spans="1:10" ht="15" customHeight="1" x14ac:dyDescent="0.25">
      <c r="A236" s="39" t="s">
        <v>425</v>
      </c>
      <c r="B236" s="38" t="s">
        <v>462</v>
      </c>
      <c r="C236" s="13" t="s">
        <v>463</v>
      </c>
      <c r="E236" s="35">
        <v>3891</v>
      </c>
      <c r="F236" s="35">
        <v>4642</v>
      </c>
      <c r="H236" s="36">
        <f t="shared" si="13"/>
        <v>-751</v>
      </c>
      <c r="I236" s="37">
        <f t="shared" si="14"/>
        <v>-0.16178371391641533</v>
      </c>
      <c r="J236" s="37">
        <f t="shared" si="15"/>
        <v>-1.7493099039466942E-2</v>
      </c>
    </row>
    <row r="237" spans="1:10" ht="15" customHeight="1" x14ac:dyDescent="0.25">
      <c r="A237" s="39" t="s">
        <v>425</v>
      </c>
      <c r="B237" s="38" t="s">
        <v>464</v>
      </c>
      <c r="C237" s="13" t="s">
        <v>465</v>
      </c>
      <c r="E237" s="35">
        <v>339</v>
      </c>
      <c r="F237" s="35">
        <v>262</v>
      </c>
      <c r="H237" s="36">
        <f t="shared" si="13"/>
        <v>77</v>
      </c>
      <c r="I237" s="37">
        <f t="shared" si="14"/>
        <v>0.29389312977099236</v>
      </c>
      <c r="J237" s="37">
        <f t="shared" si="15"/>
        <v>2.610036167559393E-2</v>
      </c>
    </row>
    <row r="238" spans="1:10" ht="15" customHeight="1" x14ac:dyDescent="0.25">
      <c r="A238" s="39" t="s">
        <v>425</v>
      </c>
      <c r="B238" s="38" t="s">
        <v>466</v>
      </c>
      <c r="C238" s="13" t="s">
        <v>467</v>
      </c>
      <c r="E238" s="35">
        <v>148</v>
      </c>
      <c r="F238" s="35">
        <v>136</v>
      </c>
      <c r="H238" s="36">
        <f t="shared" si="13"/>
        <v>12</v>
      </c>
      <c r="I238" s="37">
        <f t="shared" si="14"/>
        <v>8.8235294117647065E-2</v>
      </c>
      <c r="J238" s="37">
        <f t="shared" si="15"/>
        <v>8.49158953906759E-3</v>
      </c>
    </row>
    <row r="239" spans="1:10" ht="15" customHeight="1" x14ac:dyDescent="0.25">
      <c r="A239" s="39" t="s">
        <v>425</v>
      </c>
      <c r="B239" s="38" t="s">
        <v>468</v>
      </c>
      <c r="C239" s="13" t="s">
        <v>469</v>
      </c>
      <c r="E239" s="35">
        <v>14289</v>
      </c>
      <c r="F239" s="35">
        <v>12284</v>
      </c>
      <c r="H239" s="36">
        <f t="shared" si="13"/>
        <v>2005</v>
      </c>
      <c r="I239" s="37">
        <f t="shared" si="14"/>
        <v>0.16322044936502766</v>
      </c>
      <c r="J239" s="37">
        <f t="shared" si="15"/>
        <v>1.5234114717232794E-2</v>
      </c>
    </row>
    <row r="240" spans="1:10" ht="15" customHeight="1" x14ac:dyDescent="0.25">
      <c r="A240" s="39" t="s">
        <v>470</v>
      </c>
      <c r="C240" s="26" t="s">
        <v>471</v>
      </c>
      <c r="E240" s="35">
        <v>32992</v>
      </c>
      <c r="F240" s="35">
        <v>29006</v>
      </c>
      <c r="H240" s="36">
        <f t="shared" si="13"/>
        <v>3986</v>
      </c>
      <c r="I240" s="37">
        <f t="shared" si="14"/>
        <v>0.1374198441701717</v>
      </c>
      <c r="J240" s="37">
        <f t="shared" si="15"/>
        <v>1.2959496007924454E-2</v>
      </c>
    </row>
    <row r="241" spans="1:10" ht="15" customHeight="1" x14ac:dyDescent="0.25">
      <c r="A241" s="39" t="s">
        <v>470</v>
      </c>
      <c r="B241" s="38" t="s">
        <v>472</v>
      </c>
      <c r="C241" s="39" t="s">
        <v>473</v>
      </c>
      <c r="E241" s="35">
        <v>1735</v>
      </c>
      <c r="F241" s="35">
        <v>1473</v>
      </c>
      <c r="H241" s="36">
        <f t="shared" si="13"/>
        <v>262</v>
      </c>
      <c r="I241" s="37">
        <f t="shared" si="14"/>
        <v>0.17786829599456891</v>
      </c>
      <c r="J241" s="37">
        <f t="shared" si="15"/>
        <v>1.6505360532544922E-2</v>
      </c>
    </row>
    <row r="242" spans="1:10" ht="15" customHeight="1" x14ac:dyDescent="0.25">
      <c r="A242" s="39" t="s">
        <v>470</v>
      </c>
      <c r="B242" s="38" t="s">
        <v>474</v>
      </c>
      <c r="C242" s="39" t="s">
        <v>475</v>
      </c>
      <c r="E242" s="35">
        <v>4280</v>
      </c>
      <c r="F242" s="35">
        <v>3717</v>
      </c>
      <c r="H242" s="36">
        <f t="shared" si="13"/>
        <v>563</v>
      </c>
      <c r="I242" s="37">
        <f t="shared" si="14"/>
        <v>0.15146623621199892</v>
      </c>
      <c r="J242" s="37">
        <f t="shared" si="15"/>
        <v>1.4203536977021702E-2</v>
      </c>
    </row>
    <row r="243" spans="1:10" ht="15" customHeight="1" x14ac:dyDescent="0.25">
      <c r="A243" s="39" t="s">
        <v>470</v>
      </c>
      <c r="B243" s="38" t="s">
        <v>476</v>
      </c>
      <c r="C243" s="39" t="s">
        <v>477</v>
      </c>
      <c r="E243" s="35">
        <v>655</v>
      </c>
      <c r="F243" s="35">
        <v>560</v>
      </c>
      <c r="H243" s="36">
        <f t="shared" si="13"/>
        <v>95</v>
      </c>
      <c r="I243" s="37">
        <f t="shared" si="14"/>
        <v>0.16964285714285715</v>
      </c>
      <c r="J243" s="37">
        <f t="shared" si="15"/>
        <v>1.5793261007680526E-2</v>
      </c>
    </row>
    <row r="244" spans="1:10" ht="15" customHeight="1" x14ac:dyDescent="0.25">
      <c r="A244" s="39" t="s">
        <v>470</v>
      </c>
      <c r="B244" s="38" t="s">
        <v>478</v>
      </c>
      <c r="C244" s="39" t="s">
        <v>479</v>
      </c>
      <c r="E244" s="35">
        <v>522</v>
      </c>
      <c r="F244" s="35">
        <v>623</v>
      </c>
      <c r="H244" s="36">
        <f t="shared" si="13"/>
        <v>-101</v>
      </c>
      <c r="I244" s="37">
        <f t="shared" si="14"/>
        <v>-0.16211878009630817</v>
      </c>
      <c r="J244" s="37">
        <f t="shared" si="15"/>
        <v>-1.7532380555755123E-2</v>
      </c>
    </row>
    <row r="245" spans="1:10" ht="15" customHeight="1" x14ac:dyDescent="0.25">
      <c r="A245" s="39" t="s">
        <v>470</v>
      </c>
      <c r="B245" s="38" t="s">
        <v>480</v>
      </c>
      <c r="C245" s="39" t="s">
        <v>481</v>
      </c>
      <c r="E245" s="35">
        <v>1061</v>
      </c>
      <c r="F245" s="35">
        <v>1208</v>
      </c>
      <c r="H245" s="36">
        <f t="shared" si="13"/>
        <v>-147</v>
      </c>
      <c r="I245" s="37">
        <f t="shared" si="14"/>
        <v>-0.1216887417218543</v>
      </c>
      <c r="J245" s="37">
        <f t="shared" si="15"/>
        <v>-1.2891606090149721E-2</v>
      </c>
    </row>
    <row r="246" spans="1:10" ht="15" customHeight="1" x14ac:dyDescent="0.25">
      <c r="A246" s="39" t="s">
        <v>470</v>
      </c>
      <c r="B246" s="38" t="s">
        <v>482</v>
      </c>
      <c r="C246" s="39" t="s">
        <v>483</v>
      </c>
      <c r="E246" s="35">
        <v>4222</v>
      </c>
      <c r="F246" s="35">
        <v>3469</v>
      </c>
      <c r="H246" s="36">
        <f t="shared" si="13"/>
        <v>753</v>
      </c>
      <c r="I246" s="37">
        <f t="shared" si="14"/>
        <v>0.21706543672528106</v>
      </c>
      <c r="J246" s="37">
        <f t="shared" si="15"/>
        <v>1.9838476255152226E-2</v>
      </c>
    </row>
    <row r="247" spans="1:10" ht="15" customHeight="1" x14ac:dyDescent="0.25">
      <c r="A247" s="39" t="s">
        <v>470</v>
      </c>
      <c r="B247" s="38" t="s">
        <v>484</v>
      </c>
      <c r="C247" s="39" t="s">
        <v>408</v>
      </c>
      <c r="E247" s="35">
        <v>220</v>
      </c>
      <c r="F247" s="35">
        <v>196</v>
      </c>
      <c r="H247" s="36">
        <f t="shared" si="13"/>
        <v>24</v>
      </c>
      <c r="I247" s="37">
        <f t="shared" si="14"/>
        <v>0.12244897959183673</v>
      </c>
      <c r="J247" s="37">
        <f t="shared" si="15"/>
        <v>1.1618262476978947E-2</v>
      </c>
    </row>
    <row r="248" spans="1:10" ht="15" customHeight="1" x14ac:dyDescent="0.25">
      <c r="A248" s="39" t="s">
        <v>470</v>
      </c>
      <c r="B248" s="38" t="s">
        <v>485</v>
      </c>
      <c r="C248" s="39" t="s">
        <v>486</v>
      </c>
      <c r="E248" s="35">
        <v>763</v>
      </c>
      <c r="F248" s="35">
        <v>475</v>
      </c>
      <c r="H248" s="36">
        <f t="shared" si="13"/>
        <v>288</v>
      </c>
      <c r="I248" s="37">
        <f t="shared" si="14"/>
        <v>0.60631578947368425</v>
      </c>
      <c r="J248" s="37">
        <f t="shared" si="15"/>
        <v>4.8535388903562016E-2</v>
      </c>
    </row>
    <row r="249" spans="1:10" ht="15" customHeight="1" x14ac:dyDescent="0.25">
      <c r="A249" s="39" t="s">
        <v>470</v>
      </c>
      <c r="B249" s="38" t="s">
        <v>487</v>
      </c>
      <c r="C249" s="39" t="s">
        <v>488</v>
      </c>
      <c r="E249" s="35">
        <v>674</v>
      </c>
      <c r="F249" s="35">
        <v>755</v>
      </c>
      <c r="H249" s="36">
        <f t="shared" si="13"/>
        <v>-81</v>
      </c>
      <c r="I249" s="37">
        <f t="shared" si="14"/>
        <v>-0.10728476821192053</v>
      </c>
      <c r="J249" s="37">
        <f t="shared" si="15"/>
        <v>-1.1284609533409151E-2</v>
      </c>
    </row>
    <row r="250" spans="1:10" ht="15" customHeight="1" x14ac:dyDescent="0.25">
      <c r="A250" s="39" t="s">
        <v>470</v>
      </c>
      <c r="B250" s="38" t="s">
        <v>489</v>
      </c>
      <c r="C250" s="39" t="s">
        <v>490</v>
      </c>
      <c r="E250" s="35">
        <v>508</v>
      </c>
      <c r="F250" s="35">
        <v>380</v>
      </c>
      <c r="H250" s="36">
        <f t="shared" si="13"/>
        <v>128</v>
      </c>
      <c r="I250" s="37">
        <f t="shared" si="14"/>
        <v>0.33684210526315789</v>
      </c>
      <c r="J250" s="37">
        <f t="shared" si="15"/>
        <v>2.945652719199221E-2</v>
      </c>
    </row>
    <row r="251" spans="1:10" ht="15" customHeight="1" x14ac:dyDescent="0.25">
      <c r="A251" s="39" t="s">
        <v>470</v>
      </c>
      <c r="B251" s="38" t="s">
        <v>491</v>
      </c>
      <c r="C251" s="39" t="s">
        <v>492</v>
      </c>
      <c r="E251" s="35">
        <v>5462</v>
      </c>
      <c r="F251" s="35">
        <v>5060</v>
      </c>
      <c r="H251" s="36">
        <f t="shared" si="13"/>
        <v>402</v>
      </c>
      <c r="I251" s="37">
        <f t="shared" si="14"/>
        <v>7.9446640316205533E-2</v>
      </c>
      <c r="J251" s="37">
        <f t="shared" si="15"/>
        <v>7.6741504796125071E-3</v>
      </c>
    </row>
    <row r="252" spans="1:10" ht="15" customHeight="1" x14ac:dyDescent="0.25">
      <c r="A252" s="39" t="s">
        <v>470</v>
      </c>
      <c r="B252" s="38" t="s">
        <v>493</v>
      </c>
      <c r="C252" s="39" t="s">
        <v>494</v>
      </c>
      <c r="E252" s="35">
        <v>125</v>
      </c>
      <c r="F252" s="35">
        <v>41</v>
      </c>
      <c r="H252" s="36">
        <f t="shared" si="13"/>
        <v>84</v>
      </c>
      <c r="I252" s="37">
        <f t="shared" si="14"/>
        <v>2.0487804878048781</v>
      </c>
      <c r="J252" s="37">
        <f t="shared" si="15"/>
        <v>0.11792486434633975</v>
      </c>
    </row>
    <row r="253" spans="1:10" ht="15" customHeight="1" x14ac:dyDescent="0.25">
      <c r="A253" s="39" t="s">
        <v>470</v>
      </c>
      <c r="B253" s="38" t="s">
        <v>495</v>
      </c>
      <c r="C253" s="39" t="s">
        <v>496</v>
      </c>
      <c r="E253" s="35">
        <v>60</v>
      </c>
      <c r="F253" s="35">
        <v>34</v>
      </c>
      <c r="H253" s="36">
        <f t="shared" si="13"/>
        <v>26</v>
      </c>
      <c r="I253" s="37">
        <f t="shared" si="14"/>
        <v>0.76470588235294112</v>
      </c>
      <c r="J253" s="37">
        <f t="shared" si="15"/>
        <v>5.8442410876291984E-2</v>
      </c>
    </row>
    <row r="254" spans="1:10" ht="15" customHeight="1" x14ac:dyDescent="0.25">
      <c r="A254" s="39" t="s">
        <v>470</v>
      </c>
      <c r="B254" s="38" t="s">
        <v>497</v>
      </c>
      <c r="C254" s="39" t="s">
        <v>498</v>
      </c>
      <c r="E254" s="35">
        <v>2347</v>
      </c>
      <c r="F254" s="35">
        <v>2239</v>
      </c>
      <c r="H254" s="36">
        <f t="shared" si="13"/>
        <v>108</v>
      </c>
      <c r="I254" s="37">
        <f t="shared" si="14"/>
        <v>4.8235819562304598E-2</v>
      </c>
      <c r="J254" s="37">
        <f t="shared" si="15"/>
        <v>4.7219714609989527E-3</v>
      </c>
    </row>
    <row r="255" spans="1:10" ht="15" customHeight="1" x14ac:dyDescent="0.25">
      <c r="A255" s="39" t="s">
        <v>470</v>
      </c>
      <c r="B255" s="38" t="s">
        <v>499</v>
      </c>
      <c r="C255" s="39" t="s">
        <v>500</v>
      </c>
      <c r="E255" s="35">
        <v>122</v>
      </c>
      <c r="F255" s="35">
        <v>103</v>
      </c>
      <c r="H255" s="36">
        <f t="shared" si="13"/>
        <v>19</v>
      </c>
      <c r="I255" s="37">
        <f t="shared" si="14"/>
        <v>0.18446601941747573</v>
      </c>
      <c r="J255" s="37">
        <f t="shared" si="15"/>
        <v>1.7073316732484134E-2</v>
      </c>
    </row>
    <row r="256" spans="1:10" ht="15" customHeight="1" x14ac:dyDescent="0.25">
      <c r="A256" s="39" t="s">
        <v>470</v>
      </c>
      <c r="B256" s="38" t="s">
        <v>501</v>
      </c>
      <c r="C256" s="39" t="s">
        <v>502</v>
      </c>
      <c r="E256" s="35">
        <v>166</v>
      </c>
      <c r="F256" s="35">
        <v>160</v>
      </c>
      <c r="H256" s="36">
        <f t="shared" si="13"/>
        <v>6</v>
      </c>
      <c r="I256" s="37">
        <f t="shared" si="14"/>
        <v>3.7499999999999999E-2</v>
      </c>
      <c r="J256" s="37">
        <f t="shared" si="15"/>
        <v>3.6881819784861936E-3</v>
      </c>
    </row>
    <row r="257" spans="1:10" ht="15" customHeight="1" x14ac:dyDescent="0.25">
      <c r="A257" s="39" t="s">
        <v>470</v>
      </c>
      <c r="B257" s="38" t="s">
        <v>503</v>
      </c>
      <c r="C257" s="39" t="s">
        <v>504</v>
      </c>
      <c r="E257" s="35">
        <v>391</v>
      </c>
      <c r="F257" s="35">
        <v>388</v>
      </c>
      <c r="H257" s="36">
        <f t="shared" si="13"/>
        <v>3</v>
      </c>
      <c r="I257" s="37">
        <f t="shared" si="14"/>
        <v>7.7319587628865982E-3</v>
      </c>
      <c r="J257" s="37">
        <f t="shared" si="15"/>
        <v>7.705187333710839E-4</v>
      </c>
    </row>
    <row r="258" spans="1:10" ht="15" customHeight="1" x14ac:dyDescent="0.25">
      <c r="A258" s="39" t="s">
        <v>470</v>
      </c>
      <c r="B258" s="38" t="s">
        <v>505</v>
      </c>
      <c r="C258" s="39" t="s">
        <v>195</v>
      </c>
      <c r="E258" s="35">
        <v>3486</v>
      </c>
      <c r="F258" s="35">
        <v>2825</v>
      </c>
      <c r="H258" s="36">
        <f t="shared" si="13"/>
        <v>661</v>
      </c>
      <c r="I258" s="37">
        <f t="shared" si="14"/>
        <v>0.23398230088495575</v>
      </c>
      <c r="J258" s="37">
        <f t="shared" si="15"/>
        <v>2.1247233496593632E-2</v>
      </c>
    </row>
    <row r="259" spans="1:10" ht="15" customHeight="1" x14ac:dyDescent="0.25">
      <c r="A259" s="39" t="s">
        <v>470</v>
      </c>
      <c r="B259" s="38" t="s">
        <v>506</v>
      </c>
      <c r="C259" s="39" t="s">
        <v>507</v>
      </c>
      <c r="E259" s="35">
        <v>20</v>
      </c>
      <c r="F259" s="35">
        <v>21</v>
      </c>
      <c r="H259" s="36">
        <f t="shared" si="13"/>
        <v>-1</v>
      </c>
      <c r="I259" s="37">
        <f t="shared" si="14"/>
        <v>-4.7619047619047616E-2</v>
      </c>
      <c r="J259" s="37">
        <f t="shared" si="15"/>
        <v>-4.8671333500925895E-3</v>
      </c>
    </row>
    <row r="260" spans="1:10" ht="15" customHeight="1" x14ac:dyDescent="0.25">
      <c r="A260" s="39" t="s">
        <v>470</v>
      </c>
      <c r="B260" s="38" t="s">
        <v>508</v>
      </c>
      <c r="C260" s="39" t="s">
        <v>509</v>
      </c>
      <c r="E260" s="35">
        <v>1765</v>
      </c>
      <c r="F260" s="35">
        <v>1414</v>
      </c>
      <c r="H260" s="36">
        <f t="shared" si="13"/>
        <v>351</v>
      </c>
      <c r="I260" s="37">
        <f t="shared" si="14"/>
        <v>0.24823196605374823</v>
      </c>
      <c r="J260" s="37">
        <f t="shared" si="15"/>
        <v>2.242045602595133E-2</v>
      </c>
    </row>
    <row r="261" spans="1:10" ht="15" customHeight="1" x14ac:dyDescent="0.25">
      <c r="A261" s="39" t="s">
        <v>470</v>
      </c>
      <c r="B261" s="38" t="s">
        <v>510</v>
      </c>
      <c r="C261" s="39" t="s">
        <v>511</v>
      </c>
      <c r="E261" s="35">
        <v>399</v>
      </c>
      <c r="F261" s="35">
        <v>210</v>
      </c>
      <c r="H261" s="36">
        <f t="shared" si="13"/>
        <v>189</v>
      </c>
      <c r="I261" s="37">
        <f t="shared" si="14"/>
        <v>0.9</v>
      </c>
      <c r="J261" s="37">
        <f t="shared" si="15"/>
        <v>6.629005847852576E-2</v>
      </c>
    </row>
    <row r="262" spans="1:10" ht="15" customHeight="1" x14ac:dyDescent="0.25">
      <c r="A262" s="39" t="s">
        <v>470</v>
      </c>
      <c r="B262" s="38" t="s">
        <v>512</v>
      </c>
      <c r="C262" s="39" t="s">
        <v>513</v>
      </c>
      <c r="E262" s="35">
        <v>2562</v>
      </c>
      <c r="F262" s="35">
        <v>2534</v>
      </c>
      <c r="H262" s="36">
        <f t="shared" si="13"/>
        <v>28</v>
      </c>
      <c r="I262" s="37">
        <f t="shared" si="14"/>
        <v>1.1049723756906077E-2</v>
      </c>
      <c r="J262" s="37">
        <f t="shared" si="15"/>
        <v>1.0995161827611621E-3</v>
      </c>
    </row>
    <row r="263" spans="1:10" ht="15" customHeight="1" x14ac:dyDescent="0.25">
      <c r="A263" s="39" t="s">
        <v>470</v>
      </c>
      <c r="B263" s="38" t="s">
        <v>514</v>
      </c>
      <c r="C263" s="39" t="s">
        <v>515</v>
      </c>
      <c r="E263" s="35">
        <v>122</v>
      </c>
      <c r="F263" s="35">
        <v>104</v>
      </c>
      <c r="H263" s="36">
        <f t="shared" si="13"/>
        <v>18</v>
      </c>
      <c r="I263" s="37">
        <f t="shared" si="14"/>
        <v>0.17307692307692307</v>
      </c>
      <c r="J263" s="37">
        <f t="shared" si="15"/>
        <v>1.609110413372794E-2</v>
      </c>
    </row>
    <row r="264" spans="1:10" ht="15" customHeight="1" x14ac:dyDescent="0.25">
      <c r="A264" s="39" t="s">
        <v>470</v>
      </c>
      <c r="B264" s="38" t="s">
        <v>516</v>
      </c>
      <c r="C264" s="39" t="s">
        <v>517</v>
      </c>
      <c r="E264" s="35">
        <v>1325</v>
      </c>
      <c r="F264" s="35">
        <v>1017</v>
      </c>
      <c r="H264" s="36">
        <f t="shared" si="13"/>
        <v>308</v>
      </c>
      <c r="I264" s="37">
        <f t="shared" si="14"/>
        <v>0.30285152409046212</v>
      </c>
      <c r="J264" s="37">
        <f t="shared" si="15"/>
        <v>2.6808588419404034E-2</v>
      </c>
    </row>
    <row r="265" spans="1:10" ht="15" customHeight="1" x14ac:dyDescent="0.25">
      <c r="A265" s="39" t="s">
        <v>518</v>
      </c>
      <c r="C265" s="26" t="s">
        <v>519</v>
      </c>
      <c r="E265" s="35">
        <v>79498</v>
      </c>
      <c r="F265" s="35">
        <v>83925</v>
      </c>
      <c r="H265" s="36">
        <f t="shared" si="13"/>
        <v>-4427</v>
      </c>
      <c r="I265" s="37">
        <f t="shared" si="14"/>
        <v>-5.2749478701221326E-2</v>
      </c>
      <c r="J265" s="37">
        <f t="shared" si="15"/>
        <v>-5.4045106738297433E-3</v>
      </c>
    </row>
    <row r="266" spans="1:10" ht="15" customHeight="1" x14ac:dyDescent="0.25">
      <c r="A266" s="39" t="s">
        <v>518</v>
      </c>
      <c r="B266" s="38" t="s">
        <v>520</v>
      </c>
      <c r="C266" s="39" t="s">
        <v>521</v>
      </c>
      <c r="E266" s="35">
        <v>8011</v>
      </c>
      <c r="F266" s="35">
        <v>5584</v>
      </c>
      <c r="H266" s="36">
        <f t="shared" si="13"/>
        <v>2427</v>
      </c>
      <c r="I266" s="37">
        <f t="shared" si="14"/>
        <v>0.43463467048710602</v>
      </c>
      <c r="J266" s="37">
        <f t="shared" si="15"/>
        <v>3.6750210494419067E-2</v>
      </c>
    </row>
    <row r="267" spans="1:10" ht="15" customHeight="1" x14ac:dyDescent="0.25">
      <c r="A267" s="39" t="s">
        <v>518</v>
      </c>
      <c r="B267" s="38" t="s">
        <v>522</v>
      </c>
      <c r="C267" s="39" t="s">
        <v>523</v>
      </c>
      <c r="E267" s="35">
        <v>72</v>
      </c>
      <c r="F267" s="35">
        <v>46</v>
      </c>
      <c r="H267" s="36">
        <f t="shared" si="13"/>
        <v>26</v>
      </c>
      <c r="I267" s="37">
        <f t="shared" si="14"/>
        <v>0.56521739130434778</v>
      </c>
      <c r="J267" s="37">
        <f t="shared" si="15"/>
        <v>4.5821260787133333E-2</v>
      </c>
    </row>
    <row r="268" spans="1:10" ht="15" customHeight="1" x14ac:dyDescent="0.25">
      <c r="A268" s="39" t="s">
        <v>518</v>
      </c>
      <c r="B268" s="38" t="s">
        <v>524</v>
      </c>
      <c r="C268" s="39" t="s">
        <v>525</v>
      </c>
      <c r="E268" s="35">
        <v>462</v>
      </c>
      <c r="F268" s="35">
        <v>537</v>
      </c>
      <c r="H268" s="36">
        <f t="shared" ref="H268:H331" si="16">E268-F268</f>
        <v>-75</v>
      </c>
      <c r="I268" s="37">
        <f t="shared" ref="I268:I331" si="17">IFERROR(H268/F268,"-")</f>
        <v>-0.13966480446927373</v>
      </c>
      <c r="J268" s="37">
        <f t="shared" ref="J268:J331" si="18">IFERROR((E268/F268)^(1/10)-1,"-")</f>
        <v>-1.4930734859428307E-2</v>
      </c>
    </row>
    <row r="269" spans="1:10" ht="15" customHeight="1" x14ac:dyDescent="0.25">
      <c r="A269" s="39" t="s">
        <v>518</v>
      </c>
      <c r="B269" s="38" t="s">
        <v>526</v>
      </c>
      <c r="C269" s="39" t="s">
        <v>527</v>
      </c>
      <c r="E269" s="35">
        <v>843</v>
      </c>
      <c r="F269" s="35">
        <v>297</v>
      </c>
      <c r="H269" s="36">
        <f t="shared" si="16"/>
        <v>546</v>
      </c>
      <c r="I269" s="37">
        <f t="shared" si="17"/>
        <v>1.8383838383838385</v>
      </c>
      <c r="J269" s="37">
        <f t="shared" si="18"/>
        <v>0.10995944866194063</v>
      </c>
    </row>
    <row r="270" spans="1:10" ht="15" customHeight="1" x14ac:dyDescent="0.25">
      <c r="A270" s="39" t="s">
        <v>518</v>
      </c>
      <c r="B270" s="38" t="s">
        <v>528</v>
      </c>
      <c r="C270" s="39" t="s">
        <v>529</v>
      </c>
      <c r="E270" s="35">
        <v>2484</v>
      </c>
      <c r="F270" s="35">
        <v>1767</v>
      </c>
      <c r="H270" s="36">
        <f t="shared" si="16"/>
        <v>717</v>
      </c>
      <c r="I270" s="37">
        <f t="shared" si="17"/>
        <v>0.40577249575551783</v>
      </c>
      <c r="J270" s="37">
        <f t="shared" si="18"/>
        <v>3.4645335598969762E-2</v>
      </c>
    </row>
    <row r="271" spans="1:10" ht="15" customHeight="1" x14ac:dyDescent="0.25">
      <c r="A271" s="39" t="s">
        <v>518</v>
      </c>
      <c r="B271" s="38" t="s">
        <v>530</v>
      </c>
      <c r="C271" s="39" t="s">
        <v>531</v>
      </c>
      <c r="E271" s="35">
        <v>58103</v>
      </c>
      <c r="F271" s="35">
        <v>64002</v>
      </c>
      <c r="H271" s="36">
        <f t="shared" si="16"/>
        <v>-5899</v>
      </c>
      <c r="I271" s="37">
        <f t="shared" si="17"/>
        <v>-9.2168994718915029E-2</v>
      </c>
      <c r="J271" s="37">
        <f t="shared" si="18"/>
        <v>-9.6231022680889344E-3</v>
      </c>
    </row>
    <row r="272" spans="1:10" ht="15" customHeight="1" x14ac:dyDescent="0.25">
      <c r="A272" s="39" t="s">
        <v>518</v>
      </c>
      <c r="B272" s="38" t="s">
        <v>532</v>
      </c>
      <c r="C272" s="39" t="s">
        <v>533</v>
      </c>
      <c r="E272" s="35">
        <v>1488</v>
      </c>
      <c r="F272" s="35">
        <v>2186</v>
      </c>
      <c r="H272" s="36">
        <f t="shared" si="16"/>
        <v>-698</v>
      </c>
      <c r="I272" s="37">
        <f t="shared" si="17"/>
        <v>-0.31930466605672458</v>
      </c>
      <c r="J272" s="37">
        <f t="shared" si="18"/>
        <v>-3.7733697918991393E-2</v>
      </c>
    </row>
    <row r="273" spans="1:10" ht="15" customHeight="1" x14ac:dyDescent="0.25">
      <c r="A273" s="39" t="s">
        <v>518</v>
      </c>
      <c r="B273" s="38" t="s">
        <v>534</v>
      </c>
      <c r="C273" s="39" t="s">
        <v>535</v>
      </c>
      <c r="E273" s="35">
        <v>2041</v>
      </c>
      <c r="F273" s="35">
        <v>2456</v>
      </c>
      <c r="H273" s="36">
        <f t="shared" si="16"/>
        <v>-415</v>
      </c>
      <c r="I273" s="37">
        <f t="shared" si="17"/>
        <v>-0.16897394136807817</v>
      </c>
      <c r="J273" s="37">
        <f t="shared" si="18"/>
        <v>-1.8339165477346597E-2</v>
      </c>
    </row>
    <row r="274" spans="1:10" ht="15" customHeight="1" x14ac:dyDescent="0.25">
      <c r="A274" s="39" t="s">
        <v>518</v>
      </c>
      <c r="B274" s="38" t="s">
        <v>536</v>
      </c>
      <c r="C274" s="39" t="s">
        <v>537</v>
      </c>
      <c r="E274" s="35">
        <v>1042</v>
      </c>
      <c r="F274" s="35">
        <v>668</v>
      </c>
      <c r="H274" s="36">
        <f t="shared" si="16"/>
        <v>374</v>
      </c>
      <c r="I274" s="37">
        <f t="shared" si="17"/>
        <v>0.55988023952095811</v>
      </c>
      <c r="J274" s="37">
        <f t="shared" si="18"/>
        <v>4.5464103364470265E-2</v>
      </c>
    </row>
    <row r="275" spans="1:10" ht="15" customHeight="1" x14ac:dyDescent="0.25">
      <c r="A275" s="39" t="s">
        <v>518</v>
      </c>
      <c r="B275" s="38" t="s">
        <v>538</v>
      </c>
      <c r="C275" s="39" t="s">
        <v>539</v>
      </c>
      <c r="E275" s="35">
        <v>2340</v>
      </c>
      <c r="F275" s="35">
        <v>3487</v>
      </c>
      <c r="H275" s="36">
        <f t="shared" si="16"/>
        <v>-1147</v>
      </c>
      <c r="I275" s="37">
        <f t="shared" si="17"/>
        <v>-0.32893604817895039</v>
      </c>
      <c r="J275" s="37">
        <f t="shared" si="18"/>
        <v>-3.9103987854981592E-2</v>
      </c>
    </row>
    <row r="276" spans="1:10" ht="15" customHeight="1" x14ac:dyDescent="0.25">
      <c r="A276" s="39" t="s">
        <v>518</v>
      </c>
      <c r="B276" s="38" t="s">
        <v>540</v>
      </c>
      <c r="C276" s="39" t="s">
        <v>541</v>
      </c>
      <c r="E276" s="35">
        <v>792</v>
      </c>
      <c r="F276" s="35">
        <v>606</v>
      </c>
      <c r="H276" s="36">
        <f t="shared" si="16"/>
        <v>186</v>
      </c>
      <c r="I276" s="37">
        <f t="shared" si="17"/>
        <v>0.30693069306930693</v>
      </c>
      <c r="J276" s="37">
        <f t="shared" si="18"/>
        <v>2.7129625467867458E-2</v>
      </c>
    </row>
    <row r="277" spans="1:10" ht="15" customHeight="1" x14ac:dyDescent="0.25">
      <c r="A277" s="39" t="s">
        <v>518</v>
      </c>
      <c r="B277" s="38" t="s">
        <v>542</v>
      </c>
      <c r="C277" s="39" t="s">
        <v>543</v>
      </c>
      <c r="E277" s="35">
        <v>1820</v>
      </c>
      <c r="F277" s="35">
        <v>2289</v>
      </c>
      <c r="H277" s="36">
        <f t="shared" si="16"/>
        <v>-469</v>
      </c>
      <c r="I277" s="37">
        <f t="shared" si="17"/>
        <v>-0.20489296636085627</v>
      </c>
      <c r="J277" s="37">
        <f t="shared" si="18"/>
        <v>-2.266700809260036E-2</v>
      </c>
    </row>
    <row r="278" spans="1:10" ht="15" customHeight="1" x14ac:dyDescent="0.25">
      <c r="A278" s="39" t="s">
        <v>544</v>
      </c>
      <c r="C278" s="26" t="s">
        <v>545</v>
      </c>
      <c r="E278" s="35">
        <v>3174</v>
      </c>
      <c r="F278" s="35">
        <v>3451</v>
      </c>
      <c r="H278" s="36">
        <f t="shared" si="16"/>
        <v>-277</v>
      </c>
      <c r="I278" s="37">
        <f t="shared" si="17"/>
        <v>-8.0266589394378446E-2</v>
      </c>
      <c r="J278" s="37">
        <f t="shared" si="18"/>
        <v>-8.3322350922847566E-3</v>
      </c>
    </row>
    <row r="279" spans="1:10" ht="15" customHeight="1" x14ac:dyDescent="0.25">
      <c r="A279" s="39" t="s">
        <v>544</v>
      </c>
      <c r="B279" s="38" t="s">
        <v>546</v>
      </c>
      <c r="C279" s="39" t="s">
        <v>547</v>
      </c>
      <c r="E279" s="35">
        <v>67</v>
      </c>
      <c r="F279" s="35">
        <v>99</v>
      </c>
      <c r="H279" s="36">
        <f t="shared" si="16"/>
        <v>-32</v>
      </c>
      <c r="I279" s="37">
        <f t="shared" si="17"/>
        <v>-0.32323232323232326</v>
      </c>
      <c r="J279" s="37">
        <f t="shared" si="18"/>
        <v>-3.8290378922987589E-2</v>
      </c>
    </row>
    <row r="280" spans="1:10" ht="15" customHeight="1" x14ac:dyDescent="0.25">
      <c r="A280" s="39" t="s">
        <v>544</v>
      </c>
      <c r="B280" s="38" t="s">
        <v>548</v>
      </c>
      <c r="C280" s="39" t="s">
        <v>549</v>
      </c>
      <c r="E280" s="35">
        <v>43</v>
      </c>
      <c r="F280" s="35">
        <v>39</v>
      </c>
      <c r="H280" s="36">
        <f t="shared" si="16"/>
        <v>4</v>
      </c>
      <c r="I280" s="37">
        <f t="shared" si="17"/>
        <v>0.10256410256410256</v>
      </c>
      <c r="J280" s="37">
        <f t="shared" si="18"/>
        <v>9.8116688251672635E-3</v>
      </c>
    </row>
    <row r="281" spans="1:10" ht="15" customHeight="1" x14ac:dyDescent="0.25">
      <c r="A281" s="39" t="s">
        <v>544</v>
      </c>
      <c r="B281" s="38" t="s">
        <v>550</v>
      </c>
      <c r="C281" s="39" t="s">
        <v>551</v>
      </c>
      <c r="E281" s="35">
        <v>25</v>
      </c>
      <c r="F281" s="35">
        <v>9</v>
      </c>
      <c r="H281" s="36">
        <f t="shared" si="16"/>
        <v>16</v>
      </c>
      <c r="I281" s="37">
        <f t="shared" si="17"/>
        <v>1.7777777777777777</v>
      </c>
      <c r="J281" s="37">
        <f t="shared" si="18"/>
        <v>0.10756634324828984</v>
      </c>
    </row>
    <row r="282" spans="1:10" ht="15" customHeight="1" x14ac:dyDescent="0.25">
      <c r="A282" s="39" t="s">
        <v>544</v>
      </c>
      <c r="B282" s="38" t="s">
        <v>552</v>
      </c>
      <c r="C282" s="39" t="s">
        <v>553</v>
      </c>
      <c r="E282" s="35">
        <v>2</v>
      </c>
      <c r="F282" s="35">
        <v>3</v>
      </c>
      <c r="H282" s="36">
        <f t="shared" si="16"/>
        <v>-1</v>
      </c>
      <c r="I282" s="37">
        <f t="shared" si="17"/>
        <v>-0.33333333333333331</v>
      </c>
      <c r="J282" s="37">
        <f t="shared" si="18"/>
        <v>-3.9735499207781966E-2</v>
      </c>
    </row>
    <row r="283" spans="1:10" ht="15" customHeight="1" x14ac:dyDescent="0.25">
      <c r="A283" s="39" t="s">
        <v>544</v>
      </c>
      <c r="B283" s="38" t="s">
        <v>554</v>
      </c>
      <c r="C283" s="39" t="s">
        <v>555</v>
      </c>
      <c r="E283" s="35">
        <v>53</v>
      </c>
      <c r="F283" s="35">
        <v>36</v>
      </c>
      <c r="H283" s="36">
        <f t="shared" si="16"/>
        <v>17</v>
      </c>
      <c r="I283" s="37">
        <f t="shared" si="17"/>
        <v>0.47222222222222221</v>
      </c>
      <c r="J283" s="37">
        <f t="shared" si="18"/>
        <v>3.9435001259053637E-2</v>
      </c>
    </row>
    <row r="284" spans="1:10" ht="15" customHeight="1" x14ac:dyDescent="0.25">
      <c r="A284" s="39" t="s">
        <v>544</v>
      </c>
      <c r="B284" s="38" t="s">
        <v>556</v>
      </c>
      <c r="C284" s="39" t="s">
        <v>557</v>
      </c>
      <c r="E284" s="35">
        <v>785</v>
      </c>
      <c r="F284" s="35">
        <v>810</v>
      </c>
      <c r="H284" s="36">
        <f t="shared" si="16"/>
        <v>-25</v>
      </c>
      <c r="I284" s="37">
        <f t="shared" si="17"/>
        <v>-3.0864197530864196E-2</v>
      </c>
      <c r="J284" s="37">
        <f t="shared" si="18"/>
        <v>-3.1301438412729699E-3</v>
      </c>
    </row>
    <row r="285" spans="1:10" ht="15" customHeight="1" x14ac:dyDescent="0.25">
      <c r="A285" s="39" t="s">
        <v>544</v>
      </c>
      <c r="B285" s="38" t="s">
        <v>558</v>
      </c>
      <c r="C285" s="39" t="s">
        <v>559</v>
      </c>
      <c r="E285" s="35">
        <v>44</v>
      </c>
      <c r="F285" s="35">
        <v>30</v>
      </c>
      <c r="H285" s="36">
        <f t="shared" si="16"/>
        <v>14</v>
      </c>
      <c r="I285" s="37">
        <f t="shared" si="17"/>
        <v>0.46666666666666667</v>
      </c>
      <c r="J285" s="37">
        <f t="shared" si="18"/>
        <v>3.904209397242564E-2</v>
      </c>
    </row>
    <row r="286" spans="1:10" ht="15" customHeight="1" x14ac:dyDescent="0.25">
      <c r="A286" s="39" t="s">
        <v>544</v>
      </c>
      <c r="B286" s="38" t="s">
        <v>560</v>
      </c>
      <c r="C286" s="39" t="s">
        <v>561</v>
      </c>
      <c r="E286" s="35">
        <v>38</v>
      </c>
      <c r="F286" s="35">
        <v>50</v>
      </c>
      <c r="H286" s="36">
        <f t="shared" si="16"/>
        <v>-12</v>
      </c>
      <c r="I286" s="37">
        <f t="shared" si="17"/>
        <v>-0.24</v>
      </c>
      <c r="J286" s="37">
        <f t="shared" si="18"/>
        <v>-2.7070528047903331E-2</v>
      </c>
    </row>
    <row r="287" spans="1:10" ht="15" customHeight="1" x14ac:dyDescent="0.25">
      <c r="A287" s="39" t="s">
        <v>544</v>
      </c>
      <c r="B287" s="38" t="s">
        <v>562</v>
      </c>
      <c r="C287" s="39" t="s">
        <v>563</v>
      </c>
      <c r="E287" s="35">
        <v>146</v>
      </c>
      <c r="F287" s="35">
        <v>180</v>
      </c>
      <c r="H287" s="36">
        <f t="shared" si="16"/>
        <v>-34</v>
      </c>
      <c r="I287" s="37">
        <f t="shared" si="17"/>
        <v>-0.18888888888888888</v>
      </c>
      <c r="J287" s="37">
        <f t="shared" si="18"/>
        <v>-2.071740657258081E-2</v>
      </c>
    </row>
    <row r="288" spans="1:10" ht="15" customHeight="1" x14ac:dyDescent="0.25">
      <c r="A288" s="39" t="s">
        <v>544</v>
      </c>
      <c r="B288" s="38" t="s">
        <v>564</v>
      </c>
      <c r="C288" s="39" t="s">
        <v>481</v>
      </c>
      <c r="E288" s="35">
        <v>28</v>
      </c>
      <c r="F288" s="35">
        <v>22</v>
      </c>
      <c r="H288" s="36">
        <f t="shared" si="16"/>
        <v>6</v>
      </c>
      <c r="I288" s="37">
        <f t="shared" si="17"/>
        <v>0.27272727272727271</v>
      </c>
      <c r="J288" s="37">
        <f t="shared" si="18"/>
        <v>2.4409353161412684E-2</v>
      </c>
    </row>
    <row r="289" spans="1:10" ht="15" customHeight="1" x14ac:dyDescent="0.25">
      <c r="A289" s="39" t="s">
        <v>544</v>
      </c>
      <c r="B289" s="38" t="s">
        <v>565</v>
      </c>
      <c r="C289" s="39" t="s">
        <v>566</v>
      </c>
      <c r="E289" s="35">
        <v>16</v>
      </c>
      <c r="F289" s="35">
        <v>11</v>
      </c>
      <c r="H289" s="36">
        <f t="shared" si="16"/>
        <v>5</v>
      </c>
      <c r="I289" s="37">
        <f t="shared" si="17"/>
        <v>0.45454545454545453</v>
      </c>
      <c r="J289" s="37">
        <f t="shared" si="18"/>
        <v>3.818017112287686E-2</v>
      </c>
    </row>
    <row r="290" spans="1:10" ht="15" customHeight="1" x14ac:dyDescent="0.25">
      <c r="A290" s="39" t="s">
        <v>544</v>
      </c>
      <c r="B290" s="38" t="s">
        <v>567</v>
      </c>
      <c r="C290" s="39" t="s">
        <v>568</v>
      </c>
      <c r="E290" s="35">
        <v>65</v>
      </c>
      <c r="F290" s="35">
        <v>30</v>
      </c>
      <c r="H290" s="36">
        <f t="shared" si="16"/>
        <v>35</v>
      </c>
      <c r="I290" s="37">
        <f t="shared" si="17"/>
        <v>1.1666666666666667</v>
      </c>
      <c r="J290" s="37">
        <f t="shared" si="18"/>
        <v>8.0386652698788641E-2</v>
      </c>
    </row>
    <row r="291" spans="1:10" ht="15" customHeight="1" x14ac:dyDescent="0.25">
      <c r="A291" s="39" t="s">
        <v>544</v>
      </c>
      <c r="B291" s="38" t="s">
        <v>569</v>
      </c>
      <c r="C291" s="39" t="s">
        <v>570</v>
      </c>
      <c r="E291" s="35">
        <v>36</v>
      </c>
      <c r="F291" s="35">
        <v>35</v>
      </c>
      <c r="H291" s="36">
        <f t="shared" si="16"/>
        <v>1</v>
      </c>
      <c r="I291" s="37">
        <f t="shared" si="17"/>
        <v>2.8571428571428571E-2</v>
      </c>
      <c r="J291" s="37">
        <f t="shared" si="18"/>
        <v>2.8210594169006953E-3</v>
      </c>
    </row>
    <row r="292" spans="1:10" ht="15" customHeight="1" x14ac:dyDescent="0.25">
      <c r="A292" s="39" t="s">
        <v>544</v>
      </c>
      <c r="B292" s="38" t="s">
        <v>571</v>
      </c>
      <c r="C292" s="39" t="s">
        <v>572</v>
      </c>
      <c r="E292" s="35">
        <v>66</v>
      </c>
      <c r="F292" s="35">
        <v>48</v>
      </c>
      <c r="H292" s="36">
        <f t="shared" si="16"/>
        <v>18</v>
      </c>
      <c r="I292" s="37">
        <f t="shared" si="17"/>
        <v>0.375</v>
      </c>
      <c r="J292" s="37">
        <f t="shared" si="18"/>
        <v>3.2357862679155636E-2</v>
      </c>
    </row>
    <row r="293" spans="1:10" ht="15" customHeight="1" x14ac:dyDescent="0.25">
      <c r="A293" s="39" t="s">
        <v>544</v>
      </c>
      <c r="B293" s="38" t="s">
        <v>573</v>
      </c>
      <c r="C293" s="39" t="s">
        <v>574</v>
      </c>
      <c r="E293" s="35">
        <v>32</v>
      </c>
      <c r="F293" s="35">
        <v>38</v>
      </c>
      <c r="H293" s="36">
        <f t="shared" si="16"/>
        <v>-6</v>
      </c>
      <c r="I293" s="37">
        <f t="shared" si="17"/>
        <v>-0.15789473684210525</v>
      </c>
      <c r="J293" s="37">
        <f t="shared" si="18"/>
        <v>-1.7038205378648308E-2</v>
      </c>
    </row>
    <row r="294" spans="1:10" ht="15" customHeight="1" x14ac:dyDescent="0.25">
      <c r="A294" s="39" t="s">
        <v>544</v>
      </c>
      <c r="B294" s="38" t="s">
        <v>575</v>
      </c>
      <c r="C294" s="39" t="s">
        <v>576</v>
      </c>
      <c r="E294" s="35">
        <v>45</v>
      </c>
      <c r="F294" s="35">
        <v>25</v>
      </c>
      <c r="H294" s="36">
        <f t="shared" si="16"/>
        <v>20</v>
      </c>
      <c r="I294" s="37">
        <f t="shared" si="17"/>
        <v>0.8</v>
      </c>
      <c r="J294" s="37">
        <f t="shared" si="18"/>
        <v>6.0540481614018704E-2</v>
      </c>
    </row>
    <row r="295" spans="1:10" ht="15" customHeight="1" x14ac:dyDescent="0.25">
      <c r="A295" s="39" t="s">
        <v>544</v>
      </c>
      <c r="B295" s="38" t="s">
        <v>577</v>
      </c>
      <c r="C295" s="39" t="s">
        <v>578</v>
      </c>
      <c r="E295" s="35">
        <v>77</v>
      </c>
      <c r="F295" s="35">
        <v>76</v>
      </c>
      <c r="H295" s="36">
        <f t="shared" si="16"/>
        <v>1</v>
      </c>
      <c r="I295" s="37">
        <f t="shared" si="17"/>
        <v>1.3157894736842105E-2</v>
      </c>
      <c r="J295" s="37">
        <f t="shared" si="18"/>
        <v>1.3080629257309351E-3</v>
      </c>
    </row>
    <row r="296" spans="1:10" ht="15" customHeight="1" x14ac:dyDescent="0.25">
      <c r="A296" s="39" t="s">
        <v>544</v>
      </c>
      <c r="B296" s="38" t="s">
        <v>579</v>
      </c>
      <c r="C296" s="39" t="s">
        <v>580</v>
      </c>
      <c r="E296" s="35">
        <v>72</v>
      </c>
      <c r="F296" s="35">
        <v>24</v>
      </c>
      <c r="H296" s="36">
        <f t="shared" si="16"/>
        <v>48</v>
      </c>
      <c r="I296" s="37">
        <f t="shared" si="17"/>
        <v>2</v>
      </c>
      <c r="J296" s="37">
        <f t="shared" si="18"/>
        <v>0.11612317403390437</v>
      </c>
    </row>
    <row r="297" spans="1:10" ht="15" customHeight="1" x14ac:dyDescent="0.25">
      <c r="A297" s="39" t="s">
        <v>544</v>
      </c>
      <c r="B297" s="38" t="s">
        <v>581</v>
      </c>
      <c r="C297" s="39" t="s">
        <v>582</v>
      </c>
      <c r="E297" s="35">
        <v>73</v>
      </c>
      <c r="F297" s="35">
        <v>111</v>
      </c>
      <c r="H297" s="36">
        <f t="shared" si="16"/>
        <v>-38</v>
      </c>
      <c r="I297" s="37">
        <f t="shared" si="17"/>
        <v>-0.34234234234234234</v>
      </c>
      <c r="J297" s="37">
        <f t="shared" si="18"/>
        <v>-4.1041113287760944E-2</v>
      </c>
    </row>
    <row r="298" spans="1:10" ht="15" customHeight="1" x14ac:dyDescent="0.25">
      <c r="A298" s="39" t="s">
        <v>544</v>
      </c>
      <c r="B298" s="38" t="s">
        <v>583</v>
      </c>
      <c r="C298" s="39" t="s">
        <v>584</v>
      </c>
      <c r="E298" s="35">
        <v>19</v>
      </c>
      <c r="F298" s="35">
        <v>3</v>
      </c>
      <c r="H298" s="36">
        <f t="shared" si="16"/>
        <v>16</v>
      </c>
      <c r="I298" s="37">
        <f t="shared" si="17"/>
        <v>5.333333333333333</v>
      </c>
      <c r="J298" s="37">
        <f t="shared" si="18"/>
        <v>0.20271640459758733</v>
      </c>
    </row>
    <row r="299" spans="1:10" ht="15" customHeight="1" x14ac:dyDescent="0.25">
      <c r="A299" s="39" t="s">
        <v>544</v>
      </c>
      <c r="B299" s="38" t="s">
        <v>585</v>
      </c>
      <c r="C299" s="39" t="s">
        <v>586</v>
      </c>
      <c r="E299" s="35">
        <v>607</v>
      </c>
      <c r="F299" s="35">
        <v>459</v>
      </c>
      <c r="H299" s="36">
        <f t="shared" si="16"/>
        <v>148</v>
      </c>
      <c r="I299" s="37">
        <f t="shared" si="17"/>
        <v>0.3224400871459695</v>
      </c>
      <c r="J299" s="37">
        <f t="shared" si="18"/>
        <v>2.8342063314345189E-2</v>
      </c>
    </row>
    <row r="300" spans="1:10" ht="15" customHeight="1" x14ac:dyDescent="0.25">
      <c r="A300" s="39" t="s">
        <v>544</v>
      </c>
      <c r="B300" s="38" t="s">
        <v>587</v>
      </c>
      <c r="C300" s="39" t="s">
        <v>588</v>
      </c>
      <c r="E300" s="35">
        <v>218</v>
      </c>
      <c r="F300" s="35">
        <v>214</v>
      </c>
      <c r="H300" s="36">
        <f t="shared" si="16"/>
        <v>4</v>
      </c>
      <c r="I300" s="37">
        <f t="shared" si="17"/>
        <v>1.8691588785046728E-2</v>
      </c>
      <c r="J300" s="37">
        <f t="shared" si="18"/>
        <v>1.8536206113988207E-3</v>
      </c>
    </row>
    <row r="301" spans="1:10" ht="15" customHeight="1" x14ac:dyDescent="0.25">
      <c r="A301" s="39" t="s">
        <v>544</v>
      </c>
      <c r="B301" s="38" t="s">
        <v>589</v>
      </c>
      <c r="C301" s="39" t="s">
        <v>590</v>
      </c>
      <c r="E301" s="35">
        <v>0</v>
      </c>
      <c r="F301" s="35">
        <v>0</v>
      </c>
      <c r="H301" s="36">
        <f t="shared" si="16"/>
        <v>0</v>
      </c>
      <c r="I301" s="37" t="str">
        <f t="shared" si="17"/>
        <v>-</v>
      </c>
      <c r="J301" s="37" t="str">
        <f t="shared" si="18"/>
        <v>-</v>
      </c>
    </row>
    <row r="302" spans="1:10" ht="15" customHeight="1" x14ac:dyDescent="0.25">
      <c r="A302" s="39" t="s">
        <v>544</v>
      </c>
      <c r="B302" s="38" t="s">
        <v>591</v>
      </c>
      <c r="C302" s="39" t="s">
        <v>592</v>
      </c>
      <c r="E302" s="35">
        <v>55</v>
      </c>
      <c r="F302" s="35">
        <v>50</v>
      </c>
      <c r="H302" s="36">
        <f t="shared" si="16"/>
        <v>5</v>
      </c>
      <c r="I302" s="37">
        <f t="shared" si="17"/>
        <v>0.1</v>
      </c>
      <c r="J302" s="37">
        <f t="shared" si="18"/>
        <v>9.5765827768869993E-3</v>
      </c>
    </row>
    <row r="303" spans="1:10" ht="15" customHeight="1" x14ac:dyDescent="0.25">
      <c r="A303" s="39" t="s">
        <v>544</v>
      </c>
      <c r="B303" s="38" t="s">
        <v>593</v>
      </c>
      <c r="C303" s="39" t="s">
        <v>594</v>
      </c>
      <c r="E303" s="35">
        <v>499</v>
      </c>
      <c r="F303" s="35">
        <v>535</v>
      </c>
      <c r="H303" s="36">
        <f t="shared" si="16"/>
        <v>-36</v>
      </c>
      <c r="I303" s="37">
        <f t="shared" si="17"/>
        <v>-6.7289719626168226E-2</v>
      </c>
      <c r="J303" s="37">
        <f t="shared" si="18"/>
        <v>-6.9418583241661613E-3</v>
      </c>
    </row>
    <row r="304" spans="1:10" ht="15" customHeight="1" x14ac:dyDescent="0.25">
      <c r="A304" s="39" t="s">
        <v>544</v>
      </c>
      <c r="B304" s="38" t="s">
        <v>595</v>
      </c>
      <c r="C304" s="39" t="s">
        <v>596</v>
      </c>
      <c r="E304" s="35">
        <v>63</v>
      </c>
      <c r="F304" s="35">
        <v>514</v>
      </c>
      <c r="H304" s="36">
        <f t="shared" si="16"/>
        <v>-451</v>
      </c>
      <c r="I304" s="37">
        <f t="shared" si="17"/>
        <v>-0.87743190661478598</v>
      </c>
      <c r="J304" s="37">
        <f t="shared" si="18"/>
        <v>-0.18934186907511785</v>
      </c>
    </row>
    <row r="305" spans="1:10" ht="15" customHeight="1" x14ac:dyDescent="0.25">
      <c r="A305" s="39" t="s">
        <v>597</v>
      </c>
      <c r="C305" s="26" t="s">
        <v>598</v>
      </c>
      <c r="E305" s="35">
        <v>74993</v>
      </c>
      <c r="F305" s="35">
        <v>74318</v>
      </c>
      <c r="H305" s="36">
        <f t="shared" si="16"/>
        <v>675</v>
      </c>
      <c r="I305" s="37">
        <f t="shared" si="17"/>
        <v>9.0825910277456331E-3</v>
      </c>
      <c r="J305" s="37">
        <f t="shared" si="18"/>
        <v>9.0456811121075731E-4</v>
      </c>
    </row>
    <row r="306" spans="1:10" ht="15" customHeight="1" x14ac:dyDescent="0.25">
      <c r="A306" s="39" t="s">
        <v>597</v>
      </c>
      <c r="B306" s="38" t="s">
        <v>599</v>
      </c>
      <c r="C306" s="39" t="s">
        <v>600</v>
      </c>
      <c r="E306" s="35">
        <v>2759</v>
      </c>
      <c r="F306" s="35">
        <v>2343</v>
      </c>
      <c r="H306" s="36">
        <f t="shared" si="16"/>
        <v>416</v>
      </c>
      <c r="I306" s="37">
        <f t="shared" si="17"/>
        <v>0.17755014938113531</v>
      </c>
      <c r="J306" s="37">
        <f t="shared" si="18"/>
        <v>1.6477901006404672E-2</v>
      </c>
    </row>
    <row r="307" spans="1:10" ht="15" customHeight="1" x14ac:dyDescent="0.25">
      <c r="A307" s="39" t="s">
        <v>597</v>
      </c>
      <c r="B307" s="38" t="s">
        <v>601</v>
      </c>
      <c r="C307" s="39" t="s">
        <v>602</v>
      </c>
      <c r="E307" s="35">
        <v>11709</v>
      </c>
      <c r="F307" s="35">
        <v>9885</v>
      </c>
      <c r="H307" s="36">
        <f t="shared" si="16"/>
        <v>1824</v>
      </c>
      <c r="I307" s="37">
        <f t="shared" si="17"/>
        <v>0.18452200303490138</v>
      </c>
      <c r="J307" s="37">
        <f t="shared" si="18"/>
        <v>1.7078123812763746E-2</v>
      </c>
    </row>
    <row r="308" spans="1:10" ht="15" customHeight="1" x14ac:dyDescent="0.25">
      <c r="A308" s="39" t="s">
        <v>597</v>
      </c>
      <c r="B308" s="38" t="s">
        <v>603</v>
      </c>
      <c r="C308" s="39" t="s">
        <v>39</v>
      </c>
      <c r="E308" s="35">
        <v>12203</v>
      </c>
      <c r="F308" s="35">
        <v>10419</v>
      </c>
      <c r="H308" s="36">
        <f t="shared" si="16"/>
        <v>1784</v>
      </c>
      <c r="I308" s="37">
        <f t="shared" si="17"/>
        <v>0.17122564545541799</v>
      </c>
      <c r="J308" s="37">
        <f t="shared" si="18"/>
        <v>1.5930636914169183E-2</v>
      </c>
    </row>
    <row r="309" spans="1:10" ht="15" customHeight="1" x14ac:dyDescent="0.25">
      <c r="A309" s="39" t="s">
        <v>597</v>
      </c>
      <c r="B309" s="38" t="s">
        <v>604</v>
      </c>
      <c r="C309" s="39" t="s">
        <v>605</v>
      </c>
      <c r="E309" s="35">
        <v>424</v>
      </c>
      <c r="F309" s="35">
        <v>442</v>
      </c>
      <c r="H309" s="36">
        <f t="shared" si="16"/>
        <v>-18</v>
      </c>
      <c r="I309" s="37">
        <f t="shared" si="17"/>
        <v>-4.072398190045249E-2</v>
      </c>
      <c r="J309" s="37">
        <f t="shared" si="18"/>
        <v>-4.1490116539513178E-3</v>
      </c>
    </row>
    <row r="310" spans="1:10" ht="15" customHeight="1" x14ac:dyDescent="0.25">
      <c r="A310" s="39" t="s">
        <v>597</v>
      </c>
      <c r="B310" s="38" t="s">
        <v>606</v>
      </c>
      <c r="C310" s="39" t="s">
        <v>607</v>
      </c>
      <c r="E310" s="35">
        <v>32</v>
      </c>
      <c r="F310" s="35">
        <v>29</v>
      </c>
      <c r="H310" s="36">
        <f t="shared" si="16"/>
        <v>3</v>
      </c>
      <c r="I310" s="37">
        <f t="shared" si="17"/>
        <v>0.10344827586206896</v>
      </c>
      <c r="J310" s="37">
        <f t="shared" si="18"/>
        <v>9.8926189011108168E-3</v>
      </c>
    </row>
    <row r="311" spans="1:10" ht="15" customHeight="1" x14ac:dyDescent="0.25">
      <c r="A311" s="39" t="s">
        <v>597</v>
      </c>
      <c r="B311" s="38" t="s">
        <v>608</v>
      </c>
      <c r="C311" s="39" t="s">
        <v>410</v>
      </c>
      <c r="E311" s="35">
        <v>617</v>
      </c>
      <c r="F311" s="35">
        <v>364</v>
      </c>
      <c r="H311" s="36">
        <f t="shared" si="16"/>
        <v>253</v>
      </c>
      <c r="I311" s="37">
        <f t="shared" si="17"/>
        <v>0.69505494505494503</v>
      </c>
      <c r="J311" s="37">
        <f t="shared" si="18"/>
        <v>5.4188751944086677E-2</v>
      </c>
    </row>
    <row r="312" spans="1:10" ht="15" customHeight="1" x14ac:dyDescent="0.25">
      <c r="A312" s="39" t="s">
        <v>597</v>
      </c>
      <c r="B312" s="38" t="s">
        <v>609</v>
      </c>
      <c r="C312" s="39" t="s">
        <v>412</v>
      </c>
      <c r="E312" s="35">
        <v>3897</v>
      </c>
      <c r="F312" s="35">
        <v>3602</v>
      </c>
      <c r="H312" s="36">
        <f t="shared" si="16"/>
        <v>295</v>
      </c>
      <c r="I312" s="37">
        <f t="shared" si="17"/>
        <v>8.1898945030538586E-2</v>
      </c>
      <c r="J312" s="37">
        <f t="shared" si="18"/>
        <v>7.902841860286447E-3</v>
      </c>
    </row>
    <row r="313" spans="1:10" ht="15" customHeight="1" x14ac:dyDescent="0.25">
      <c r="A313" s="39" t="s">
        <v>597</v>
      </c>
      <c r="B313" s="38" t="s">
        <v>610</v>
      </c>
      <c r="C313" s="39" t="s">
        <v>611</v>
      </c>
      <c r="E313" s="35">
        <v>49</v>
      </c>
      <c r="F313" s="35">
        <v>47</v>
      </c>
      <c r="H313" s="36">
        <f t="shared" si="16"/>
        <v>2</v>
      </c>
      <c r="I313" s="37">
        <f t="shared" si="17"/>
        <v>4.2553191489361701E-2</v>
      </c>
      <c r="J313" s="37">
        <f t="shared" si="18"/>
        <v>4.1759647823218504E-3</v>
      </c>
    </row>
    <row r="314" spans="1:10" ht="15" customHeight="1" x14ac:dyDescent="0.25">
      <c r="A314" s="39" t="s">
        <v>597</v>
      </c>
      <c r="B314" s="38" t="s">
        <v>612</v>
      </c>
      <c r="C314" s="39" t="s">
        <v>613</v>
      </c>
      <c r="E314" s="35">
        <v>1841</v>
      </c>
      <c r="F314" s="35">
        <v>1603</v>
      </c>
      <c r="H314" s="36">
        <f t="shared" si="16"/>
        <v>238</v>
      </c>
      <c r="I314" s="37">
        <f t="shared" si="17"/>
        <v>0.14847161572052403</v>
      </c>
      <c r="J314" s="37">
        <f t="shared" si="18"/>
        <v>1.3939463668165342E-2</v>
      </c>
    </row>
    <row r="315" spans="1:10" ht="15" customHeight="1" x14ac:dyDescent="0.25">
      <c r="A315" s="39" t="s">
        <v>597</v>
      </c>
      <c r="B315" s="38" t="s">
        <v>614</v>
      </c>
      <c r="C315" s="39" t="s">
        <v>615</v>
      </c>
      <c r="E315" s="35">
        <v>483</v>
      </c>
      <c r="F315" s="35">
        <v>426</v>
      </c>
      <c r="H315" s="36">
        <f t="shared" si="16"/>
        <v>57</v>
      </c>
      <c r="I315" s="37">
        <f t="shared" si="17"/>
        <v>0.13380281690140844</v>
      </c>
      <c r="J315" s="37">
        <f t="shared" si="18"/>
        <v>1.2636910129661505E-2</v>
      </c>
    </row>
    <row r="316" spans="1:10" ht="15" customHeight="1" x14ac:dyDescent="0.25">
      <c r="A316" s="39" t="s">
        <v>597</v>
      </c>
      <c r="B316" s="38" t="s">
        <v>616</v>
      </c>
      <c r="C316" s="39" t="s">
        <v>617</v>
      </c>
      <c r="E316" s="35">
        <v>39703</v>
      </c>
      <c r="F316" s="35">
        <v>44160</v>
      </c>
      <c r="H316" s="36">
        <f t="shared" si="16"/>
        <v>-4457</v>
      </c>
      <c r="I316" s="37">
        <f t="shared" si="17"/>
        <v>-0.1009284420289855</v>
      </c>
      <c r="J316" s="37">
        <f t="shared" si="18"/>
        <v>-1.0582868241756471E-2</v>
      </c>
    </row>
    <row r="317" spans="1:10" ht="15" customHeight="1" x14ac:dyDescent="0.25">
      <c r="A317" s="39" t="s">
        <v>597</v>
      </c>
      <c r="B317" s="38" t="s">
        <v>618</v>
      </c>
      <c r="C317" s="39" t="s">
        <v>619</v>
      </c>
      <c r="E317" s="35">
        <v>1276</v>
      </c>
      <c r="F317" s="35">
        <v>998</v>
      </c>
      <c r="H317" s="36">
        <f t="shared" si="16"/>
        <v>278</v>
      </c>
      <c r="I317" s="37">
        <f t="shared" si="17"/>
        <v>0.27855711422845691</v>
      </c>
      <c r="J317" s="37">
        <f t="shared" si="18"/>
        <v>2.4877628628518389E-2</v>
      </c>
    </row>
    <row r="318" spans="1:10" ht="15" customHeight="1" x14ac:dyDescent="0.25">
      <c r="A318" s="39" t="s">
        <v>620</v>
      </c>
      <c r="C318" s="26" t="s">
        <v>621</v>
      </c>
      <c r="E318" s="35">
        <v>84360</v>
      </c>
      <c r="F318" s="35">
        <v>78462</v>
      </c>
      <c r="H318" s="36">
        <f t="shared" si="16"/>
        <v>5898</v>
      </c>
      <c r="I318" s="37">
        <f t="shared" si="17"/>
        <v>7.5170146057964363E-2</v>
      </c>
      <c r="J318" s="37">
        <f t="shared" si="18"/>
        <v>7.2742219910666428E-3</v>
      </c>
    </row>
    <row r="319" spans="1:10" ht="15" customHeight="1" x14ac:dyDescent="0.25">
      <c r="A319" s="39" t="s">
        <v>620</v>
      </c>
      <c r="B319" s="38" t="s">
        <v>622</v>
      </c>
      <c r="C319" s="39" t="s">
        <v>623</v>
      </c>
      <c r="E319" s="35">
        <v>4111</v>
      </c>
      <c r="F319" s="35">
        <v>3393</v>
      </c>
      <c r="H319" s="36">
        <f t="shared" si="16"/>
        <v>718</v>
      </c>
      <c r="I319" s="37">
        <f t="shared" si="17"/>
        <v>0.2116121426466254</v>
      </c>
      <c r="J319" s="37">
        <f t="shared" si="18"/>
        <v>1.9380594160051556E-2</v>
      </c>
    </row>
    <row r="320" spans="1:10" ht="15" customHeight="1" x14ac:dyDescent="0.25">
      <c r="A320" s="39" t="s">
        <v>620</v>
      </c>
      <c r="B320" s="38" t="s">
        <v>624</v>
      </c>
      <c r="C320" s="39" t="s">
        <v>625</v>
      </c>
      <c r="E320" s="35">
        <v>116</v>
      </c>
      <c r="F320" s="35">
        <v>133</v>
      </c>
      <c r="H320" s="36">
        <f t="shared" si="16"/>
        <v>-17</v>
      </c>
      <c r="I320" s="37">
        <f t="shared" si="17"/>
        <v>-0.12781954887218044</v>
      </c>
      <c r="J320" s="37">
        <f t="shared" si="18"/>
        <v>-1.3582803524158416E-2</v>
      </c>
    </row>
    <row r="321" spans="1:10" ht="15" customHeight="1" x14ac:dyDescent="0.25">
      <c r="A321" s="39" t="s">
        <v>620</v>
      </c>
      <c r="B321" s="38" t="s">
        <v>626</v>
      </c>
      <c r="C321" s="39" t="s">
        <v>627</v>
      </c>
      <c r="E321" s="35">
        <v>713</v>
      </c>
      <c r="F321" s="35">
        <v>623</v>
      </c>
      <c r="H321" s="36">
        <f t="shared" si="16"/>
        <v>90</v>
      </c>
      <c r="I321" s="37">
        <f t="shared" si="17"/>
        <v>0.14446227929373998</v>
      </c>
      <c r="J321" s="37">
        <f t="shared" si="18"/>
        <v>1.3584938155676074E-2</v>
      </c>
    </row>
    <row r="322" spans="1:10" ht="15" customHeight="1" x14ac:dyDescent="0.25">
      <c r="A322" s="39" t="s">
        <v>620</v>
      </c>
      <c r="B322" s="38" t="s">
        <v>628</v>
      </c>
      <c r="C322" s="39" t="s">
        <v>629</v>
      </c>
      <c r="E322" s="35">
        <v>2283</v>
      </c>
      <c r="F322" s="35">
        <v>1890</v>
      </c>
      <c r="H322" s="36">
        <f t="shared" si="16"/>
        <v>393</v>
      </c>
      <c r="I322" s="37">
        <f t="shared" si="17"/>
        <v>0.20793650793650795</v>
      </c>
      <c r="J322" s="37">
        <f t="shared" si="18"/>
        <v>1.9070924467685435E-2</v>
      </c>
    </row>
    <row r="323" spans="1:10" ht="15" customHeight="1" x14ac:dyDescent="0.25">
      <c r="A323" s="39" t="s">
        <v>620</v>
      </c>
      <c r="B323" s="38" t="s">
        <v>630</v>
      </c>
      <c r="C323" s="39" t="s">
        <v>631</v>
      </c>
      <c r="E323" s="35">
        <v>8176</v>
      </c>
      <c r="F323" s="35">
        <v>7046</v>
      </c>
      <c r="H323" s="36">
        <f t="shared" si="16"/>
        <v>1130</v>
      </c>
      <c r="I323" s="37">
        <f t="shared" si="17"/>
        <v>0.16037468066988361</v>
      </c>
      <c r="J323" s="37">
        <f t="shared" si="18"/>
        <v>1.4985468207413977E-2</v>
      </c>
    </row>
    <row r="324" spans="1:10" ht="15" customHeight="1" x14ac:dyDescent="0.25">
      <c r="A324" s="39" t="s">
        <v>620</v>
      </c>
      <c r="B324" s="38" t="s">
        <v>632</v>
      </c>
      <c r="C324" s="39" t="s">
        <v>633</v>
      </c>
      <c r="E324" s="35">
        <v>106</v>
      </c>
      <c r="F324" s="35">
        <v>86</v>
      </c>
      <c r="H324" s="36">
        <f t="shared" si="16"/>
        <v>20</v>
      </c>
      <c r="I324" s="37">
        <f t="shared" si="17"/>
        <v>0.23255813953488372</v>
      </c>
      <c r="J324" s="37">
        <f t="shared" si="18"/>
        <v>2.1129308243661438E-2</v>
      </c>
    </row>
    <row r="325" spans="1:10" ht="15" customHeight="1" x14ac:dyDescent="0.25">
      <c r="A325" s="39" t="s">
        <v>620</v>
      </c>
      <c r="B325" s="38" t="s">
        <v>634</v>
      </c>
      <c r="C325" s="39" t="s">
        <v>635</v>
      </c>
      <c r="E325" s="35">
        <v>1328</v>
      </c>
      <c r="F325" s="35">
        <v>1095</v>
      </c>
      <c r="H325" s="36">
        <f t="shared" si="16"/>
        <v>233</v>
      </c>
      <c r="I325" s="37">
        <f t="shared" si="17"/>
        <v>0.21278538812785389</v>
      </c>
      <c r="J325" s="37">
        <f t="shared" si="18"/>
        <v>1.9479261283192884E-2</v>
      </c>
    </row>
    <row r="326" spans="1:10" ht="15" customHeight="1" x14ac:dyDescent="0.25">
      <c r="A326" s="39" t="s">
        <v>620</v>
      </c>
      <c r="B326" s="38" t="s">
        <v>636</v>
      </c>
      <c r="C326" s="39" t="s">
        <v>637</v>
      </c>
      <c r="E326" s="35">
        <v>431</v>
      </c>
      <c r="F326" s="35">
        <v>523</v>
      </c>
      <c r="H326" s="36">
        <f t="shared" si="16"/>
        <v>-92</v>
      </c>
      <c r="I326" s="37">
        <f t="shared" si="17"/>
        <v>-0.17590822179732313</v>
      </c>
      <c r="J326" s="37">
        <f t="shared" si="18"/>
        <v>-1.9161378862509792E-2</v>
      </c>
    </row>
    <row r="327" spans="1:10" ht="15" customHeight="1" x14ac:dyDescent="0.25">
      <c r="A327" s="39" t="s">
        <v>620</v>
      </c>
      <c r="B327" s="38" t="s">
        <v>638</v>
      </c>
      <c r="C327" s="39" t="s">
        <v>639</v>
      </c>
      <c r="E327" s="35">
        <v>702</v>
      </c>
      <c r="F327" s="35">
        <v>662</v>
      </c>
      <c r="H327" s="36">
        <f t="shared" si="16"/>
        <v>40</v>
      </c>
      <c r="I327" s="37">
        <f t="shared" si="17"/>
        <v>6.0422960725075532E-2</v>
      </c>
      <c r="J327" s="37">
        <f t="shared" si="18"/>
        <v>5.8840280952681123E-3</v>
      </c>
    </row>
    <row r="328" spans="1:10" ht="15" customHeight="1" x14ac:dyDescent="0.25">
      <c r="A328" s="39" t="s">
        <v>620</v>
      </c>
      <c r="B328" s="38" t="s">
        <v>640</v>
      </c>
      <c r="C328" s="39" t="s">
        <v>641</v>
      </c>
      <c r="E328" s="35">
        <v>968</v>
      </c>
      <c r="F328" s="35">
        <v>699</v>
      </c>
      <c r="H328" s="36">
        <f t="shared" si="16"/>
        <v>269</v>
      </c>
      <c r="I328" s="37">
        <f t="shared" si="17"/>
        <v>0.38483547925608014</v>
      </c>
      <c r="J328" s="37">
        <f t="shared" si="18"/>
        <v>3.3093949802916578E-2</v>
      </c>
    </row>
    <row r="329" spans="1:10" ht="15" customHeight="1" x14ac:dyDescent="0.25">
      <c r="A329" s="39" t="s">
        <v>620</v>
      </c>
      <c r="B329" s="38" t="s">
        <v>642</v>
      </c>
      <c r="C329" s="39" t="s">
        <v>643</v>
      </c>
      <c r="E329" s="35">
        <v>191</v>
      </c>
      <c r="F329" s="35">
        <v>85</v>
      </c>
      <c r="H329" s="36">
        <f t="shared" si="16"/>
        <v>106</v>
      </c>
      <c r="I329" s="37">
        <f t="shared" si="17"/>
        <v>1.2470588235294118</v>
      </c>
      <c r="J329" s="37">
        <f t="shared" si="18"/>
        <v>8.4329926723921034E-2</v>
      </c>
    </row>
    <row r="330" spans="1:10" ht="15" customHeight="1" x14ac:dyDescent="0.25">
      <c r="A330" s="39" t="s">
        <v>620</v>
      </c>
      <c r="B330" s="38" t="s">
        <v>644</v>
      </c>
      <c r="C330" s="39" t="s">
        <v>492</v>
      </c>
      <c r="E330" s="35">
        <v>1700</v>
      </c>
      <c r="F330" s="35">
        <v>1533</v>
      </c>
      <c r="H330" s="36">
        <f t="shared" si="16"/>
        <v>167</v>
      </c>
      <c r="I330" s="37">
        <f t="shared" si="17"/>
        <v>0.10893672537508153</v>
      </c>
      <c r="J330" s="37">
        <f t="shared" si="18"/>
        <v>1.0393809361926243E-2</v>
      </c>
    </row>
    <row r="331" spans="1:10" ht="15" customHeight="1" x14ac:dyDescent="0.25">
      <c r="A331" s="39" t="s">
        <v>620</v>
      </c>
      <c r="B331" s="38" t="s">
        <v>645</v>
      </c>
      <c r="C331" s="39" t="s">
        <v>646</v>
      </c>
      <c r="E331" s="35">
        <v>6840</v>
      </c>
      <c r="F331" s="35">
        <v>8852</v>
      </c>
      <c r="H331" s="36">
        <f t="shared" si="16"/>
        <v>-2012</v>
      </c>
      <c r="I331" s="37">
        <f t="shared" si="17"/>
        <v>-0.22729326705829192</v>
      </c>
      <c r="J331" s="37">
        <f t="shared" si="18"/>
        <v>-2.5455960395790678E-2</v>
      </c>
    </row>
    <row r="332" spans="1:10" ht="15" customHeight="1" x14ac:dyDescent="0.25">
      <c r="A332" s="39" t="s">
        <v>620</v>
      </c>
      <c r="B332" s="38" t="s">
        <v>647</v>
      </c>
      <c r="C332" s="39" t="s">
        <v>648</v>
      </c>
      <c r="E332" s="35">
        <v>8139</v>
      </c>
      <c r="F332" s="35">
        <v>7116</v>
      </c>
      <c r="H332" s="36">
        <f t="shared" ref="H332:H395" si="19">E332-F332</f>
        <v>1023</v>
      </c>
      <c r="I332" s="37">
        <f t="shared" ref="I332:I395" si="20">IFERROR(H332/F332,"-")</f>
        <v>0.14376053962900506</v>
      </c>
      <c r="J332" s="37">
        <f t="shared" ref="J332:J395" si="21">IFERROR((E332/F332)^(1/10)-1,"-")</f>
        <v>1.3522771922683585E-2</v>
      </c>
    </row>
    <row r="333" spans="1:10" ht="15" customHeight="1" x14ac:dyDescent="0.25">
      <c r="A333" s="39" t="s">
        <v>620</v>
      </c>
      <c r="B333" s="38" t="s">
        <v>649</v>
      </c>
      <c r="C333" s="39" t="s">
        <v>650</v>
      </c>
      <c r="E333" s="35">
        <v>5002</v>
      </c>
      <c r="F333" s="35">
        <v>4063</v>
      </c>
      <c r="H333" s="36">
        <f t="shared" si="19"/>
        <v>939</v>
      </c>
      <c r="I333" s="37">
        <f t="shared" si="20"/>
        <v>0.2311100172286488</v>
      </c>
      <c r="J333" s="37">
        <f t="shared" si="21"/>
        <v>2.1009273134177775E-2</v>
      </c>
    </row>
    <row r="334" spans="1:10" ht="15" customHeight="1" x14ac:dyDescent="0.25">
      <c r="A334" s="39" t="s">
        <v>620</v>
      </c>
      <c r="B334" s="38" t="s">
        <v>651</v>
      </c>
      <c r="C334" s="39" t="s">
        <v>652</v>
      </c>
      <c r="E334" s="35">
        <v>4583</v>
      </c>
      <c r="F334" s="35">
        <v>5358</v>
      </c>
      <c r="H334" s="36">
        <f t="shared" si="19"/>
        <v>-775</v>
      </c>
      <c r="I334" s="37">
        <f t="shared" si="20"/>
        <v>-0.1446435237028742</v>
      </c>
      <c r="J334" s="37">
        <f t="shared" si="21"/>
        <v>-1.55022797612695E-2</v>
      </c>
    </row>
    <row r="335" spans="1:10" ht="15" customHeight="1" x14ac:dyDescent="0.25">
      <c r="A335" s="39" t="s">
        <v>620</v>
      </c>
      <c r="B335" s="38" t="s">
        <v>653</v>
      </c>
      <c r="C335" s="39" t="s">
        <v>654</v>
      </c>
      <c r="E335" s="35">
        <v>12208</v>
      </c>
      <c r="F335" s="35">
        <v>11596</v>
      </c>
      <c r="H335" s="36">
        <f t="shared" si="19"/>
        <v>612</v>
      </c>
      <c r="I335" s="37">
        <f t="shared" si="20"/>
        <v>5.2776819592963091E-2</v>
      </c>
      <c r="J335" s="37">
        <f t="shared" si="21"/>
        <v>5.1563749258844993E-3</v>
      </c>
    </row>
    <row r="336" spans="1:10" ht="15" customHeight="1" x14ac:dyDescent="0.25">
      <c r="A336" s="39" t="s">
        <v>620</v>
      </c>
      <c r="B336" s="38" t="s">
        <v>655</v>
      </c>
      <c r="C336" s="39" t="s">
        <v>656</v>
      </c>
      <c r="E336" s="35">
        <v>1646</v>
      </c>
      <c r="F336" s="35">
        <v>1847</v>
      </c>
      <c r="H336" s="36">
        <f t="shared" si="19"/>
        <v>-201</v>
      </c>
      <c r="I336" s="37">
        <f t="shared" si="20"/>
        <v>-0.10882512181916622</v>
      </c>
      <c r="J336" s="37">
        <f t="shared" si="21"/>
        <v>-1.1455342045485484E-2</v>
      </c>
    </row>
    <row r="337" spans="1:10" ht="15" customHeight="1" x14ac:dyDescent="0.25">
      <c r="A337" s="39" t="s">
        <v>620</v>
      </c>
      <c r="B337" s="38" t="s">
        <v>657</v>
      </c>
      <c r="C337" s="39" t="s">
        <v>658</v>
      </c>
      <c r="E337" s="35">
        <v>6024</v>
      </c>
      <c r="F337" s="35">
        <v>4573</v>
      </c>
      <c r="H337" s="36">
        <f t="shared" si="19"/>
        <v>1451</v>
      </c>
      <c r="I337" s="37">
        <f t="shared" si="20"/>
        <v>0.31729717909468619</v>
      </c>
      <c r="J337" s="37">
        <f t="shared" si="21"/>
        <v>2.7941444268326343E-2</v>
      </c>
    </row>
    <row r="338" spans="1:10" ht="15" customHeight="1" x14ac:dyDescent="0.25">
      <c r="A338" s="39" t="s">
        <v>620</v>
      </c>
      <c r="B338" s="38" t="s">
        <v>659</v>
      </c>
      <c r="C338" s="39" t="s">
        <v>660</v>
      </c>
      <c r="E338" s="35">
        <v>582</v>
      </c>
      <c r="F338" s="35">
        <v>382</v>
      </c>
      <c r="H338" s="36">
        <f t="shared" si="19"/>
        <v>200</v>
      </c>
      <c r="I338" s="37">
        <f t="shared" si="20"/>
        <v>0.52356020942408377</v>
      </c>
      <c r="J338" s="37">
        <f t="shared" si="21"/>
        <v>4.3003971640848349E-2</v>
      </c>
    </row>
    <row r="339" spans="1:10" ht="15" customHeight="1" x14ac:dyDescent="0.25">
      <c r="A339" s="39" t="s">
        <v>620</v>
      </c>
      <c r="B339" s="38" t="s">
        <v>661</v>
      </c>
      <c r="C339" s="39" t="s">
        <v>662</v>
      </c>
      <c r="E339" s="35">
        <v>3554</v>
      </c>
      <c r="F339" s="35">
        <v>3348</v>
      </c>
      <c r="H339" s="36">
        <f t="shared" si="19"/>
        <v>206</v>
      </c>
      <c r="I339" s="37">
        <f t="shared" si="20"/>
        <v>6.1529271206690564E-2</v>
      </c>
      <c r="J339" s="37">
        <f t="shared" si="21"/>
        <v>5.9889200101908013E-3</v>
      </c>
    </row>
    <row r="340" spans="1:10" ht="15" customHeight="1" x14ac:dyDescent="0.25">
      <c r="A340" s="39" t="s">
        <v>620</v>
      </c>
      <c r="B340" s="38" t="s">
        <v>663</v>
      </c>
      <c r="C340" s="39" t="s">
        <v>664</v>
      </c>
      <c r="E340" s="35">
        <v>2650</v>
      </c>
      <c r="F340" s="35">
        <v>2361</v>
      </c>
      <c r="H340" s="36">
        <f t="shared" si="19"/>
        <v>289</v>
      </c>
      <c r="I340" s="37">
        <f t="shared" si="20"/>
        <v>0.12240576027107158</v>
      </c>
      <c r="J340" s="37">
        <f t="shared" si="21"/>
        <v>1.1614367225385891E-2</v>
      </c>
    </row>
    <row r="341" spans="1:10" ht="15" customHeight="1" x14ac:dyDescent="0.25">
      <c r="A341" s="39" t="s">
        <v>620</v>
      </c>
      <c r="B341" s="38" t="s">
        <v>665</v>
      </c>
      <c r="C341" s="39" t="s">
        <v>666</v>
      </c>
      <c r="E341" s="35">
        <v>1072</v>
      </c>
      <c r="F341" s="35">
        <v>1142</v>
      </c>
      <c r="H341" s="36">
        <f t="shared" si="19"/>
        <v>-70</v>
      </c>
      <c r="I341" s="37">
        <f t="shared" si="20"/>
        <v>-6.1295971978984239E-2</v>
      </c>
      <c r="J341" s="37">
        <f t="shared" si="21"/>
        <v>-6.3055409687365893E-3</v>
      </c>
    </row>
    <row r="342" spans="1:10" ht="15" customHeight="1" x14ac:dyDescent="0.25">
      <c r="A342" s="39" t="s">
        <v>620</v>
      </c>
      <c r="B342" s="38" t="s">
        <v>667</v>
      </c>
      <c r="C342" s="39" t="s">
        <v>668</v>
      </c>
      <c r="E342" s="35">
        <v>295</v>
      </c>
      <c r="F342" s="35">
        <v>246</v>
      </c>
      <c r="H342" s="36">
        <f t="shared" si="19"/>
        <v>49</v>
      </c>
      <c r="I342" s="37">
        <f t="shared" si="20"/>
        <v>0.1991869918699187</v>
      </c>
      <c r="J342" s="37">
        <f t="shared" si="21"/>
        <v>1.8330357854540846E-2</v>
      </c>
    </row>
    <row r="343" spans="1:10" ht="15" customHeight="1" x14ac:dyDescent="0.25">
      <c r="A343" s="39" t="s">
        <v>620</v>
      </c>
      <c r="B343" s="38" t="s">
        <v>669</v>
      </c>
      <c r="C343" s="39" t="s">
        <v>670</v>
      </c>
      <c r="E343" s="35">
        <v>10940</v>
      </c>
      <c r="F343" s="35">
        <v>9810</v>
      </c>
      <c r="H343" s="36">
        <f t="shared" si="19"/>
        <v>1130</v>
      </c>
      <c r="I343" s="37">
        <f t="shared" si="20"/>
        <v>0.11518858307849134</v>
      </c>
      <c r="J343" s="37">
        <f t="shared" si="21"/>
        <v>1.0961999552837609E-2</v>
      </c>
    </row>
    <row r="344" spans="1:10" ht="15" customHeight="1" x14ac:dyDescent="0.25">
      <c r="A344" s="39" t="s">
        <v>671</v>
      </c>
      <c r="C344" s="26" t="s">
        <v>672</v>
      </c>
      <c r="E344" s="35">
        <v>41124</v>
      </c>
      <c r="F344" s="35">
        <v>46443</v>
      </c>
      <c r="H344" s="36">
        <f t="shared" si="19"/>
        <v>-5319</v>
      </c>
      <c r="I344" s="37">
        <f t="shared" si="20"/>
        <v>-0.11452748530456688</v>
      </c>
      <c r="J344" s="37">
        <f t="shared" si="21"/>
        <v>-1.2089711188113195E-2</v>
      </c>
    </row>
    <row r="345" spans="1:10" ht="15" customHeight="1" x14ac:dyDescent="0.25">
      <c r="A345" s="39" t="s">
        <v>671</v>
      </c>
      <c r="B345" s="38" t="s">
        <v>673</v>
      </c>
      <c r="C345" s="39" t="s">
        <v>674</v>
      </c>
      <c r="E345" s="35">
        <v>1993</v>
      </c>
      <c r="F345" s="35">
        <v>2161</v>
      </c>
      <c r="H345" s="36">
        <f t="shared" si="19"/>
        <v>-168</v>
      </c>
      <c r="I345" s="37">
        <f t="shared" si="20"/>
        <v>-7.7741786210087926E-2</v>
      </c>
      <c r="J345" s="37">
        <f t="shared" si="21"/>
        <v>-8.0603434412650499E-3</v>
      </c>
    </row>
    <row r="346" spans="1:10" ht="15" customHeight="1" x14ac:dyDescent="0.25">
      <c r="A346" s="39" t="s">
        <v>671</v>
      </c>
      <c r="B346" s="38" t="s">
        <v>675</v>
      </c>
      <c r="C346" s="39" t="s">
        <v>676</v>
      </c>
      <c r="E346" s="35">
        <v>4</v>
      </c>
      <c r="F346" s="35">
        <v>5</v>
      </c>
      <c r="H346" s="36">
        <f t="shared" si="19"/>
        <v>-1</v>
      </c>
      <c r="I346" s="37">
        <f t="shared" si="20"/>
        <v>-0.2</v>
      </c>
      <c r="J346" s="37">
        <f t="shared" si="21"/>
        <v>-2.2067231457071457E-2</v>
      </c>
    </row>
    <row r="347" spans="1:10" ht="15" customHeight="1" x14ac:dyDescent="0.25">
      <c r="A347" s="39" t="s">
        <v>671</v>
      </c>
      <c r="B347" s="38" t="s">
        <v>677</v>
      </c>
      <c r="C347" s="39" t="s">
        <v>678</v>
      </c>
      <c r="E347" s="35">
        <v>68</v>
      </c>
      <c r="F347" s="35">
        <v>81</v>
      </c>
      <c r="H347" s="36">
        <f t="shared" si="19"/>
        <v>-13</v>
      </c>
      <c r="I347" s="37">
        <f t="shared" si="20"/>
        <v>-0.16049382716049382</v>
      </c>
      <c r="J347" s="37">
        <f t="shared" si="21"/>
        <v>-1.734201083975051E-2</v>
      </c>
    </row>
    <row r="348" spans="1:10" ht="15" customHeight="1" x14ac:dyDescent="0.25">
      <c r="A348" s="39" t="s">
        <v>671</v>
      </c>
      <c r="B348" s="38" t="s">
        <v>679</v>
      </c>
      <c r="C348" s="39" t="s">
        <v>680</v>
      </c>
      <c r="E348" s="35">
        <v>5201</v>
      </c>
      <c r="F348" s="35">
        <v>8275</v>
      </c>
      <c r="H348" s="36">
        <f t="shared" si="19"/>
        <v>-3074</v>
      </c>
      <c r="I348" s="37">
        <f t="shared" si="20"/>
        <v>-0.37148036253776434</v>
      </c>
      <c r="J348" s="37">
        <f t="shared" si="21"/>
        <v>-4.5377018909104394E-2</v>
      </c>
    </row>
    <row r="349" spans="1:10" ht="15" customHeight="1" x14ac:dyDescent="0.25">
      <c r="A349" s="39" t="s">
        <v>671</v>
      </c>
      <c r="B349" s="38" t="s">
        <v>681</v>
      </c>
      <c r="C349" s="39" t="s">
        <v>682</v>
      </c>
      <c r="E349" s="35">
        <v>54</v>
      </c>
      <c r="F349" s="35">
        <v>63</v>
      </c>
      <c r="H349" s="36">
        <f t="shared" si="19"/>
        <v>-9</v>
      </c>
      <c r="I349" s="37">
        <f t="shared" si="20"/>
        <v>-0.14285714285714285</v>
      </c>
      <c r="J349" s="37">
        <f t="shared" si="21"/>
        <v>-1.5296863975959973E-2</v>
      </c>
    </row>
    <row r="350" spans="1:10" ht="15" customHeight="1" x14ac:dyDescent="0.25">
      <c r="A350" s="39" t="s">
        <v>671</v>
      </c>
      <c r="B350" s="38" t="s">
        <v>683</v>
      </c>
      <c r="C350" s="39" t="s">
        <v>684</v>
      </c>
      <c r="E350" s="35">
        <v>23</v>
      </c>
      <c r="F350" s="35">
        <v>6</v>
      </c>
      <c r="H350" s="36">
        <f t="shared" si="19"/>
        <v>17</v>
      </c>
      <c r="I350" s="37">
        <f t="shared" si="20"/>
        <v>2.8333333333333335</v>
      </c>
      <c r="J350" s="37">
        <f t="shared" si="21"/>
        <v>0.14381992765281604</v>
      </c>
    </row>
    <row r="351" spans="1:10" ht="15" customHeight="1" x14ac:dyDescent="0.25">
      <c r="A351" s="39" t="s">
        <v>671</v>
      </c>
      <c r="B351" s="38" t="s">
        <v>685</v>
      </c>
      <c r="C351" s="39" t="s">
        <v>686</v>
      </c>
      <c r="E351" s="35">
        <v>111</v>
      </c>
      <c r="F351" s="35">
        <v>202</v>
      </c>
      <c r="H351" s="36">
        <f t="shared" si="19"/>
        <v>-91</v>
      </c>
      <c r="I351" s="37">
        <f t="shared" si="20"/>
        <v>-0.45049504950495051</v>
      </c>
      <c r="J351" s="37">
        <f t="shared" si="21"/>
        <v>-5.8116560769265746E-2</v>
      </c>
    </row>
    <row r="352" spans="1:10" ht="15" customHeight="1" x14ac:dyDescent="0.25">
      <c r="A352" s="39" t="s">
        <v>671</v>
      </c>
      <c r="B352" s="38" t="s">
        <v>687</v>
      </c>
      <c r="C352" s="39" t="s">
        <v>688</v>
      </c>
      <c r="E352" s="35">
        <v>84</v>
      </c>
      <c r="F352" s="35">
        <v>213</v>
      </c>
      <c r="H352" s="36">
        <f t="shared" si="19"/>
        <v>-129</v>
      </c>
      <c r="I352" s="37">
        <f t="shared" si="20"/>
        <v>-0.60563380281690138</v>
      </c>
      <c r="J352" s="37">
        <f t="shared" si="21"/>
        <v>-8.8849813794212862E-2</v>
      </c>
    </row>
    <row r="353" spans="1:10" ht="15" customHeight="1" x14ac:dyDescent="0.25">
      <c r="A353" s="39" t="s">
        <v>671</v>
      </c>
      <c r="B353" s="38" t="s">
        <v>689</v>
      </c>
      <c r="C353" s="39" t="s">
        <v>690</v>
      </c>
      <c r="E353" s="35">
        <v>73</v>
      </c>
      <c r="F353" s="35">
        <v>121</v>
      </c>
      <c r="H353" s="36">
        <f t="shared" si="19"/>
        <v>-48</v>
      </c>
      <c r="I353" s="37">
        <f t="shared" si="20"/>
        <v>-0.39669421487603307</v>
      </c>
      <c r="J353" s="37">
        <f t="shared" si="21"/>
        <v>-4.9277550692029326E-2</v>
      </c>
    </row>
    <row r="354" spans="1:10" ht="15" customHeight="1" x14ac:dyDescent="0.25">
      <c r="A354" s="39" t="s">
        <v>671</v>
      </c>
      <c r="B354" s="38" t="s">
        <v>691</v>
      </c>
      <c r="C354" s="39" t="s">
        <v>692</v>
      </c>
      <c r="E354" s="35">
        <v>113</v>
      </c>
      <c r="F354" s="35">
        <v>169</v>
      </c>
      <c r="H354" s="36">
        <f t="shared" si="19"/>
        <v>-56</v>
      </c>
      <c r="I354" s="37">
        <f t="shared" si="20"/>
        <v>-0.33136094674556216</v>
      </c>
      <c r="J354" s="37">
        <f t="shared" si="21"/>
        <v>-3.9451774819455054E-2</v>
      </c>
    </row>
    <row r="355" spans="1:10" ht="15" customHeight="1" x14ac:dyDescent="0.25">
      <c r="A355" s="39" t="s">
        <v>671</v>
      </c>
      <c r="B355" s="38" t="s">
        <v>693</v>
      </c>
      <c r="C355" s="39" t="s">
        <v>694</v>
      </c>
      <c r="E355" s="35">
        <v>6</v>
      </c>
      <c r="F355" s="35">
        <v>12</v>
      </c>
      <c r="H355" s="36">
        <f t="shared" si="19"/>
        <v>-6</v>
      </c>
      <c r="I355" s="37">
        <f t="shared" si="20"/>
        <v>-0.5</v>
      </c>
      <c r="J355" s="37">
        <f t="shared" si="21"/>
        <v>-6.696700846319259E-2</v>
      </c>
    </row>
    <row r="356" spans="1:10" ht="15" customHeight="1" x14ac:dyDescent="0.25">
      <c r="A356" s="39" t="s">
        <v>671</v>
      </c>
      <c r="B356" s="38" t="s">
        <v>695</v>
      </c>
      <c r="C356" s="39" t="s">
        <v>696</v>
      </c>
      <c r="E356" s="35">
        <v>1748</v>
      </c>
      <c r="F356" s="35">
        <v>1577</v>
      </c>
      <c r="H356" s="36">
        <f t="shared" si="19"/>
        <v>171</v>
      </c>
      <c r="I356" s="37">
        <f t="shared" si="20"/>
        <v>0.10843373493975904</v>
      </c>
      <c r="J356" s="37">
        <f t="shared" si="21"/>
        <v>1.0347970661399586E-2</v>
      </c>
    </row>
    <row r="357" spans="1:10" ht="15" customHeight="1" x14ac:dyDescent="0.25">
      <c r="A357" s="39" t="s">
        <v>671</v>
      </c>
      <c r="B357" s="38" t="s">
        <v>697</v>
      </c>
      <c r="C357" s="39" t="s">
        <v>698</v>
      </c>
      <c r="E357" s="35">
        <v>82</v>
      </c>
      <c r="F357" s="35">
        <v>48</v>
      </c>
      <c r="H357" s="36">
        <f t="shared" si="19"/>
        <v>34</v>
      </c>
      <c r="I357" s="37">
        <f t="shared" si="20"/>
        <v>0.70833333333333337</v>
      </c>
      <c r="J357" s="37">
        <f t="shared" si="21"/>
        <v>5.5011664891012169E-2</v>
      </c>
    </row>
    <row r="358" spans="1:10" ht="15" customHeight="1" x14ac:dyDescent="0.25">
      <c r="A358" s="39" t="s">
        <v>671</v>
      </c>
      <c r="B358" s="38" t="s">
        <v>699</v>
      </c>
      <c r="C358" s="39" t="s">
        <v>700</v>
      </c>
      <c r="E358" s="35">
        <v>67</v>
      </c>
      <c r="F358" s="35">
        <v>153</v>
      </c>
      <c r="H358" s="36">
        <f t="shared" si="19"/>
        <v>-86</v>
      </c>
      <c r="I358" s="37">
        <f t="shared" si="20"/>
        <v>-0.56209150326797386</v>
      </c>
      <c r="J358" s="37">
        <f t="shared" si="21"/>
        <v>-7.925718784658109E-2</v>
      </c>
    </row>
    <row r="359" spans="1:10" ht="15" customHeight="1" x14ac:dyDescent="0.25">
      <c r="A359" s="39" t="s">
        <v>671</v>
      </c>
      <c r="B359" s="38" t="s">
        <v>701</v>
      </c>
      <c r="C359" s="39" t="s">
        <v>702</v>
      </c>
      <c r="E359" s="35">
        <v>81</v>
      </c>
      <c r="F359" s="35">
        <v>38</v>
      </c>
      <c r="H359" s="36">
        <f t="shared" si="19"/>
        <v>43</v>
      </c>
      <c r="I359" s="37">
        <f t="shared" si="20"/>
        <v>1.131578947368421</v>
      </c>
      <c r="J359" s="37">
        <f t="shared" si="21"/>
        <v>7.8624156136196222E-2</v>
      </c>
    </row>
    <row r="360" spans="1:10" ht="15" customHeight="1" x14ac:dyDescent="0.25">
      <c r="A360" s="39" t="s">
        <v>671</v>
      </c>
      <c r="B360" s="38" t="s">
        <v>703</v>
      </c>
      <c r="C360" s="39" t="s">
        <v>704</v>
      </c>
      <c r="E360" s="35">
        <v>1181</v>
      </c>
      <c r="F360" s="35">
        <v>1515</v>
      </c>
      <c r="H360" s="36">
        <f t="shared" si="19"/>
        <v>-334</v>
      </c>
      <c r="I360" s="37">
        <f t="shared" si="20"/>
        <v>-0.22046204620462045</v>
      </c>
      <c r="J360" s="37">
        <f t="shared" si="21"/>
        <v>-2.4597809706043416E-2</v>
      </c>
    </row>
    <row r="361" spans="1:10" ht="15" customHeight="1" x14ac:dyDescent="0.25">
      <c r="A361" s="39" t="s">
        <v>671</v>
      </c>
      <c r="B361" s="38" t="s">
        <v>705</v>
      </c>
      <c r="C361" s="39" t="s">
        <v>706</v>
      </c>
      <c r="E361" s="35">
        <v>1576</v>
      </c>
      <c r="F361" s="35">
        <v>1931</v>
      </c>
      <c r="H361" s="36">
        <f t="shared" si="19"/>
        <v>-355</v>
      </c>
      <c r="I361" s="37">
        <f t="shared" si="20"/>
        <v>-0.18384256861729673</v>
      </c>
      <c r="J361" s="37">
        <f t="shared" si="21"/>
        <v>-2.0109845849239583E-2</v>
      </c>
    </row>
    <row r="362" spans="1:10" ht="15" customHeight="1" x14ac:dyDescent="0.25">
      <c r="A362" s="39" t="s">
        <v>671</v>
      </c>
      <c r="B362" s="38" t="s">
        <v>707</v>
      </c>
      <c r="C362" s="39" t="s">
        <v>708</v>
      </c>
      <c r="E362" s="35">
        <v>373</v>
      </c>
      <c r="F362" s="35">
        <v>301</v>
      </c>
      <c r="H362" s="36">
        <f t="shared" si="19"/>
        <v>72</v>
      </c>
      <c r="I362" s="37">
        <f t="shared" si="20"/>
        <v>0.23920265780730898</v>
      </c>
      <c r="J362" s="37">
        <f t="shared" si="21"/>
        <v>2.1678451424067102E-2</v>
      </c>
    </row>
    <row r="363" spans="1:10" ht="15" customHeight="1" x14ac:dyDescent="0.25">
      <c r="A363" s="39" t="s">
        <v>671</v>
      </c>
      <c r="B363" s="38" t="s">
        <v>709</v>
      </c>
      <c r="C363" s="39" t="s">
        <v>710</v>
      </c>
      <c r="E363" s="35">
        <v>88</v>
      </c>
      <c r="F363" s="35">
        <v>81</v>
      </c>
      <c r="H363" s="36">
        <f t="shared" si="19"/>
        <v>7</v>
      </c>
      <c r="I363" s="37">
        <f t="shared" si="20"/>
        <v>8.6419753086419748E-2</v>
      </c>
      <c r="J363" s="37">
        <f t="shared" si="21"/>
        <v>8.3232129097192686E-3</v>
      </c>
    </row>
    <row r="364" spans="1:10" ht="15" customHeight="1" x14ac:dyDescent="0.25">
      <c r="A364" s="39" t="s">
        <v>671</v>
      </c>
      <c r="B364" s="38" t="s">
        <v>711</v>
      </c>
      <c r="C364" s="39" t="s">
        <v>712</v>
      </c>
      <c r="E364" s="35">
        <v>199</v>
      </c>
      <c r="F364" s="35">
        <v>145</v>
      </c>
      <c r="H364" s="36">
        <f t="shared" si="19"/>
        <v>54</v>
      </c>
      <c r="I364" s="37">
        <f t="shared" si="20"/>
        <v>0.3724137931034483</v>
      </c>
      <c r="J364" s="37">
        <f t="shared" si="21"/>
        <v>3.2163524242637687E-2</v>
      </c>
    </row>
    <row r="365" spans="1:10" ht="15" customHeight="1" x14ac:dyDescent="0.25">
      <c r="A365" s="39" t="s">
        <v>671</v>
      </c>
      <c r="B365" s="38" t="s">
        <v>713</v>
      </c>
      <c r="C365" s="39" t="s">
        <v>714</v>
      </c>
      <c r="E365" s="35">
        <v>2083</v>
      </c>
      <c r="F365" s="35">
        <v>1865</v>
      </c>
      <c r="H365" s="36">
        <f t="shared" si="19"/>
        <v>218</v>
      </c>
      <c r="I365" s="37">
        <f t="shared" si="20"/>
        <v>0.11689008042895442</v>
      </c>
      <c r="J365" s="37">
        <f t="shared" si="21"/>
        <v>1.1116141130140145E-2</v>
      </c>
    </row>
    <row r="366" spans="1:10" ht="15" customHeight="1" x14ac:dyDescent="0.25">
      <c r="A366" s="39" t="s">
        <v>671</v>
      </c>
      <c r="B366" s="38" t="s">
        <v>715</v>
      </c>
      <c r="C366" s="39" t="s">
        <v>716</v>
      </c>
      <c r="E366" s="35">
        <v>1</v>
      </c>
      <c r="F366" s="35">
        <v>0</v>
      </c>
      <c r="H366" s="36">
        <f t="shared" si="19"/>
        <v>1</v>
      </c>
      <c r="I366" s="37" t="str">
        <f t="shared" si="20"/>
        <v>-</v>
      </c>
      <c r="J366" s="37" t="str">
        <f t="shared" si="21"/>
        <v>-</v>
      </c>
    </row>
    <row r="367" spans="1:10" ht="15" customHeight="1" x14ac:dyDescent="0.25">
      <c r="A367" s="39" t="s">
        <v>671</v>
      </c>
      <c r="B367" s="38" t="s">
        <v>717</v>
      </c>
      <c r="C367" s="39" t="s">
        <v>718</v>
      </c>
      <c r="E367" s="35">
        <v>1027</v>
      </c>
      <c r="F367" s="35">
        <v>664</v>
      </c>
      <c r="H367" s="36">
        <f t="shared" si="19"/>
        <v>363</v>
      </c>
      <c r="I367" s="37">
        <f t="shared" si="20"/>
        <v>0.54668674698795183</v>
      </c>
      <c r="J367" s="37">
        <f t="shared" si="21"/>
        <v>4.4576464408813798E-2</v>
      </c>
    </row>
    <row r="368" spans="1:10" ht="15" customHeight="1" x14ac:dyDescent="0.25">
      <c r="A368" s="39" t="s">
        <v>671</v>
      </c>
      <c r="B368" s="38" t="s">
        <v>719</v>
      </c>
      <c r="C368" s="39" t="s">
        <v>720</v>
      </c>
      <c r="E368" s="35">
        <v>426</v>
      </c>
      <c r="F368" s="35">
        <v>521</v>
      </c>
      <c r="H368" s="36">
        <f t="shared" si="19"/>
        <v>-95</v>
      </c>
      <c r="I368" s="37">
        <f t="shared" si="20"/>
        <v>-0.18234165067178504</v>
      </c>
      <c r="J368" s="37">
        <f t="shared" si="21"/>
        <v>-1.9929792471537255E-2</v>
      </c>
    </row>
    <row r="369" spans="1:10" ht="15" customHeight="1" x14ac:dyDescent="0.25">
      <c r="A369" s="39" t="s">
        <v>671</v>
      </c>
      <c r="B369" s="38" t="s">
        <v>721</v>
      </c>
      <c r="C369" s="39" t="s">
        <v>722</v>
      </c>
      <c r="E369" s="35">
        <v>83</v>
      </c>
      <c r="F369" s="35">
        <v>108</v>
      </c>
      <c r="H369" s="36">
        <f t="shared" si="19"/>
        <v>-25</v>
      </c>
      <c r="I369" s="37">
        <f t="shared" si="20"/>
        <v>-0.23148148148148148</v>
      </c>
      <c r="J369" s="37">
        <f t="shared" si="21"/>
        <v>-2.5985474233424011E-2</v>
      </c>
    </row>
    <row r="370" spans="1:10" ht="15" customHeight="1" x14ac:dyDescent="0.25">
      <c r="A370" s="39" t="s">
        <v>671</v>
      </c>
      <c r="B370" s="38" t="s">
        <v>723</v>
      </c>
      <c r="C370" s="39" t="s">
        <v>724</v>
      </c>
      <c r="E370" s="35">
        <v>25</v>
      </c>
      <c r="F370" s="35">
        <v>17</v>
      </c>
      <c r="H370" s="36">
        <f t="shared" si="19"/>
        <v>8</v>
      </c>
      <c r="I370" s="37">
        <f t="shared" si="20"/>
        <v>0.47058823529411764</v>
      </c>
      <c r="J370" s="37">
        <f t="shared" si="21"/>
        <v>3.9319579005208327E-2</v>
      </c>
    </row>
    <row r="371" spans="1:10" ht="15" customHeight="1" x14ac:dyDescent="0.25">
      <c r="A371" s="39" t="s">
        <v>671</v>
      </c>
      <c r="B371" s="38" t="s">
        <v>725</v>
      </c>
      <c r="C371" s="39" t="s">
        <v>726</v>
      </c>
      <c r="E371" s="35">
        <v>0</v>
      </c>
      <c r="F371" s="35">
        <v>3</v>
      </c>
      <c r="H371" s="36">
        <f t="shared" si="19"/>
        <v>-3</v>
      </c>
      <c r="I371" s="37">
        <f t="shared" si="20"/>
        <v>-1</v>
      </c>
      <c r="J371" s="37">
        <f t="shared" si="21"/>
        <v>-1</v>
      </c>
    </row>
    <row r="372" spans="1:10" ht="15" customHeight="1" x14ac:dyDescent="0.25">
      <c r="A372" s="39" t="s">
        <v>671</v>
      </c>
      <c r="B372" s="38" t="s">
        <v>727</v>
      </c>
      <c r="C372" s="39" t="s">
        <v>728</v>
      </c>
      <c r="E372" s="35">
        <v>3403</v>
      </c>
      <c r="F372" s="35">
        <v>4364</v>
      </c>
      <c r="H372" s="36">
        <f t="shared" si="19"/>
        <v>-961</v>
      </c>
      <c r="I372" s="37">
        <f t="shared" si="20"/>
        <v>-0.2202108157653529</v>
      </c>
      <c r="J372" s="37">
        <f t="shared" si="21"/>
        <v>-2.4566378883730144E-2</v>
      </c>
    </row>
    <row r="373" spans="1:10" ht="15" customHeight="1" x14ac:dyDescent="0.25">
      <c r="A373" s="39" t="s">
        <v>671</v>
      </c>
      <c r="B373" s="38" t="s">
        <v>729</v>
      </c>
      <c r="C373" s="39" t="s">
        <v>730</v>
      </c>
      <c r="E373" s="35">
        <v>940</v>
      </c>
      <c r="F373" s="35">
        <v>925</v>
      </c>
      <c r="H373" s="36">
        <f t="shared" si="19"/>
        <v>15</v>
      </c>
      <c r="I373" s="37">
        <f t="shared" si="20"/>
        <v>1.6216216216216217E-2</v>
      </c>
      <c r="J373" s="37">
        <f t="shared" si="21"/>
        <v>1.6099082883320737E-3</v>
      </c>
    </row>
    <row r="374" spans="1:10" ht="15" customHeight="1" x14ac:dyDescent="0.25">
      <c r="A374" s="39" t="s">
        <v>671</v>
      </c>
      <c r="B374" s="38" t="s">
        <v>731</v>
      </c>
      <c r="C374" s="39" t="s">
        <v>732</v>
      </c>
      <c r="E374" s="35">
        <v>18</v>
      </c>
      <c r="F374" s="35">
        <v>18</v>
      </c>
      <c r="H374" s="36">
        <f t="shared" si="19"/>
        <v>0</v>
      </c>
      <c r="I374" s="37">
        <f t="shared" si="20"/>
        <v>0</v>
      </c>
      <c r="J374" s="37">
        <f t="shared" si="21"/>
        <v>0</v>
      </c>
    </row>
    <row r="375" spans="1:10" ht="15" customHeight="1" x14ac:dyDescent="0.25">
      <c r="A375" s="39" t="s">
        <v>671</v>
      </c>
      <c r="B375" s="38" t="s">
        <v>733</v>
      </c>
      <c r="C375" s="39" t="s">
        <v>734</v>
      </c>
      <c r="E375" s="35">
        <v>755</v>
      </c>
      <c r="F375" s="35">
        <v>841</v>
      </c>
      <c r="H375" s="36">
        <f t="shared" si="19"/>
        <v>-86</v>
      </c>
      <c r="I375" s="37">
        <f t="shared" si="20"/>
        <v>-0.10225921521997622</v>
      </c>
      <c r="J375" s="37">
        <f t="shared" si="21"/>
        <v>-1.0729415823810817E-2</v>
      </c>
    </row>
    <row r="376" spans="1:10" ht="15" customHeight="1" x14ac:dyDescent="0.25">
      <c r="A376" s="39" t="s">
        <v>671</v>
      </c>
      <c r="B376" s="38" t="s">
        <v>735</v>
      </c>
      <c r="C376" s="39" t="s">
        <v>736</v>
      </c>
      <c r="E376" s="35">
        <v>764</v>
      </c>
      <c r="F376" s="35">
        <v>620</v>
      </c>
      <c r="H376" s="36">
        <f t="shared" si="19"/>
        <v>144</v>
      </c>
      <c r="I376" s="37">
        <f t="shared" si="20"/>
        <v>0.23225806451612904</v>
      </c>
      <c r="J376" s="37">
        <f t="shared" si="21"/>
        <v>2.1104445402614136E-2</v>
      </c>
    </row>
    <row r="377" spans="1:10" ht="15" customHeight="1" x14ac:dyDescent="0.25">
      <c r="A377" s="39" t="s">
        <v>671</v>
      </c>
      <c r="B377" s="38" t="s">
        <v>737</v>
      </c>
      <c r="C377" s="39" t="s">
        <v>738</v>
      </c>
      <c r="E377" s="35">
        <v>881</v>
      </c>
      <c r="F377" s="35">
        <v>869</v>
      </c>
      <c r="H377" s="36">
        <f t="shared" si="19"/>
        <v>12</v>
      </c>
      <c r="I377" s="37">
        <f t="shared" si="20"/>
        <v>1.3808975834292289E-2</v>
      </c>
      <c r="J377" s="37">
        <f t="shared" si="21"/>
        <v>1.3723909347904684E-3</v>
      </c>
    </row>
    <row r="378" spans="1:10" ht="15" customHeight="1" x14ac:dyDescent="0.25">
      <c r="A378" s="39" t="s">
        <v>671</v>
      </c>
      <c r="B378" s="38" t="s">
        <v>739</v>
      </c>
      <c r="C378" s="39" t="s">
        <v>740</v>
      </c>
      <c r="E378" s="35">
        <v>423</v>
      </c>
      <c r="F378" s="35">
        <v>379</v>
      </c>
      <c r="H378" s="36">
        <f t="shared" si="19"/>
        <v>44</v>
      </c>
      <c r="I378" s="37">
        <f t="shared" si="20"/>
        <v>0.11609498680738786</v>
      </c>
      <c r="J378" s="37">
        <f t="shared" si="21"/>
        <v>1.1044138552468663E-2</v>
      </c>
    </row>
    <row r="379" spans="1:10" ht="15" customHeight="1" x14ac:dyDescent="0.25">
      <c r="A379" s="39" t="s">
        <v>671</v>
      </c>
      <c r="B379" s="38" t="s">
        <v>741</v>
      </c>
      <c r="C379" s="39" t="s">
        <v>742</v>
      </c>
      <c r="E379" s="35">
        <v>9</v>
      </c>
      <c r="F379" s="35">
        <v>11</v>
      </c>
      <c r="H379" s="36">
        <f t="shared" si="19"/>
        <v>-2</v>
      </c>
      <c r="I379" s="37">
        <f t="shared" si="20"/>
        <v>-0.18181818181818182</v>
      </c>
      <c r="J379" s="37">
        <f t="shared" si="21"/>
        <v>-1.9867065968887654E-2</v>
      </c>
    </row>
    <row r="380" spans="1:10" ht="15" customHeight="1" x14ac:dyDescent="0.25">
      <c r="A380" s="39" t="s">
        <v>671</v>
      </c>
      <c r="B380" s="38" t="s">
        <v>743</v>
      </c>
      <c r="C380" s="39" t="s">
        <v>744</v>
      </c>
      <c r="E380" s="35">
        <v>9729</v>
      </c>
      <c r="F380" s="35">
        <v>10772</v>
      </c>
      <c r="H380" s="36">
        <f t="shared" si="19"/>
        <v>-1043</v>
      </c>
      <c r="I380" s="37">
        <f t="shared" si="20"/>
        <v>-9.6825102116598588E-2</v>
      </c>
      <c r="J380" s="37">
        <f t="shared" si="21"/>
        <v>-1.0132225510803616E-2</v>
      </c>
    </row>
    <row r="381" spans="1:10" ht="15" customHeight="1" x14ac:dyDescent="0.25">
      <c r="A381" s="39" t="s">
        <v>671</v>
      </c>
      <c r="B381" s="38" t="s">
        <v>745</v>
      </c>
      <c r="C381" s="39" t="s">
        <v>746</v>
      </c>
      <c r="E381" s="35">
        <v>657</v>
      </c>
      <c r="F381" s="35">
        <v>517</v>
      </c>
      <c r="H381" s="36">
        <f t="shared" si="19"/>
        <v>140</v>
      </c>
      <c r="I381" s="37">
        <f t="shared" si="20"/>
        <v>0.27079303675048355</v>
      </c>
      <c r="J381" s="37">
        <f t="shared" si="21"/>
        <v>2.4253561275070723E-2</v>
      </c>
    </row>
    <row r="382" spans="1:10" ht="15" customHeight="1" x14ac:dyDescent="0.25">
      <c r="A382" s="39" t="s">
        <v>671</v>
      </c>
      <c r="B382" s="38" t="s">
        <v>747</v>
      </c>
      <c r="C382" s="39" t="s">
        <v>748</v>
      </c>
      <c r="E382" s="35">
        <v>2598</v>
      </c>
      <c r="F382" s="35">
        <v>2173</v>
      </c>
      <c r="H382" s="36">
        <f t="shared" si="19"/>
        <v>425</v>
      </c>
      <c r="I382" s="37">
        <f t="shared" si="20"/>
        <v>0.19558214450069028</v>
      </c>
      <c r="J382" s="37">
        <f t="shared" si="21"/>
        <v>1.8023825112119196E-2</v>
      </c>
    </row>
    <row r="383" spans="1:10" ht="15" customHeight="1" x14ac:dyDescent="0.25">
      <c r="A383" s="39" t="s">
        <v>671</v>
      </c>
      <c r="B383" s="38" t="s">
        <v>749</v>
      </c>
      <c r="C383" s="39" t="s">
        <v>750</v>
      </c>
      <c r="E383" s="35">
        <v>98</v>
      </c>
      <c r="F383" s="35">
        <v>175</v>
      </c>
      <c r="H383" s="36">
        <f t="shared" si="19"/>
        <v>-77</v>
      </c>
      <c r="I383" s="37">
        <f t="shared" si="20"/>
        <v>-0.44</v>
      </c>
      <c r="J383" s="37">
        <f t="shared" si="21"/>
        <v>-5.6332924713260568E-2</v>
      </c>
    </row>
    <row r="384" spans="1:10" ht="15" customHeight="1" x14ac:dyDescent="0.25">
      <c r="A384" s="39" t="s">
        <v>671</v>
      </c>
      <c r="B384" s="38" t="s">
        <v>751</v>
      </c>
      <c r="C384" s="39" t="s">
        <v>752</v>
      </c>
      <c r="E384" s="35">
        <v>1012</v>
      </c>
      <c r="F384" s="35">
        <v>1516</v>
      </c>
      <c r="H384" s="36">
        <f t="shared" si="19"/>
        <v>-504</v>
      </c>
      <c r="I384" s="37">
        <f t="shared" si="20"/>
        <v>-0.33245382585751981</v>
      </c>
      <c r="J384" s="37">
        <f t="shared" si="21"/>
        <v>-3.9608890382084594E-2</v>
      </c>
    </row>
    <row r="385" spans="1:10" ht="15" customHeight="1" x14ac:dyDescent="0.25">
      <c r="A385" s="39" t="s">
        <v>671</v>
      </c>
      <c r="B385" s="38" t="s">
        <v>753</v>
      </c>
      <c r="C385" s="39" t="s">
        <v>754</v>
      </c>
      <c r="E385" s="35">
        <v>31</v>
      </c>
      <c r="F385" s="35">
        <v>8</v>
      </c>
      <c r="H385" s="36">
        <f t="shared" si="19"/>
        <v>23</v>
      </c>
      <c r="I385" s="37">
        <f t="shared" si="20"/>
        <v>2.875</v>
      </c>
      <c r="J385" s="37">
        <f t="shared" si="21"/>
        <v>0.14505717044633326</v>
      </c>
    </row>
    <row r="386" spans="1:10" ht="15" customHeight="1" x14ac:dyDescent="0.25">
      <c r="A386" s="39" t="s">
        <v>671</v>
      </c>
      <c r="B386" s="38" t="s">
        <v>755</v>
      </c>
      <c r="C386" s="39" t="s">
        <v>756</v>
      </c>
      <c r="E386" s="35">
        <v>24</v>
      </c>
      <c r="F386" s="35">
        <v>18</v>
      </c>
      <c r="H386" s="36">
        <f t="shared" si="19"/>
        <v>6</v>
      </c>
      <c r="I386" s="37">
        <f t="shared" si="20"/>
        <v>0.33333333333333331</v>
      </c>
      <c r="J386" s="37">
        <f t="shared" si="21"/>
        <v>2.9186008964760646E-2</v>
      </c>
    </row>
    <row r="387" spans="1:10" ht="15" customHeight="1" x14ac:dyDescent="0.25">
      <c r="A387" s="39" t="s">
        <v>671</v>
      </c>
      <c r="B387" s="38" t="s">
        <v>757</v>
      </c>
      <c r="C387" s="39" t="s">
        <v>758</v>
      </c>
      <c r="E387" s="35">
        <v>16</v>
      </c>
      <c r="F387" s="35">
        <v>11</v>
      </c>
      <c r="H387" s="36">
        <f t="shared" si="19"/>
        <v>5</v>
      </c>
      <c r="I387" s="37">
        <f t="shared" si="20"/>
        <v>0.45454545454545453</v>
      </c>
      <c r="J387" s="37">
        <f t="shared" si="21"/>
        <v>3.818017112287686E-2</v>
      </c>
    </row>
    <row r="388" spans="1:10" ht="15" customHeight="1" x14ac:dyDescent="0.25">
      <c r="A388" s="39" t="s">
        <v>671</v>
      </c>
      <c r="B388" s="38" t="s">
        <v>759</v>
      </c>
      <c r="C388" s="39" t="s">
        <v>760</v>
      </c>
      <c r="E388" s="35">
        <v>9</v>
      </c>
      <c r="F388" s="35">
        <v>0</v>
      </c>
      <c r="H388" s="36">
        <f t="shared" si="19"/>
        <v>9</v>
      </c>
      <c r="I388" s="37" t="str">
        <f t="shared" si="20"/>
        <v>-</v>
      </c>
      <c r="J388" s="37" t="str">
        <f t="shared" si="21"/>
        <v>-</v>
      </c>
    </row>
    <row r="389" spans="1:10" ht="15" customHeight="1" x14ac:dyDescent="0.25">
      <c r="A389" s="39" t="s">
        <v>671</v>
      </c>
      <c r="B389" s="38" t="s">
        <v>761</v>
      </c>
      <c r="C389" s="39" t="s">
        <v>762</v>
      </c>
      <c r="E389" s="35">
        <v>64</v>
      </c>
      <c r="F389" s="35">
        <v>25</v>
      </c>
      <c r="H389" s="36">
        <f t="shared" si="19"/>
        <v>39</v>
      </c>
      <c r="I389" s="37">
        <f t="shared" si="20"/>
        <v>1.56</v>
      </c>
      <c r="J389" s="37">
        <f t="shared" si="21"/>
        <v>9.8560543306117854E-2</v>
      </c>
    </row>
    <row r="390" spans="1:10" ht="15" customHeight="1" x14ac:dyDescent="0.25">
      <c r="A390" s="39" t="s">
        <v>671</v>
      </c>
      <c r="B390" s="38" t="s">
        <v>763</v>
      </c>
      <c r="C390" s="39" t="s">
        <v>764</v>
      </c>
      <c r="E390" s="35">
        <v>156</v>
      </c>
      <c r="F390" s="35">
        <v>163</v>
      </c>
      <c r="H390" s="36">
        <f t="shared" si="19"/>
        <v>-7</v>
      </c>
      <c r="I390" s="37">
        <f t="shared" si="20"/>
        <v>-4.2944785276073622E-2</v>
      </c>
      <c r="J390" s="37">
        <f t="shared" si="21"/>
        <v>-4.3797999342872762E-3</v>
      </c>
    </row>
    <row r="391" spans="1:10" ht="15" customHeight="1" x14ac:dyDescent="0.25">
      <c r="A391" s="39" t="s">
        <v>671</v>
      </c>
      <c r="B391" s="38" t="s">
        <v>765</v>
      </c>
      <c r="C391" s="39" t="s">
        <v>766</v>
      </c>
      <c r="E391" s="35">
        <v>11</v>
      </c>
      <c r="F391" s="35">
        <v>8</v>
      </c>
      <c r="H391" s="36">
        <f t="shared" si="19"/>
        <v>3</v>
      </c>
      <c r="I391" s="37">
        <f t="shared" si="20"/>
        <v>0.375</v>
      </c>
      <c r="J391" s="37">
        <f t="shared" si="21"/>
        <v>3.2357862679155636E-2</v>
      </c>
    </row>
    <row r="392" spans="1:10" ht="15" customHeight="1" x14ac:dyDescent="0.25">
      <c r="A392" s="39" t="s">
        <v>671</v>
      </c>
      <c r="B392" s="38" t="s">
        <v>767</v>
      </c>
      <c r="C392" s="39" t="s">
        <v>768</v>
      </c>
      <c r="E392" s="35">
        <v>23</v>
      </c>
      <c r="F392" s="35">
        <v>30</v>
      </c>
      <c r="H392" s="36">
        <f t="shared" si="19"/>
        <v>-7</v>
      </c>
      <c r="I392" s="37">
        <f t="shared" si="20"/>
        <v>-0.23333333333333334</v>
      </c>
      <c r="J392" s="37">
        <f t="shared" si="21"/>
        <v>-2.6220431414322287E-2</v>
      </c>
    </row>
    <row r="393" spans="1:10" ht="15" customHeight="1" x14ac:dyDescent="0.25">
      <c r="A393" s="39" t="s">
        <v>671</v>
      </c>
      <c r="B393" s="38" t="s">
        <v>769</v>
      </c>
      <c r="C393" s="39" t="s">
        <v>770</v>
      </c>
      <c r="E393" s="35">
        <v>1667</v>
      </c>
      <c r="F393" s="35">
        <v>1672</v>
      </c>
      <c r="H393" s="36">
        <f t="shared" si="19"/>
        <v>-5</v>
      </c>
      <c r="I393" s="37">
        <f t="shared" si="20"/>
        <v>-2.9904306220095694E-3</v>
      </c>
      <c r="J393" s="37">
        <f t="shared" si="21"/>
        <v>-2.9944624640576567E-4</v>
      </c>
    </row>
    <row r="394" spans="1:10" ht="15" customHeight="1" x14ac:dyDescent="0.25">
      <c r="A394" s="39" t="s">
        <v>671</v>
      </c>
      <c r="B394" s="38" t="s">
        <v>771</v>
      </c>
      <c r="C394" s="39" t="s">
        <v>772</v>
      </c>
      <c r="E394" s="35">
        <v>123</v>
      </c>
      <c r="F394" s="35">
        <v>96</v>
      </c>
      <c r="H394" s="36">
        <f t="shared" si="19"/>
        <v>27</v>
      </c>
      <c r="I394" s="37">
        <f t="shared" si="20"/>
        <v>0.28125</v>
      </c>
      <c r="J394" s="37">
        <f t="shared" si="21"/>
        <v>2.5093283139584477E-2</v>
      </c>
    </row>
    <row r="395" spans="1:10" ht="15" customHeight="1" x14ac:dyDescent="0.25">
      <c r="A395" s="39" t="s">
        <v>671</v>
      </c>
      <c r="B395" s="38" t="s">
        <v>773</v>
      </c>
      <c r="C395" s="39" t="s">
        <v>774</v>
      </c>
      <c r="E395" s="35">
        <v>162</v>
      </c>
      <c r="F395" s="35">
        <v>139</v>
      </c>
      <c r="H395" s="36">
        <f t="shared" si="19"/>
        <v>23</v>
      </c>
      <c r="I395" s="37">
        <f t="shared" si="20"/>
        <v>0.16546762589928057</v>
      </c>
      <c r="J395" s="37">
        <f t="shared" si="21"/>
        <v>1.5430073221201379E-2</v>
      </c>
    </row>
    <row r="396" spans="1:10" ht="15" customHeight="1" x14ac:dyDescent="0.25">
      <c r="A396" s="39" t="s">
        <v>671</v>
      </c>
      <c r="B396" s="38" t="s">
        <v>775</v>
      </c>
      <c r="C396" s="39" t="s">
        <v>776</v>
      </c>
      <c r="E396" s="35">
        <v>479</v>
      </c>
      <c r="F396" s="35">
        <v>639</v>
      </c>
      <c r="H396" s="36">
        <f t="shared" ref="H396:H459" si="22">E396-F396</f>
        <v>-160</v>
      </c>
      <c r="I396" s="37">
        <f t="shared" ref="I396:I459" si="23">IFERROR(H396/F396,"-")</f>
        <v>-0.25039123630672927</v>
      </c>
      <c r="J396" s="37">
        <f t="shared" ref="J396:J459" si="24">IFERROR((E396/F396)^(1/10)-1,"-")</f>
        <v>-2.8409039571362649E-2</v>
      </c>
    </row>
    <row r="397" spans="1:10" ht="15" customHeight="1" x14ac:dyDescent="0.25">
      <c r="A397" s="39" t="s">
        <v>671</v>
      </c>
      <c r="B397" s="38" t="s">
        <v>777</v>
      </c>
      <c r="C397" s="39" t="s">
        <v>778</v>
      </c>
      <c r="E397" s="35">
        <v>302</v>
      </c>
      <c r="F397" s="35">
        <v>179</v>
      </c>
      <c r="H397" s="36">
        <f t="shared" si="22"/>
        <v>123</v>
      </c>
      <c r="I397" s="37">
        <f t="shared" si="23"/>
        <v>0.68715083798882681</v>
      </c>
      <c r="J397" s="37">
        <f t="shared" si="24"/>
        <v>5.369614507728282E-2</v>
      </c>
    </row>
    <row r="398" spans="1:10" ht="15" customHeight="1" x14ac:dyDescent="0.25">
      <c r="A398" s="39" t="s">
        <v>779</v>
      </c>
      <c r="C398" s="26" t="s">
        <v>780</v>
      </c>
      <c r="E398" s="35">
        <v>16669</v>
      </c>
      <c r="F398" s="35">
        <v>15360</v>
      </c>
      <c r="H398" s="36">
        <f t="shared" si="22"/>
        <v>1309</v>
      </c>
      <c r="I398" s="37">
        <f t="shared" si="23"/>
        <v>8.5221354166666666E-2</v>
      </c>
      <c r="J398" s="37">
        <f t="shared" si="24"/>
        <v>8.2119323774738628E-3</v>
      </c>
    </row>
    <row r="399" spans="1:10" ht="15" customHeight="1" x14ac:dyDescent="0.25">
      <c r="A399" s="39" t="s">
        <v>779</v>
      </c>
      <c r="B399" s="38" t="s">
        <v>781</v>
      </c>
      <c r="C399" s="39" t="s">
        <v>782</v>
      </c>
      <c r="E399" s="35">
        <v>463</v>
      </c>
      <c r="F399" s="35">
        <v>402</v>
      </c>
      <c r="H399" s="36">
        <f t="shared" si="22"/>
        <v>61</v>
      </c>
      <c r="I399" s="37">
        <f t="shared" si="23"/>
        <v>0.15174129353233831</v>
      </c>
      <c r="J399" s="37">
        <f t="shared" si="24"/>
        <v>1.4227761232665337E-2</v>
      </c>
    </row>
    <row r="400" spans="1:10" ht="15" customHeight="1" x14ac:dyDescent="0.25">
      <c r="A400" s="39" t="s">
        <v>779</v>
      </c>
      <c r="B400" s="38" t="s">
        <v>783</v>
      </c>
      <c r="C400" s="39" t="s">
        <v>784</v>
      </c>
      <c r="E400" s="35">
        <v>47</v>
      </c>
      <c r="F400" s="35">
        <v>66</v>
      </c>
      <c r="H400" s="36">
        <f t="shared" si="22"/>
        <v>-19</v>
      </c>
      <c r="I400" s="37">
        <f t="shared" si="23"/>
        <v>-0.2878787878787879</v>
      </c>
      <c r="J400" s="37">
        <f t="shared" si="24"/>
        <v>-3.338085577592298E-2</v>
      </c>
    </row>
    <row r="401" spans="1:10" ht="15" customHeight="1" x14ac:dyDescent="0.25">
      <c r="A401" s="39" t="s">
        <v>779</v>
      </c>
      <c r="B401" s="38" t="s">
        <v>785</v>
      </c>
      <c r="C401" s="39" t="s">
        <v>786</v>
      </c>
      <c r="E401" s="35">
        <v>141</v>
      </c>
      <c r="F401" s="35">
        <v>84</v>
      </c>
      <c r="H401" s="36">
        <f t="shared" si="22"/>
        <v>57</v>
      </c>
      <c r="I401" s="37">
        <f t="shared" si="23"/>
        <v>0.6785714285714286</v>
      </c>
      <c r="J401" s="37">
        <f t="shared" si="24"/>
        <v>5.3159095047153437E-2</v>
      </c>
    </row>
    <row r="402" spans="1:10" ht="15" customHeight="1" x14ac:dyDescent="0.25">
      <c r="A402" s="39" t="s">
        <v>779</v>
      </c>
      <c r="B402" s="38" t="s">
        <v>787</v>
      </c>
      <c r="C402" s="39" t="s">
        <v>788</v>
      </c>
      <c r="E402" s="35">
        <v>90</v>
      </c>
      <c r="F402" s="35">
        <v>89</v>
      </c>
      <c r="H402" s="36">
        <f t="shared" si="22"/>
        <v>1</v>
      </c>
      <c r="I402" s="37">
        <f t="shared" si="23"/>
        <v>1.1235955056179775E-2</v>
      </c>
      <c r="J402" s="37">
        <f t="shared" si="24"/>
        <v>1.1179545055928219E-3</v>
      </c>
    </row>
    <row r="403" spans="1:10" ht="15" customHeight="1" x14ac:dyDescent="0.25">
      <c r="A403" s="39" t="s">
        <v>779</v>
      </c>
      <c r="B403" s="38" t="s">
        <v>789</v>
      </c>
      <c r="C403" s="39" t="s">
        <v>790</v>
      </c>
      <c r="E403" s="35">
        <v>87</v>
      </c>
      <c r="F403" s="35">
        <v>78</v>
      </c>
      <c r="H403" s="36">
        <f t="shared" si="22"/>
        <v>9</v>
      </c>
      <c r="I403" s="37">
        <f t="shared" si="23"/>
        <v>0.11538461538461539</v>
      </c>
      <c r="J403" s="37">
        <f t="shared" si="24"/>
        <v>1.097976924132249E-2</v>
      </c>
    </row>
    <row r="404" spans="1:10" ht="15" customHeight="1" x14ac:dyDescent="0.25">
      <c r="A404" s="39" t="s">
        <v>779</v>
      </c>
      <c r="B404" s="38" t="s">
        <v>791</v>
      </c>
      <c r="C404" s="39" t="s">
        <v>792</v>
      </c>
      <c r="E404" s="35">
        <v>6</v>
      </c>
      <c r="F404" s="35">
        <v>17</v>
      </c>
      <c r="H404" s="36">
        <f t="shared" si="22"/>
        <v>-11</v>
      </c>
      <c r="I404" s="37">
        <f t="shared" si="23"/>
        <v>-0.6470588235294118</v>
      </c>
      <c r="J404" s="37">
        <f t="shared" si="24"/>
        <v>-9.8905719931865144E-2</v>
      </c>
    </row>
    <row r="405" spans="1:10" ht="15" customHeight="1" x14ac:dyDescent="0.25">
      <c r="A405" s="39" t="s">
        <v>779</v>
      </c>
      <c r="B405" s="38" t="s">
        <v>793</v>
      </c>
      <c r="C405" s="39" t="s">
        <v>794</v>
      </c>
      <c r="E405" s="35">
        <v>90</v>
      </c>
      <c r="F405" s="35">
        <v>82</v>
      </c>
      <c r="H405" s="36">
        <f t="shared" si="22"/>
        <v>8</v>
      </c>
      <c r="I405" s="37">
        <f t="shared" si="23"/>
        <v>9.7560975609756101E-2</v>
      </c>
      <c r="J405" s="37">
        <f t="shared" si="24"/>
        <v>9.3525062053350094E-3</v>
      </c>
    </row>
    <row r="406" spans="1:10" ht="15" customHeight="1" x14ac:dyDescent="0.25">
      <c r="A406" s="39" t="s">
        <v>779</v>
      </c>
      <c r="B406" s="38" t="s">
        <v>795</v>
      </c>
      <c r="C406" s="39" t="s">
        <v>796</v>
      </c>
      <c r="E406" s="35">
        <v>328</v>
      </c>
      <c r="F406" s="35">
        <v>236</v>
      </c>
      <c r="H406" s="36">
        <f t="shared" si="22"/>
        <v>92</v>
      </c>
      <c r="I406" s="37">
        <f t="shared" si="23"/>
        <v>0.38983050847457629</v>
      </c>
      <c r="J406" s="37">
        <f t="shared" si="24"/>
        <v>3.3465977942741976E-2</v>
      </c>
    </row>
    <row r="407" spans="1:10" ht="15" customHeight="1" x14ac:dyDescent="0.25">
      <c r="A407" s="39" t="s">
        <v>779</v>
      </c>
      <c r="B407" s="38" t="s">
        <v>797</v>
      </c>
      <c r="C407" s="39" t="s">
        <v>798</v>
      </c>
      <c r="E407" s="35">
        <v>955</v>
      </c>
      <c r="F407" s="35">
        <v>1108</v>
      </c>
      <c r="H407" s="36">
        <f t="shared" si="22"/>
        <v>-153</v>
      </c>
      <c r="I407" s="37">
        <f t="shared" si="23"/>
        <v>-0.13808664259927797</v>
      </c>
      <c r="J407" s="37">
        <f t="shared" si="24"/>
        <v>-1.4750186976417723E-2</v>
      </c>
    </row>
    <row r="408" spans="1:10" ht="15" customHeight="1" x14ac:dyDescent="0.25">
      <c r="A408" s="39" t="s">
        <v>779</v>
      </c>
      <c r="B408" s="38" t="s">
        <v>799</v>
      </c>
      <c r="C408" s="39" t="s">
        <v>800</v>
      </c>
      <c r="E408" s="35">
        <v>144</v>
      </c>
      <c r="F408" s="35">
        <v>93</v>
      </c>
      <c r="H408" s="36">
        <f t="shared" si="22"/>
        <v>51</v>
      </c>
      <c r="I408" s="37">
        <f t="shared" si="23"/>
        <v>0.54838709677419351</v>
      </c>
      <c r="J408" s="37">
        <f t="shared" si="24"/>
        <v>4.4691243132458647E-2</v>
      </c>
    </row>
    <row r="409" spans="1:10" ht="15" customHeight="1" x14ac:dyDescent="0.25">
      <c r="A409" s="39" t="s">
        <v>779</v>
      </c>
      <c r="B409" s="38" t="s">
        <v>801</v>
      </c>
      <c r="C409" s="39" t="s">
        <v>802</v>
      </c>
      <c r="E409" s="35">
        <v>759</v>
      </c>
      <c r="F409" s="35">
        <v>509</v>
      </c>
      <c r="H409" s="36">
        <f t="shared" si="22"/>
        <v>250</v>
      </c>
      <c r="I409" s="37">
        <f t="shared" si="23"/>
        <v>0.49115913555992141</v>
      </c>
      <c r="J409" s="37">
        <f t="shared" si="24"/>
        <v>4.0764330176624952E-2</v>
      </c>
    </row>
    <row r="410" spans="1:10" ht="15" customHeight="1" x14ac:dyDescent="0.25">
      <c r="A410" s="39" t="s">
        <v>779</v>
      </c>
      <c r="B410" s="38" t="s">
        <v>803</v>
      </c>
      <c r="C410" s="39" t="s">
        <v>804</v>
      </c>
      <c r="E410" s="35">
        <v>336</v>
      </c>
      <c r="F410" s="35">
        <v>138</v>
      </c>
      <c r="H410" s="36">
        <f t="shared" si="22"/>
        <v>198</v>
      </c>
      <c r="I410" s="37">
        <f t="shared" si="23"/>
        <v>1.4347826086956521</v>
      </c>
      <c r="J410" s="37">
        <f t="shared" si="24"/>
        <v>9.3065077284090636E-2</v>
      </c>
    </row>
    <row r="411" spans="1:10" ht="15" customHeight="1" x14ac:dyDescent="0.25">
      <c r="A411" s="39" t="s">
        <v>779</v>
      </c>
      <c r="B411" s="38" t="s">
        <v>805</v>
      </c>
      <c r="C411" s="39" t="s">
        <v>806</v>
      </c>
      <c r="E411" s="35">
        <v>44</v>
      </c>
      <c r="F411" s="35">
        <v>38</v>
      </c>
      <c r="H411" s="36">
        <f t="shared" si="22"/>
        <v>6</v>
      </c>
      <c r="I411" s="37">
        <f t="shared" si="23"/>
        <v>0.15789473684210525</v>
      </c>
      <c r="J411" s="37">
        <f t="shared" si="24"/>
        <v>1.4768337390565822E-2</v>
      </c>
    </row>
    <row r="412" spans="1:10" ht="15" customHeight="1" x14ac:dyDescent="0.25">
      <c r="A412" s="39" t="s">
        <v>779</v>
      </c>
      <c r="B412" s="38" t="s">
        <v>807</v>
      </c>
      <c r="C412" s="39" t="s">
        <v>808</v>
      </c>
      <c r="E412" s="35">
        <v>386</v>
      </c>
      <c r="F412" s="35">
        <v>332</v>
      </c>
      <c r="H412" s="36">
        <f t="shared" si="22"/>
        <v>54</v>
      </c>
      <c r="I412" s="37">
        <f t="shared" si="23"/>
        <v>0.16265060240963855</v>
      </c>
      <c r="J412" s="37">
        <f t="shared" si="24"/>
        <v>1.5184368717213292E-2</v>
      </c>
    </row>
    <row r="413" spans="1:10" ht="15" customHeight="1" x14ac:dyDescent="0.25">
      <c r="A413" s="39" t="s">
        <v>779</v>
      </c>
      <c r="B413" s="38" t="s">
        <v>809</v>
      </c>
      <c r="C413" s="39" t="s">
        <v>810</v>
      </c>
      <c r="E413" s="35">
        <v>97</v>
      </c>
      <c r="F413" s="35">
        <v>93</v>
      </c>
      <c r="H413" s="36">
        <f t="shared" si="22"/>
        <v>4</v>
      </c>
      <c r="I413" s="37">
        <f t="shared" si="23"/>
        <v>4.3010752688172046E-2</v>
      </c>
      <c r="J413" s="37">
        <f t="shared" si="24"/>
        <v>4.2200278807105196E-3</v>
      </c>
    </row>
    <row r="414" spans="1:10" ht="15" customHeight="1" x14ac:dyDescent="0.25">
      <c r="A414" s="39" t="s">
        <v>779</v>
      </c>
      <c r="B414" s="38" t="s">
        <v>811</v>
      </c>
      <c r="C414" s="39" t="s">
        <v>812</v>
      </c>
      <c r="E414" s="35">
        <v>349</v>
      </c>
      <c r="F414" s="35">
        <v>193</v>
      </c>
      <c r="H414" s="36">
        <f t="shared" si="22"/>
        <v>156</v>
      </c>
      <c r="I414" s="37">
        <f t="shared" si="23"/>
        <v>0.80829015544041449</v>
      </c>
      <c r="J414" s="37">
        <f t="shared" si="24"/>
        <v>6.1027919200807634E-2</v>
      </c>
    </row>
    <row r="415" spans="1:10" ht="15" customHeight="1" x14ac:dyDescent="0.25">
      <c r="A415" s="39" t="s">
        <v>779</v>
      </c>
      <c r="B415" s="38" t="s">
        <v>813</v>
      </c>
      <c r="C415" s="39" t="s">
        <v>814</v>
      </c>
      <c r="E415" s="35">
        <v>78</v>
      </c>
      <c r="F415" s="35">
        <v>54</v>
      </c>
      <c r="H415" s="36">
        <f t="shared" si="22"/>
        <v>24</v>
      </c>
      <c r="I415" s="37">
        <f t="shared" si="23"/>
        <v>0.44444444444444442</v>
      </c>
      <c r="J415" s="37">
        <f t="shared" si="24"/>
        <v>3.7456949716377919E-2</v>
      </c>
    </row>
    <row r="416" spans="1:10" ht="15" customHeight="1" x14ac:dyDescent="0.25">
      <c r="A416" s="39" t="s">
        <v>779</v>
      </c>
      <c r="B416" s="38" t="s">
        <v>815</v>
      </c>
      <c r="C416" s="39" t="s">
        <v>816</v>
      </c>
      <c r="E416" s="35">
        <v>499</v>
      </c>
      <c r="F416" s="35">
        <v>469</v>
      </c>
      <c r="H416" s="36">
        <f t="shared" si="22"/>
        <v>30</v>
      </c>
      <c r="I416" s="37">
        <f t="shared" si="23"/>
        <v>6.3965884861407252E-2</v>
      </c>
      <c r="J416" s="37">
        <f t="shared" si="24"/>
        <v>6.219594582895116E-3</v>
      </c>
    </row>
    <row r="417" spans="1:10" ht="15" customHeight="1" x14ac:dyDescent="0.25">
      <c r="A417" s="39" t="s">
        <v>779</v>
      </c>
      <c r="B417" s="38" t="s">
        <v>817</v>
      </c>
      <c r="C417" s="39" t="s">
        <v>818</v>
      </c>
      <c r="E417" s="35">
        <v>29</v>
      </c>
      <c r="F417" s="35">
        <v>51</v>
      </c>
      <c r="H417" s="36">
        <f t="shared" si="22"/>
        <v>-22</v>
      </c>
      <c r="I417" s="37">
        <f t="shared" si="23"/>
        <v>-0.43137254901960786</v>
      </c>
      <c r="J417" s="37">
        <f t="shared" si="24"/>
        <v>-5.4889077692778732E-2</v>
      </c>
    </row>
    <row r="418" spans="1:10" ht="15" customHeight="1" x14ac:dyDescent="0.25">
      <c r="A418" s="39" t="s">
        <v>779</v>
      </c>
      <c r="B418" s="38" t="s">
        <v>819</v>
      </c>
      <c r="C418" s="39" t="s">
        <v>820</v>
      </c>
      <c r="E418" s="35">
        <v>99</v>
      </c>
      <c r="F418" s="35">
        <v>76</v>
      </c>
      <c r="H418" s="36">
        <f t="shared" si="22"/>
        <v>23</v>
      </c>
      <c r="I418" s="37">
        <f t="shared" si="23"/>
        <v>0.30263157894736842</v>
      </c>
      <c r="J418" s="37">
        <f t="shared" si="24"/>
        <v>2.679125269723226E-2</v>
      </c>
    </row>
    <row r="419" spans="1:10" ht="15" customHeight="1" x14ac:dyDescent="0.25">
      <c r="A419" s="39" t="s">
        <v>779</v>
      </c>
      <c r="B419" s="38" t="s">
        <v>821</v>
      </c>
      <c r="C419" s="39" t="s">
        <v>822</v>
      </c>
      <c r="E419" s="35">
        <v>211</v>
      </c>
      <c r="F419" s="35">
        <v>168</v>
      </c>
      <c r="H419" s="36">
        <f t="shared" si="22"/>
        <v>43</v>
      </c>
      <c r="I419" s="37">
        <f t="shared" si="23"/>
        <v>0.25595238095238093</v>
      </c>
      <c r="J419" s="37">
        <f t="shared" si="24"/>
        <v>2.3051078066973929E-2</v>
      </c>
    </row>
    <row r="420" spans="1:10" ht="15" customHeight="1" x14ac:dyDescent="0.25">
      <c r="A420" s="39" t="s">
        <v>779</v>
      </c>
      <c r="B420" s="38" t="s">
        <v>823</v>
      </c>
      <c r="C420" s="39" t="s">
        <v>824</v>
      </c>
      <c r="E420" s="35">
        <v>345</v>
      </c>
      <c r="F420" s="35">
        <v>275</v>
      </c>
      <c r="H420" s="36">
        <f t="shared" si="22"/>
        <v>70</v>
      </c>
      <c r="I420" s="37">
        <f t="shared" si="23"/>
        <v>0.25454545454545452</v>
      </c>
      <c r="J420" s="37">
        <f t="shared" si="24"/>
        <v>2.2936417377240614E-2</v>
      </c>
    </row>
    <row r="421" spans="1:10" ht="15" customHeight="1" x14ac:dyDescent="0.25">
      <c r="A421" s="39" t="s">
        <v>779</v>
      </c>
      <c r="B421" s="38" t="s">
        <v>825</v>
      </c>
      <c r="C421" s="39" t="s">
        <v>826</v>
      </c>
      <c r="E421" s="35">
        <v>1066</v>
      </c>
      <c r="F421" s="35">
        <v>1261</v>
      </c>
      <c r="H421" s="36">
        <f t="shared" si="22"/>
        <v>-195</v>
      </c>
      <c r="I421" s="37">
        <f t="shared" si="23"/>
        <v>-0.15463917525773196</v>
      </c>
      <c r="J421" s="37">
        <f t="shared" si="24"/>
        <v>-1.6658853863035783E-2</v>
      </c>
    </row>
    <row r="422" spans="1:10" ht="15" customHeight="1" x14ac:dyDescent="0.25">
      <c r="A422" s="39" t="s">
        <v>779</v>
      </c>
      <c r="B422" s="38" t="s">
        <v>827</v>
      </c>
      <c r="C422" s="39" t="s">
        <v>828</v>
      </c>
      <c r="E422" s="35">
        <v>232</v>
      </c>
      <c r="F422" s="35">
        <v>151</v>
      </c>
      <c r="H422" s="36">
        <f t="shared" si="22"/>
        <v>81</v>
      </c>
      <c r="I422" s="37">
        <f t="shared" si="23"/>
        <v>0.53642384105960261</v>
      </c>
      <c r="J422" s="37">
        <f t="shared" si="24"/>
        <v>4.3881266394047325E-2</v>
      </c>
    </row>
    <row r="423" spans="1:10" ht="15" customHeight="1" x14ac:dyDescent="0.25">
      <c r="A423" s="39" t="s">
        <v>779</v>
      </c>
      <c r="B423" s="38" t="s">
        <v>829</v>
      </c>
      <c r="C423" s="39" t="s">
        <v>830</v>
      </c>
      <c r="E423" s="35">
        <v>2028</v>
      </c>
      <c r="F423" s="35">
        <v>2572</v>
      </c>
      <c r="H423" s="36">
        <f t="shared" si="22"/>
        <v>-544</v>
      </c>
      <c r="I423" s="37">
        <f t="shared" si="23"/>
        <v>-0.21150855365474339</v>
      </c>
      <c r="J423" s="37">
        <f t="shared" si="24"/>
        <v>-2.3483246435641369E-2</v>
      </c>
    </row>
    <row r="424" spans="1:10" ht="15" customHeight="1" x14ac:dyDescent="0.25">
      <c r="A424" s="39" t="s">
        <v>779</v>
      </c>
      <c r="B424" s="38" t="s">
        <v>831</v>
      </c>
      <c r="C424" s="39" t="s">
        <v>832</v>
      </c>
      <c r="E424" s="35">
        <v>19</v>
      </c>
      <c r="F424" s="35">
        <v>15</v>
      </c>
      <c r="H424" s="36">
        <f t="shared" si="22"/>
        <v>4</v>
      </c>
      <c r="I424" s="37">
        <f t="shared" si="23"/>
        <v>0.26666666666666666</v>
      </c>
      <c r="J424" s="37">
        <f t="shared" si="24"/>
        <v>2.3920490704586683E-2</v>
      </c>
    </row>
    <row r="425" spans="1:10" ht="15" customHeight="1" x14ac:dyDescent="0.25">
      <c r="A425" s="39" t="s">
        <v>779</v>
      </c>
      <c r="B425" s="38" t="s">
        <v>833</v>
      </c>
      <c r="C425" s="39" t="s">
        <v>834</v>
      </c>
      <c r="E425" s="35">
        <v>205</v>
      </c>
      <c r="F425" s="35">
        <v>117</v>
      </c>
      <c r="H425" s="36">
        <f t="shared" si="22"/>
        <v>88</v>
      </c>
      <c r="I425" s="37">
        <f t="shared" si="23"/>
        <v>0.75213675213675213</v>
      </c>
      <c r="J425" s="37">
        <f t="shared" si="24"/>
        <v>5.7686107288677846E-2</v>
      </c>
    </row>
    <row r="426" spans="1:10" ht="15" customHeight="1" x14ac:dyDescent="0.25">
      <c r="A426" s="39" t="s">
        <v>779</v>
      </c>
      <c r="B426" s="38" t="s">
        <v>835</v>
      </c>
      <c r="C426" s="39" t="s">
        <v>836</v>
      </c>
      <c r="E426" s="35">
        <v>1909</v>
      </c>
      <c r="F426" s="35">
        <v>1614</v>
      </c>
      <c r="H426" s="36">
        <f t="shared" si="22"/>
        <v>295</v>
      </c>
      <c r="I426" s="37">
        <f t="shared" si="23"/>
        <v>0.18277571251548946</v>
      </c>
      <c r="J426" s="37">
        <f t="shared" si="24"/>
        <v>1.6928080733436213E-2</v>
      </c>
    </row>
    <row r="427" spans="1:10" ht="15" customHeight="1" x14ac:dyDescent="0.25">
      <c r="A427" s="39" t="s">
        <v>779</v>
      </c>
      <c r="B427" s="38" t="s">
        <v>837</v>
      </c>
      <c r="C427" s="39" t="s">
        <v>838</v>
      </c>
      <c r="E427" s="35">
        <v>158</v>
      </c>
      <c r="F427" s="35">
        <v>126</v>
      </c>
      <c r="H427" s="36">
        <f t="shared" si="22"/>
        <v>32</v>
      </c>
      <c r="I427" s="37">
        <f t="shared" si="23"/>
        <v>0.25396825396825395</v>
      </c>
      <c r="J427" s="37">
        <f t="shared" si="24"/>
        <v>2.2889343612934709E-2</v>
      </c>
    </row>
    <row r="428" spans="1:10" ht="15" customHeight="1" x14ac:dyDescent="0.25">
      <c r="A428" s="39" t="s">
        <v>779</v>
      </c>
      <c r="B428" s="38" t="s">
        <v>839</v>
      </c>
      <c r="C428" s="39" t="s">
        <v>840</v>
      </c>
      <c r="E428" s="35">
        <v>2024</v>
      </c>
      <c r="F428" s="35">
        <v>1874</v>
      </c>
      <c r="H428" s="36">
        <f t="shared" si="22"/>
        <v>150</v>
      </c>
      <c r="I428" s="37">
        <f t="shared" si="23"/>
        <v>8.0042689434364989E-2</v>
      </c>
      <c r="J428" s="37">
        <f t="shared" si="24"/>
        <v>7.7297784351766374E-3</v>
      </c>
    </row>
    <row r="429" spans="1:10" ht="15" customHeight="1" x14ac:dyDescent="0.25">
      <c r="A429" s="39" t="s">
        <v>779</v>
      </c>
      <c r="B429" s="38" t="s">
        <v>841</v>
      </c>
      <c r="C429" s="39" t="s">
        <v>842</v>
      </c>
      <c r="E429" s="35">
        <v>105</v>
      </c>
      <c r="F429" s="35">
        <v>75</v>
      </c>
      <c r="H429" s="36">
        <f t="shared" si="22"/>
        <v>30</v>
      </c>
      <c r="I429" s="37">
        <f t="shared" si="23"/>
        <v>0.4</v>
      </c>
      <c r="J429" s="37">
        <f t="shared" si="24"/>
        <v>3.4219694129380196E-2</v>
      </c>
    </row>
    <row r="430" spans="1:10" ht="15" customHeight="1" x14ac:dyDescent="0.25">
      <c r="A430" s="39" t="s">
        <v>779</v>
      </c>
      <c r="B430" s="38" t="s">
        <v>843</v>
      </c>
      <c r="C430" s="39" t="s">
        <v>844</v>
      </c>
      <c r="E430" s="35">
        <v>793</v>
      </c>
      <c r="F430" s="35">
        <v>690</v>
      </c>
      <c r="H430" s="36">
        <f t="shared" si="22"/>
        <v>103</v>
      </c>
      <c r="I430" s="37">
        <f t="shared" si="23"/>
        <v>0.14927536231884059</v>
      </c>
      <c r="J430" s="37">
        <f t="shared" si="24"/>
        <v>1.4010400889999941E-2</v>
      </c>
    </row>
    <row r="431" spans="1:10" ht="15" customHeight="1" x14ac:dyDescent="0.25">
      <c r="A431" s="39" t="s">
        <v>779</v>
      </c>
      <c r="B431" s="38" t="s">
        <v>845</v>
      </c>
      <c r="C431" s="39" t="s">
        <v>846</v>
      </c>
      <c r="E431" s="35">
        <v>90</v>
      </c>
      <c r="F431" s="35">
        <v>43</v>
      </c>
      <c r="H431" s="36">
        <f t="shared" si="22"/>
        <v>47</v>
      </c>
      <c r="I431" s="37">
        <f t="shared" si="23"/>
        <v>1.0930232558139534</v>
      </c>
      <c r="J431" s="37">
        <f t="shared" si="24"/>
        <v>7.6657091801909827E-2</v>
      </c>
    </row>
    <row r="432" spans="1:10" ht="15" customHeight="1" x14ac:dyDescent="0.25">
      <c r="A432" s="39" t="s">
        <v>779</v>
      </c>
      <c r="B432" s="38" t="s">
        <v>847</v>
      </c>
      <c r="C432" s="39" t="s">
        <v>848</v>
      </c>
      <c r="E432" s="35">
        <v>204</v>
      </c>
      <c r="F432" s="35">
        <v>207</v>
      </c>
      <c r="H432" s="36">
        <f t="shared" si="22"/>
        <v>-3</v>
      </c>
      <c r="I432" s="37">
        <f t="shared" si="23"/>
        <v>-1.4492753623188406E-2</v>
      </c>
      <c r="J432" s="37">
        <f t="shared" si="24"/>
        <v>-1.4588148357647102E-3</v>
      </c>
    </row>
    <row r="433" spans="1:10" ht="15" customHeight="1" x14ac:dyDescent="0.25">
      <c r="A433" s="39" t="s">
        <v>779</v>
      </c>
      <c r="B433" s="38" t="s">
        <v>849</v>
      </c>
      <c r="C433" s="39" t="s">
        <v>850</v>
      </c>
      <c r="E433" s="35">
        <v>838</v>
      </c>
      <c r="F433" s="35">
        <v>616</v>
      </c>
      <c r="H433" s="36">
        <f t="shared" si="22"/>
        <v>222</v>
      </c>
      <c r="I433" s="37">
        <f t="shared" si="23"/>
        <v>0.36038961038961037</v>
      </c>
      <c r="J433" s="37">
        <f t="shared" si="24"/>
        <v>3.1255625513074481E-2</v>
      </c>
    </row>
    <row r="434" spans="1:10" ht="15" customHeight="1" x14ac:dyDescent="0.25">
      <c r="A434" s="39" t="s">
        <v>779</v>
      </c>
      <c r="B434" s="38" t="s">
        <v>851</v>
      </c>
      <c r="C434" s="39" t="s">
        <v>852</v>
      </c>
      <c r="E434" s="35">
        <v>676</v>
      </c>
      <c r="F434" s="35">
        <v>546</v>
      </c>
      <c r="H434" s="36">
        <f t="shared" si="22"/>
        <v>130</v>
      </c>
      <c r="I434" s="37">
        <f t="shared" si="23"/>
        <v>0.23809523809523808</v>
      </c>
      <c r="J434" s="37">
        <f t="shared" si="24"/>
        <v>2.1587111875652099E-2</v>
      </c>
    </row>
    <row r="435" spans="1:10" ht="15" customHeight="1" x14ac:dyDescent="0.25">
      <c r="A435" s="39" t="s">
        <v>779</v>
      </c>
      <c r="B435" s="38" t="s">
        <v>853</v>
      </c>
      <c r="C435" s="39" t="s">
        <v>854</v>
      </c>
      <c r="E435" s="35">
        <v>170</v>
      </c>
      <c r="F435" s="35">
        <v>247</v>
      </c>
      <c r="H435" s="36">
        <f t="shared" si="22"/>
        <v>-77</v>
      </c>
      <c r="I435" s="37">
        <f t="shared" si="23"/>
        <v>-0.31174089068825911</v>
      </c>
      <c r="J435" s="37">
        <f t="shared" si="24"/>
        <v>-3.6669752617213058E-2</v>
      </c>
    </row>
    <row r="436" spans="1:10" ht="15" customHeight="1" x14ac:dyDescent="0.25">
      <c r="A436" s="39" t="s">
        <v>779</v>
      </c>
      <c r="B436" s="38" t="s">
        <v>855</v>
      </c>
      <c r="C436" s="39" t="s">
        <v>195</v>
      </c>
      <c r="E436" s="35">
        <v>307</v>
      </c>
      <c r="F436" s="35">
        <v>257</v>
      </c>
      <c r="H436" s="36">
        <f t="shared" si="22"/>
        <v>50</v>
      </c>
      <c r="I436" s="37">
        <f t="shared" si="23"/>
        <v>0.19455252918287938</v>
      </c>
      <c r="J436" s="37">
        <f t="shared" si="24"/>
        <v>1.7936120611698581E-2</v>
      </c>
    </row>
    <row r="437" spans="1:10" ht="15" customHeight="1" x14ac:dyDescent="0.25">
      <c r="A437" s="39" t="s">
        <v>779</v>
      </c>
      <c r="B437" s="38" t="s">
        <v>856</v>
      </c>
      <c r="C437" s="39" t="s">
        <v>857</v>
      </c>
      <c r="E437" s="35">
        <v>262</v>
      </c>
      <c r="F437" s="35">
        <v>298</v>
      </c>
      <c r="H437" s="36">
        <f t="shared" si="22"/>
        <v>-36</v>
      </c>
      <c r="I437" s="37">
        <f t="shared" si="23"/>
        <v>-0.12080536912751678</v>
      </c>
      <c r="J437" s="37">
        <f t="shared" si="24"/>
        <v>-1.2792371326665886E-2</v>
      </c>
    </row>
    <row r="438" spans="1:10" ht="15" customHeight="1" x14ac:dyDescent="0.25">
      <c r="A438" s="39" t="s">
        <v>858</v>
      </c>
      <c r="C438" s="26" t="s">
        <v>859</v>
      </c>
      <c r="E438" s="35">
        <v>19079</v>
      </c>
      <c r="F438" s="35">
        <v>18164</v>
      </c>
      <c r="H438" s="36">
        <f t="shared" si="22"/>
        <v>915</v>
      </c>
      <c r="I438" s="37">
        <f t="shared" si="23"/>
        <v>5.037436687954195E-2</v>
      </c>
      <c r="J438" s="37">
        <f t="shared" si="24"/>
        <v>4.9267608213825476E-3</v>
      </c>
    </row>
    <row r="439" spans="1:10" ht="15" customHeight="1" x14ac:dyDescent="0.25">
      <c r="A439" s="39" t="s">
        <v>858</v>
      </c>
      <c r="B439" s="38" t="s">
        <v>860</v>
      </c>
      <c r="C439" s="39" t="s">
        <v>861</v>
      </c>
      <c r="E439" s="35">
        <v>1062</v>
      </c>
      <c r="F439" s="35">
        <v>681</v>
      </c>
      <c r="H439" s="36">
        <f t="shared" si="22"/>
        <v>381</v>
      </c>
      <c r="I439" s="37">
        <f t="shared" si="23"/>
        <v>0.55947136563876654</v>
      </c>
      <c r="J439" s="37">
        <f t="shared" si="24"/>
        <v>4.5436696555607448E-2</v>
      </c>
    </row>
    <row r="440" spans="1:10" ht="15" customHeight="1" x14ac:dyDescent="0.25">
      <c r="A440" s="39" t="s">
        <v>858</v>
      </c>
      <c r="B440" s="38" t="s">
        <v>862</v>
      </c>
      <c r="C440" s="39" t="s">
        <v>863</v>
      </c>
      <c r="E440" s="35">
        <v>0</v>
      </c>
      <c r="F440" s="35">
        <v>6</v>
      </c>
      <c r="H440" s="36">
        <f t="shared" si="22"/>
        <v>-6</v>
      </c>
      <c r="I440" s="37">
        <f t="shared" si="23"/>
        <v>-1</v>
      </c>
      <c r="J440" s="37">
        <f t="shared" si="24"/>
        <v>-1</v>
      </c>
    </row>
    <row r="441" spans="1:10" ht="15" customHeight="1" x14ac:dyDescent="0.25">
      <c r="A441" s="39" t="s">
        <v>858</v>
      </c>
      <c r="B441" s="38" t="s">
        <v>864</v>
      </c>
      <c r="C441" s="39" t="s">
        <v>865</v>
      </c>
      <c r="E441" s="35">
        <v>5</v>
      </c>
      <c r="F441" s="35">
        <v>5</v>
      </c>
      <c r="H441" s="36">
        <f t="shared" si="22"/>
        <v>0</v>
      </c>
      <c r="I441" s="37">
        <f t="shared" si="23"/>
        <v>0</v>
      </c>
      <c r="J441" s="37">
        <f t="shared" si="24"/>
        <v>0</v>
      </c>
    </row>
    <row r="442" spans="1:10" ht="15" customHeight="1" x14ac:dyDescent="0.25">
      <c r="A442" s="39" t="s">
        <v>858</v>
      </c>
      <c r="B442" s="38" t="s">
        <v>866</v>
      </c>
      <c r="C442" s="39" t="s">
        <v>867</v>
      </c>
      <c r="E442" s="35">
        <v>4</v>
      </c>
      <c r="F442" s="35">
        <v>4</v>
      </c>
      <c r="H442" s="36">
        <f t="shared" si="22"/>
        <v>0</v>
      </c>
      <c r="I442" s="37">
        <f t="shared" si="23"/>
        <v>0</v>
      </c>
      <c r="J442" s="37">
        <f t="shared" si="24"/>
        <v>0</v>
      </c>
    </row>
    <row r="443" spans="1:10" ht="15" customHeight="1" x14ac:dyDescent="0.25">
      <c r="A443" s="39" t="s">
        <v>858</v>
      </c>
      <c r="B443" s="38" t="s">
        <v>868</v>
      </c>
      <c r="C443" s="39" t="s">
        <v>869</v>
      </c>
      <c r="E443" s="35">
        <v>272</v>
      </c>
      <c r="F443" s="35">
        <v>198</v>
      </c>
      <c r="H443" s="36">
        <f t="shared" si="22"/>
        <v>74</v>
      </c>
      <c r="I443" s="37">
        <f t="shared" si="23"/>
        <v>0.37373737373737376</v>
      </c>
      <c r="J443" s="37">
        <f t="shared" si="24"/>
        <v>3.2263024781534089E-2</v>
      </c>
    </row>
    <row r="444" spans="1:10" ht="15" customHeight="1" x14ac:dyDescent="0.25">
      <c r="A444" s="39" t="s">
        <v>858</v>
      </c>
      <c r="B444" s="38" t="s">
        <v>870</v>
      </c>
      <c r="C444" s="39" t="s">
        <v>871</v>
      </c>
      <c r="E444" s="35">
        <v>1136</v>
      </c>
      <c r="F444" s="35">
        <v>723</v>
      </c>
      <c r="H444" s="36">
        <f t="shared" si="22"/>
        <v>413</v>
      </c>
      <c r="I444" s="37">
        <f t="shared" si="23"/>
        <v>0.57123098201936373</v>
      </c>
      <c r="J444" s="37">
        <f t="shared" si="24"/>
        <v>4.6222374019114554E-2</v>
      </c>
    </row>
    <row r="445" spans="1:10" ht="15" customHeight="1" x14ac:dyDescent="0.25">
      <c r="A445" s="39" t="s">
        <v>858</v>
      </c>
      <c r="B445" s="38" t="s">
        <v>872</v>
      </c>
      <c r="C445" s="39" t="s">
        <v>873</v>
      </c>
      <c r="E445" s="35">
        <v>2268</v>
      </c>
      <c r="F445" s="35">
        <v>1502</v>
      </c>
      <c r="H445" s="36">
        <f t="shared" si="22"/>
        <v>766</v>
      </c>
      <c r="I445" s="37">
        <f t="shared" si="23"/>
        <v>0.50998668442077233</v>
      </c>
      <c r="J445" s="37">
        <f t="shared" si="24"/>
        <v>4.2071004216954089E-2</v>
      </c>
    </row>
    <row r="446" spans="1:10" ht="15" customHeight="1" x14ac:dyDescent="0.25">
      <c r="A446" s="39" t="s">
        <v>858</v>
      </c>
      <c r="B446" s="38" t="s">
        <v>874</v>
      </c>
      <c r="C446" s="39" t="s">
        <v>875</v>
      </c>
      <c r="E446" s="35">
        <v>8</v>
      </c>
      <c r="F446" s="35">
        <v>14</v>
      </c>
      <c r="H446" s="36">
        <f t="shared" si="22"/>
        <v>-6</v>
      </c>
      <c r="I446" s="37">
        <f t="shared" si="23"/>
        <v>-0.42857142857142855</v>
      </c>
      <c r="J446" s="37">
        <f t="shared" si="24"/>
        <v>-5.4424534657343648E-2</v>
      </c>
    </row>
    <row r="447" spans="1:10" ht="15" customHeight="1" x14ac:dyDescent="0.25">
      <c r="A447" s="39" t="s">
        <v>858</v>
      </c>
      <c r="B447" s="38" t="s">
        <v>876</v>
      </c>
      <c r="C447" s="39" t="s">
        <v>877</v>
      </c>
      <c r="E447" s="35">
        <v>0</v>
      </c>
      <c r="F447" s="35">
        <v>2</v>
      </c>
      <c r="H447" s="36">
        <f t="shared" si="22"/>
        <v>-2</v>
      </c>
      <c r="I447" s="37">
        <f t="shared" si="23"/>
        <v>-1</v>
      </c>
      <c r="J447" s="37">
        <f t="shared" si="24"/>
        <v>-1</v>
      </c>
    </row>
    <row r="448" spans="1:10" ht="15" customHeight="1" x14ac:dyDescent="0.25">
      <c r="A448" s="39" t="s">
        <v>858</v>
      </c>
      <c r="B448" s="38" t="s">
        <v>878</v>
      </c>
      <c r="C448" s="39" t="s">
        <v>879</v>
      </c>
      <c r="E448" s="35">
        <v>8</v>
      </c>
      <c r="F448" s="35">
        <v>4</v>
      </c>
      <c r="H448" s="36">
        <f t="shared" si="22"/>
        <v>4</v>
      </c>
      <c r="I448" s="37">
        <f t="shared" si="23"/>
        <v>1</v>
      </c>
      <c r="J448" s="37">
        <f t="shared" si="24"/>
        <v>7.1773462536293131E-2</v>
      </c>
    </row>
    <row r="449" spans="1:10" ht="15" customHeight="1" x14ac:dyDescent="0.25">
      <c r="A449" s="39" t="s">
        <v>858</v>
      </c>
      <c r="B449" s="38" t="s">
        <v>880</v>
      </c>
      <c r="C449" s="39" t="s">
        <v>881</v>
      </c>
      <c r="E449" s="35">
        <v>2971</v>
      </c>
      <c r="F449" s="35">
        <v>2664</v>
      </c>
      <c r="H449" s="36">
        <f t="shared" si="22"/>
        <v>307</v>
      </c>
      <c r="I449" s="37">
        <f t="shared" si="23"/>
        <v>0.11524024024024024</v>
      </c>
      <c r="J449" s="37">
        <f t="shared" si="24"/>
        <v>1.0966682378664494E-2</v>
      </c>
    </row>
    <row r="450" spans="1:10" ht="15" customHeight="1" x14ac:dyDescent="0.25">
      <c r="A450" s="39" t="s">
        <v>858</v>
      </c>
      <c r="B450" s="38" t="s">
        <v>882</v>
      </c>
      <c r="C450" s="39" t="s">
        <v>883</v>
      </c>
      <c r="E450" s="35">
        <v>261</v>
      </c>
      <c r="F450" s="35">
        <v>167</v>
      </c>
      <c r="H450" s="36">
        <f t="shared" si="22"/>
        <v>94</v>
      </c>
      <c r="I450" s="37">
        <f t="shared" si="23"/>
        <v>0.56287425149700598</v>
      </c>
      <c r="J450" s="37">
        <f t="shared" si="24"/>
        <v>4.5664595150938458E-2</v>
      </c>
    </row>
    <row r="451" spans="1:10" ht="15" customHeight="1" x14ac:dyDescent="0.25">
      <c r="A451" s="39" t="s">
        <v>858</v>
      </c>
      <c r="B451" s="38" t="s">
        <v>884</v>
      </c>
      <c r="C451" s="39" t="s">
        <v>885</v>
      </c>
      <c r="E451" s="35">
        <v>259</v>
      </c>
      <c r="F451" s="35">
        <v>287</v>
      </c>
      <c r="H451" s="36">
        <f t="shared" si="22"/>
        <v>-28</v>
      </c>
      <c r="I451" s="37">
        <f t="shared" si="23"/>
        <v>-9.7560975609756101E-2</v>
      </c>
      <c r="J451" s="37">
        <f t="shared" si="24"/>
        <v>-1.0212905860312538E-2</v>
      </c>
    </row>
    <row r="452" spans="1:10" ht="15" customHeight="1" x14ac:dyDescent="0.25">
      <c r="A452" s="39" t="s">
        <v>858</v>
      </c>
      <c r="B452" s="38" t="s">
        <v>886</v>
      </c>
      <c r="C452" s="39" t="s">
        <v>887</v>
      </c>
      <c r="E452" s="35">
        <v>3491</v>
      </c>
      <c r="F452" s="35">
        <v>5898</v>
      </c>
      <c r="H452" s="36">
        <f t="shared" si="22"/>
        <v>-2407</v>
      </c>
      <c r="I452" s="37">
        <f t="shared" si="23"/>
        <v>-0.40810444218379111</v>
      </c>
      <c r="J452" s="37">
        <f t="shared" si="24"/>
        <v>-5.1091126058824043E-2</v>
      </c>
    </row>
    <row r="453" spans="1:10" ht="15" customHeight="1" x14ac:dyDescent="0.25">
      <c r="A453" s="39" t="s">
        <v>858</v>
      </c>
      <c r="B453" s="38" t="s">
        <v>888</v>
      </c>
      <c r="C453" s="39" t="s">
        <v>889</v>
      </c>
      <c r="E453" s="35">
        <v>10</v>
      </c>
      <c r="F453" s="35">
        <v>2</v>
      </c>
      <c r="H453" s="36">
        <f t="shared" si="22"/>
        <v>8</v>
      </c>
      <c r="I453" s="37">
        <f t="shared" si="23"/>
        <v>4</v>
      </c>
      <c r="J453" s="37">
        <f t="shared" si="24"/>
        <v>0.17461894308801895</v>
      </c>
    </row>
    <row r="454" spans="1:10" ht="15" customHeight="1" x14ac:dyDescent="0.25">
      <c r="A454" s="39" t="s">
        <v>858</v>
      </c>
      <c r="B454" s="38" t="s">
        <v>890</v>
      </c>
      <c r="C454" s="39" t="s">
        <v>891</v>
      </c>
      <c r="E454" s="35">
        <v>404</v>
      </c>
      <c r="F454" s="35">
        <v>271</v>
      </c>
      <c r="H454" s="36">
        <f t="shared" si="22"/>
        <v>133</v>
      </c>
      <c r="I454" s="37">
        <f t="shared" si="23"/>
        <v>0.4907749077490775</v>
      </c>
      <c r="J454" s="37">
        <f t="shared" si="24"/>
        <v>4.0737509633717472E-2</v>
      </c>
    </row>
    <row r="455" spans="1:10" ht="15" customHeight="1" x14ac:dyDescent="0.25">
      <c r="A455" s="39" t="s">
        <v>858</v>
      </c>
      <c r="B455" s="38" t="s">
        <v>892</v>
      </c>
      <c r="C455" s="39" t="s">
        <v>893</v>
      </c>
      <c r="E455" s="35">
        <v>3</v>
      </c>
      <c r="F455" s="35">
        <v>8</v>
      </c>
      <c r="H455" s="36">
        <f t="shared" si="22"/>
        <v>-5</v>
      </c>
      <c r="I455" s="37">
        <f t="shared" si="23"/>
        <v>-0.625</v>
      </c>
      <c r="J455" s="37">
        <f t="shared" si="24"/>
        <v>-9.3426277262233404E-2</v>
      </c>
    </row>
    <row r="456" spans="1:10" ht="15" customHeight="1" x14ac:dyDescent="0.25">
      <c r="A456" s="39" t="s">
        <v>858</v>
      </c>
      <c r="B456" s="38" t="s">
        <v>894</v>
      </c>
      <c r="C456" s="39" t="s">
        <v>895</v>
      </c>
      <c r="E456" s="35">
        <v>1940</v>
      </c>
      <c r="F456" s="35">
        <v>1654</v>
      </c>
      <c r="H456" s="36">
        <f t="shared" si="22"/>
        <v>286</v>
      </c>
      <c r="I456" s="37">
        <f t="shared" si="23"/>
        <v>0.17291414752116083</v>
      </c>
      <c r="J456" s="37">
        <f t="shared" si="24"/>
        <v>1.6077004024913411E-2</v>
      </c>
    </row>
    <row r="457" spans="1:10" ht="15" customHeight="1" x14ac:dyDescent="0.25">
      <c r="A457" s="39" t="s">
        <v>858</v>
      </c>
      <c r="B457" s="38" t="s">
        <v>896</v>
      </c>
      <c r="C457" s="39" t="s">
        <v>897</v>
      </c>
      <c r="E457" s="35">
        <v>1</v>
      </c>
      <c r="F457" s="35">
        <v>5</v>
      </c>
      <c r="H457" s="36">
        <f t="shared" si="22"/>
        <v>-4</v>
      </c>
      <c r="I457" s="37">
        <f t="shared" si="23"/>
        <v>-0.8</v>
      </c>
      <c r="J457" s="37">
        <f t="shared" si="24"/>
        <v>-0.14866007747921539</v>
      </c>
    </row>
    <row r="458" spans="1:10" ht="15" customHeight="1" x14ac:dyDescent="0.25">
      <c r="A458" s="39" t="s">
        <v>858</v>
      </c>
      <c r="B458" s="38" t="s">
        <v>898</v>
      </c>
      <c r="C458" s="39" t="s">
        <v>748</v>
      </c>
      <c r="E458" s="35">
        <v>82</v>
      </c>
      <c r="F458" s="35">
        <v>49</v>
      </c>
      <c r="H458" s="36">
        <f t="shared" si="22"/>
        <v>33</v>
      </c>
      <c r="I458" s="37">
        <f t="shared" si="23"/>
        <v>0.67346938775510201</v>
      </c>
      <c r="J458" s="37">
        <f t="shared" si="24"/>
        <v>5.2838547215749987E-2</v>
      </c>
    </row>
    <row r="459" spans="1:10" ht="15" customHeight="1" x14ac:dyDescent="0.25">
      <c r="A459" s="39" t="s">
        <v>858</v>
      </c>
      <c r="B459" s="38" t="s">
        <v>899</v>
      </c>
      <c r="C459" s="39" t="s">
        <v>900</v>
      </c>
      <c r="E459" s="35">
        <v>51</v>
      </c>
      <c r="F459" s="35">
        <v>27</v>
      </c>
      <c r="H459" s="36">
        <f t="shared" si="22"/>
        <v>24</v>
      </c>
      <c r="I459" s="37">
        <f t="shared" si="23"/>
        <v>0.88888888888888884</v>
      </c>
      <c r="J459" s="37">
        <f t="shared" si="24"/>
        <v>6.5664849986184715E-2</v>
      </c>
    </row>
    <row r="460" spans="1:10" ht="15" customHeight="1" x14ac:dyDescent="0.25">
      <c r="A460" s="39" t="s">
        <v>858</v>
      </c>
      <c r="B460" s="38" t="s">
        <v>901</v>
      </c>
      <c r="C460" s="39" t="s">
        <v>902</v>
      </c>
      <c r="E460" s="35">
        <v>22</v>
      </c>
      <c r="F460" s="35">
        <v>8</v>
      </c>
      <c r="H460" s="36">
        <f t="shared" ref="H460:H523" si="25">E460-F460</f>
        <v>14</v>
      </c>
      <c r="I460" s="37">
        <f t="shared" ref="I460:I523" si="26">IFERROR(H460/F460,"-")</f>
        <v>1.75</v>
      </c>
      <c r="J460" s="37">
        <f t="shared" ref="J460:J523" si="27">IFERROR((E460/F460)^(1/10)-1,"-")</f>
        <v>0.10645376106020565</v>
      </c>
    </row>
    <row r="461" spans="1:10" ht="15" customHeight="1" x14ac:dyDescent="0.25">
      <c r="A461" s="39" t="s">
        <v>858</v>
      </c>
      <c r="B461" s="38" t="s">
        <v>903</v>
      </c>
      <c r="C461" s="39" t="s">
        <v>904</v>
      </c>
      <c r="E461" s="35">
        <v>112</v>
      </c>
      <c r="F461" s="35">
        <v>152</v>
      </c>
      <c r="H461" s="36">
        <f t="shared" si="25"/>
        <v>-40</v>
      </c>
      <c r="I461" s="37">
        <f t="shared" si="26"/>
        <v>-0.26315789473684209</v>
      </c>
      <c r="J461" s="37">
        <f t="shared" si="27"/>
        <v>-3.0076585722750071E-2</v>
      </c>
    </row>
    <row r="462" spans="1:10" ht="15" customHeight="1" x14ac:dyDescent="0.25">
      <c r="A462" s="39" t="s">
        <v>858</v>
      </c>
      <c r="B462" s="38" t="s">
        <v>905</v>
      </c>
      <c r="C462" s="39" t="s">
        <v>906</v>
      </c>
      <c r="E462" s="35">
        <v>69</v>
      </c>
      <c r="F462" s="35">
        <v>75</v>
      </c>
      <c r="H462" s="36">
        <f t="shared" si="25"/>
        <v>-6</v>
      </c>
      <c r="I462" s="37">
        <f t="shared" si="26"/>
        <v>-0.08</v>
      </c>
      <c r="J462" s="37">
        <f t="shared" si="27"/>
        <v>-8.3034948476273795E-3</v>
      </c>
    </row>
    <row r="463" spans="1:10" ht="15" customHeight="1" x14ac:dyDescent="0.25">
      <c r="A463" s="39" t="s">
        <v>858</v>
      </c>
      <c r="B463" s="38" t="s">
        <v>907</v>
      </c>
      <c r="C463" s="39" t="s">
        <v>908</v>
      </c>
      <c r="E463" s="35">
        <v>28</v>
      </c>
      <c r="F463" s="35">
        <v>39</v>
      </c>
      <c r="H463" s="36">
        <f t="shared" si="25"/>
        <v>-11</v>
      </c>
      <c r="I463" s="37">
        <f t="shared" si="26"/>
        <v>-0.28205128205128205</v>
      </c>
      <c r="J463" s="37">
        <f t="shared" si="27"/>
        <v>-3.2592739637874124E-2</v>
      </c>
    </row>
    <row r="464" spans="1:10" ht="15" customHeight="1" x14ac:dyDescent="0.25">
      <c r="A464" s="39" t="s">
        <v>858</v>
      </c>
      <c r="B464" s="38" t="s">
        <v>909</v>
      </c>
      <c r="C464" s="39" t="s">
        <v>910</v>
      </c>
      <c r="E464" s="35">
        <v>153</v>
      </c>
      <c r="F464" s="35">
        <v>193</v>
      </c>
      <c r="H464" s="36">
        <f t="shared" si="25"/>
        <v>-40</v>
      </c>
      <c r="I464" s="37">
        <f t="shared" si="26"/>
        <v>-0.20725388601036268</v>
      </c>
      <c r="J464" s="37">
        <f t="shared" si="27"/>
        <v>-2.2957597096076809E-2</v>
      </c>
    </row>
    <row r="465" spans="1:10" ht="15" customHeight="1" x14ac:dyDescent="0.25">
      <c r="A465" s="39" t="s">
        <v>858</v>
      </c>
      <c r="B465" s="38" t="s">
        <v>911</v>
      </c>
      <c r="C465" s="39" t="s">
        <v>912</v>
      </c>
      <c r="E465" s="35">
        <v>4</v>
      </c>
      <c r="F465" s="35">
        <v>15</v>
      </c>
      <c r="H465" s="36">
        <f t="shared" si="25"/>
        <v>-11</v>
      </c>
      <c r="I465" s="37">
        <f t="shared" si="26"/>
        <v>-0.73333333333333328</v>
      </c>
      <c r="J465" s="37">
        <f t="shared" si="27"/>
        <v>-0.12381286286846516</v>
      </c>
    </row>
    <row r="466" spans="1:10" ht="15" customHeight="1" x14ac:dyDescent="0.25">
      <c r="A466" s="39" t="s">
        <v>858</v>
      </c>
      <c r="B466" s="38" t="s">
        <v>913</v>
      </c>
      <c r="C466" s="39" t="s">
        <v>914</v>
      </c>
      <c r="E466" s="35">
        <v>2</v>
      </c>
      <c r="F466" s="35">
        <v>15</v>
      </c>
      <c r="H466" s="36">
        <f t="shared" si="25"/>
        <v>-13</v>
      </c>
      <c r="I466" s="37">
        <f t="shared" si="26"/>
        <v>-0.8666666666666667</v>
      </c>
      <c r="J466" s="37">
        <f t="shared" si="27"/>
        <v>-0.18248849429609315</v>
      </c>
    </row>
    <row r="467" spans="1:10" ht="15" customHeight="1" x14ac:dyDescent="0.25">
      <c r="A467" s="39" t="s">
        <v>858</v>
      </c>
      <c r="B467" s="38" t="s">
        <v>915</v>
      </c>
      <c r="C467" s="39" t="s">
        <v>916</v>
      </c>
      <c r="E467" s="35">
        <v>598</v>
      </c>
      <c r="F467" s="35">
        <v>712</v>
      </c>
      <c r="H467" s="36">
        <f t="shared" si="25"/>
        <v>-114</v>
      </c>
      <c r="I467" s="37">
        <f t="shared" si="26"/>
        <v>-0.1601123595505618</v>
      </c>
      <c r="J467" s="37">
        <f t="shared" si="27"/>
        <v>-1.7297368455964968E-2</v>
      </c>
    </row>
    <row r="468" spans="1:10" ht="15" customHeight="1" x14ac:dyDescent="0.25">
      <c r="A468" s="39" t="s">
        <v>858</v>
      </c>
      <c r="B468" s="38" t="s">
        <v>917</v>
      </c>
      <c r="C468" s="39" t="s">
        <v>918</v>
      </c>
      <c r="E468" s="35">
        <v>355</v>
      </c>
      <c r="F468" s="35">
        <v>278</v>
      </c>
      <c r="H468" s="36">
        <f t="shared" si="25"/>
        <v>77</v>
      </c>
      <c r="I468" s="37">
        <f t="shared" si="26"/>
        <v>0.27697841726618705</v>
      </c>
      <c r="J468" s="37">
        <f t="shared" si="27"/>
        <v>2.4751011609277507E-2</v>
      </c>
    </row>
    <row r="469" spans="1:10" ht="15" customHeight="1" x14ac:dyDescent="0.25">
      <c r="A469" s="39" t="s">
        <v>858</v>
      </c>
      <c r="B469" s="38" t="s">
        <v>919</v>
      </c>
      <c r="C469" s="39" t="s">
        <v>920</v>
      </c>
      <c r="E469" s="35">
        <v>3</v>
      </c>
      <c r="F469" s="35">
        <v>16</v>
      </c>
      <c r="H469" s="36">
        <f t="shared" si="25"/>
        <v>-13</v>
      </c>
      <c r="I469" s="37">
        <f t="shared" si="26"/>
        <v>-0.8125</v>
      </c>
      <c r="J469" s="37">
        <f t="shared" si="27"/>
        <v>-0.15413680742532143</v>
      </c>
    </row>
    <row r="470" spans="1:10" ht="15" customHeight="1" x14ac:dyDescent="0.25">
      <c r="A470" s="39" t="s">
        <v>858</v>
      </c>
      <c r="B470" s="38" t="s">
        <v>921</v>
      </c>
      <c r="C470" s="39" t="s">
        <v>922</v>
      </c>
      <c r="E470" s="35">
        <v>3456</v>
      </c>
      <c r="F470" s="35">
        <v>2465</v>
      </c>
      <c r="H470" s="36">
        <f t="shared" si="25"/>
        <v>991</v>
      </c>
      <c r="I470" s="37">
        <f t="shared" si="26"/>
        <v>0.4020283975659229</v>
      </c>
      <c r="J470" s="37">
        <f t="shared" si="27"/>
        <v>3.4369440002542051E-2</v>
      </c>
    </row>
    <row r="471" spans="1:10" ht="15" customHeight="1" x14ac:dyDescent="0.25">
      <c r="A471" s="39" t="s">
        <v>858</v>
      </c>
      <c r="B471" s="38" t="s">
        <v>923</v>
      </c>
      <c r="C471" s="39" t="s">
        <v>924</v>
      </c>
      <c r="E471" s="35">
        <v>41</v>
      </c>
      <c r="F471" s="35">
        <v>25</v>
      </c>
      <c r="H471" s="36">
        <f t="shared" si="25"/>
        <v>16</v>
      </c>
      <c r="I471" s="37">
        <f t="shared" si="26"/>
        <v>0.64</v>
      </c>
      <c r="J471" s="37">
        <f t="shared" si="27"/>
        <v>5.0713675444394868E-2</v>
      </c>
    </row>
    <row r="472" spans="1:10" ht="15" customHeight="1" x14ac:dyDescent="0.25">
      <c r="A472" s="39" t="s">
        <v>925</v>
      </c>
      <c r="C472" s="26" t="s">
        <v>926</v>
      </c>
      <c r="E472" s="35">
        <v>57809</v>
      </c>
      <c r="F472" s="35">
        <v>64295</v>
      </c>
      <c r="H472" s="36">
        <f t="shared" si="25"/>
        <v>-6486</v>
      </c>
      <c r="I472" s="37">
        <f t="shared" si="26"/>
        <v>-0.10087876195660626</v>
      </c>
      <c r="J472" s="37">
        <f t="shared" si="27"/>
        <v>-1.0577401147166432E-2</v>
      </c>
    </row>
    <row r="473" spans="1:10" ht="15" customHeight="1" x14ac:dyDescent="0.25">
      <c r="A473" s="39" t="s">
        <v>925</v>
      </c>
      <c r="B473" s="38" t="s">
        <v>927</v>
      </c>
      <c r="C473" s="39" t="s">
        <v>928</v>
      </c>
      <c r="E473" s="35">
        <v>118</v>
      </c>
      <c r="F473" s="35">
        <v>87</v>
      </c>
      <c r="H473" s="36">
        <f t="shared" si="25"/>
        <v>31</v>
      </c>
      <c r="I473" s="37">
        <f t="shared" si="26"/>
        <v>0.35632183908045978</v>
      </c>
      <c r="J473" s="37">
        <f t="shared" si="27"/>
        <v>3.0946848728324206E-2</v>
      </c>
    </row>
    <row r="474" spans="1:10" ht="15" customHeight="1" x14ac:dyDescent="0.25">
      <c r="A474" s="39" t="s">
        <v>925</v>
      </c>
      <c r="B474" s="38" t="s">
        <v>929</v>
      </c>
      <c r="C474" s="39" t="s">
        <v>930</v>
      </c>
      <c r="E474" s="35">
        <v>4660</v>
      </c>
      <c r="F474" s="35">
        <v>4137</v>
      </c>
      <c r="H474" s="36">
        <f t="shared" si="25"/>
        <v>523</v>
      </c>
      <c r="I474" s="37">
        <f t="shared" si="26"/>
        <v>0.12642011119168481</v>
      </c>
      <c r="J474" s="37">
        <f t="shared" si="27"/>
        <v>1.1975596117209442E-2</v>
      </c>
    </row>
    <row r="475" spans="1:10" ht="15" customHeight="1" x14ac:dyDescent="0.25">
      <c r="A475" s="39" t="s">
        <v>925</v>
      </c>
      <c r="B475" s="38" t="s">
        <v>931</v>
      </c>
      <c r="C475" s="39" t="s">
        <v>932</v>
      </c>
      <c r="E475" s="35">
        <v>1184</v>
      </c>
      <c r="F475" s="35">
        <v>979</v>
      </c>
      <c r="H475" s="36">
        <f t="shared" si="25"/>
        <v>205</v>
      </c>
      <c r="I475" s="37">
        <f t="shared" si="26"/>
        <v>0.2093973442288049</v>
      </c>
      <c r="J475" s="37">
        <f t="shared" si="27"/>
        <v>1.9194100332604602E-2</v>
      </c>
    </row>
    <row r="476" spans="1:10" ht="15" customHeight="1" x14ac:dyDescent="0.25">
      <c r="A476" s="39" t="s">
        <v>925</v>
      </c>
      <c r="B476" s="38" t="s">
        <v>933</v>
      </c>
      <c r="C476" s="39" t="s">
        <v>934</v>
      </c>
      <c r="E476" s="35">
        <v>690</v>
      </c>
      <c r="F476" s="35">
        <v>426</v>
      </c>
      <c r="H476" s="36">
        <f t="shared" si="25"/>
        <v>264</v>
      </c>
      <c r="I476" s="37">
        <f t="shared" si="26"/>
        <v>0.61971830985915488</v>
      </c>
      <c r="J476" s="37">
        <f t="shared" si="27"/>
        <v>4.9406981536311623E-2</v>
      </c>
    </row>
    <row r="477" spans="1:10" ht="15" customHeight="1" x14ac:dyDescent="0.25">
      <c r="A477" s="39" t="s">
        <v>925</v>
      </c>
      <c r="B477" s="38" t="s">
        <v>935</v>
      </c>
      <c r="C477" s="39" t="s">
        <v>936</v>
      </c>
      <c r="E477" s="35">
        <v>858</v>
      </c>
      <c r="F477" s="35">
        <v>593</v>
      </c>
      <c r="H477" s="36">
        <f t="shared" si="25"/>
        <v>265</v>
      </c>
      <c r="I477" s="37">
        <f t="shared" si="26"/>
        <v>0.44688026981450252</v>
      </c>
      <c r="J477" s="37">
        <f t="shared" si="27"/>
        <v>3.7631767677911876E-2</v>
      </c>
    </row>
    <row r="478" spans="1:10" ht="15" customHeight="1" x14ac:dyDescent="0.25">
      <c r="A478" s="39" t="s">
        <v>925</v>
      </c>
      <c r="B478" s="38" t="s">
        <v>937</v>
      </c>
      <c r="C478" s="39" t="s">
        <v>938</v>
      </c>
      <c r="E478" s="35">
        <v>308</v>
      </c>
      <c r="F478" s="35">
        <v>148</v>
      </c>
      <c r="H478" s="36">
        <f t="shared" si="25"/>
        <v>160</v>
      </c>
      <c r="I478" s="37">
        <f t="shared" si="26"/>
        <v>1.0810810810810811</v>
      </c>
      <c r="J478" s="37">
        <f t="shared" si="27"/>
        <v>7.6041199947887161E-2</v>
      </c>
    </row>
    <row r="479" spans="1:10" ht="15" customHeight="1" x14ac:dyDescent="0.25">
      <c r="A479" s="39" t="s">
        <v>925</v>
      </c>
      <c r="B479" s="38" t="s">
        <v>939</v>
      </c>
      <c r="C479" s="39" t="s">
        <v>940</v>
      </c>
      <c r="E479" s="35">
        <v>5316</v>
      </c>
      <c r="F479" s="35">
        <v>7425</v>
      </c>
      <c r="H479" s="36">
        <f t="shared" si="25"/>
        <v>-2109</v>
      </c>
      <c r="I479" s="37">
        <f t="shared" si="26"/>
        <v>-0.28404040404040404</v>
      </c>
      <c r="J479" s="37">
        <f t="shared" si="27"/>
        <v>-3.2861100641961682E-2</v>
      </c>
    </row>
    <row r="480" spans="1:10" ht="15" customHeight="1" x14ac:dyDescent="0.25">
      <c r="A480" s="39" t="s">
        <v>925</v>
      </c>
      <c r="B480" s="38" t="s">
        <v>941</v>
      </c>
      <c r="C480" s="39" t="s">
        <v>942</v>
      </c>
      <c r="E480" s="35">
        <v>39838</v>
      </c>
      <c r="F480" s="35">
        <v>46314</v>
      </c>
      <c r="H480" s="36">
        <f t="shared" si="25"/>
        <v>-6476</v>
      </c>
      <c r="I480" s="37">
        <f t="shared" si="26"/>
        <v>-0.13982812972319386</v>
      </c>
      <c r="J480" s="37">
        <f t="shared" si="27"/>
        <v>-1.4949436922822801E-2</v>
      </c>
    </row>
    <row r="481" spans="1:10" ht="15" customHeight="1" x14ac:dyDescent="0.25">
      <c r="A481" s="39" t="s">
        <v>925</v>
      </c>
      <c r="B481" s="38" t="s">
        <v>943</v>
      </c>
      <c r="C481" s="39" t="s">
        <v>944</v>
      </c>
      <c r="E481" s="35">
        <v>217</v>
      </c>
      <c r="F481" s="35">
        <v>157</v>
      </c>
      <c r="H481" s="36">
        <f t="shared" si="25"/>
        <v>60</v>
      </c>
      <c r="I481" s="37">
        <f t="shared" si="26"/>
        <v>0.38216560509554143</v>
      </c>
      <c r="J481" s="37">
        <f t="shared" si="27"/>
        <v>3.2894602893415392E-2</v>
      </c>
    </row>
    <row r="482" spans="1:10" ht="15" customHeight="1" x14ac:dyDescent="0.25">
      <c r="A482" s="39" t="s">
        <v>925</v>
      </c>
      <c r="B482" s="38" t="s">
        <v>945</v>
      </c>
      <c r="C482" s="39" t="s">
        <v>946</v>
      </c>
      <c r="E482" s="35">
        <v>1120</v>
      </c>
      <c r="F482" s="35">
        <v>1165</v>
      </c>
      <c r="H482" s="36">
        <f t="shared" si="25"/>
        <v>-45</v>
      </c>
      <c r="I482" s="37">
        <f t="shared" si="26"/>
        <v>-3.8626609442060089E-2</v>
      </c>
      <c r="J482" s="37">
        <f t="shared" si="27"/>
        <v>-3.9314915424122354E-3</v>
      </c>
    </row>
    <row r="483" spans="1:10" ht="15" customHeight="1" x14ac:dyDescent="0.25">
      <c r="A483" s="39" t="s">
        <v>925</v>
      </c>
      <c r="B483" s="38" t="s">
        <v>947</v>
      </c>
      <c r="C483" s="39" t="s">
        <v>948</v>
      </c>
      <c r="E483" s="35">
        <v>184</v>
      </c>
      <c r="F483" s="35">
        <v>166</v>
      </c>
      <c r="H483" s="36">
        <f t="shared" si="25"/>
        <v>18</v>
      </c>
      <c r="I483" s="37">
        <f t="shared" si="26"/>
        <v>0.10843373493975904</v>
      </c>
      <c r="J483" s="37">
        <f t="shared" si="27"/>
        <v>1.0347970661399586E-2</v>
      </c>
    </row>
    <row r="484" spans="1:10" ht="15" customHeight="1" x14ac:dyDescent="0.25">
      <c r="A484" s="39" t="s">
        <v>925</v>
      </c>
      <c r="B484" s="38" t="s">
        <v>949</v>
      </c>
      <c r="C484" s="39" t="s">
        <v>950</v>
      </c>
      <c r="E484" s="35">
        <v>280</v>
      </c>
      <c r="F484" s="35">
        <v>248</v>
      </c>
      <c r="H484" s="36">
        <f t="shared" si="25"/>
        <v>32</v>
      </c>
      <c r="I484" s="37">
        <f t="shared" si="26"/>
        <v>0.12903225806451613</v>
      </c>
      <c r="J484" s="37">
        <f t="shared" si="27"/>
        <v>1.2210026804259977E-2</v>
      </c>
    </row>
    <row r="485" spans="1:10" ht="15" customHeight="1" x14ac:dyDescent="0.25">
      <c r="A485" s="39" t="s">
        <v>925</v>
      </c>
      <c r="B485" s="38" t="s">
        <v>951</v>
      </c>
      <c r="C485" s="39" t="s">
        <v>952</v>
      </c>
      <c r="E485" s="35">
        <v>338</v>
      </c>
      <c r="F485" s="35">
        <v>341</v>
      </c>
      <c r="H485" s="36">
        <f t="shared" si="25"/>
        <v>-3</v>
      </c>
      <c r="I485" s="37">
        <f t="shared" si="26"/>
        <v>-8.7976539589442824E-3</v>
      </c>
      <c r="J485" s="37">
        <f t="shared" si="27"/>
        <v>-8.8326786913583977E-4</v>
      </c>
    </row>
    <row r="486" spans="1:10" ht="15" customHeight="1" x14ac:dyDescent="0.25">
      <c r="A486" s="39" t="s">
        <v>925</v>
      </c>
      <c r="B486" s="38" t="s">
        <v>953</v>
      </c>
      <c r="C486" s="39" t="s">
        <v>954</v>
      </c>
      <c r="E486" s="35">
        <v>1727</v>
      </c>
      <c r="F486" s="35">
        <v>1247</v>
      </c>
      <c r="H486" s="36">
        <f t="shared" si="25"/>
        <v>480</v>
      </c>
      <c r="I486" s="37">
        <f t="shared" si="26"/>
        <v>0.38492381716118684</v>
      </c>
      <c r="J486" s="37">
        <f t="shared" si="27"/>
        <v>3.310053966410198E-2</v>
      </c>
    </row>
    <row r="487" spans="1:10" ht="15" customHeight="1" x14ac:dyDescent="0.25">
      <c r="A487" s="39" t="s">
        <v>925</v>
      </c>
      <c r="B487" s="38" t="s">
        <v>955</v>
      </c>
      <c r="C487" s="39" t="s">
        <v>956</v>
      </c>
      <c r="E487" s="35">
        <v>368</v>
      </c>
      <c r="F487" s="35">
        <v>362</v>
      </c>
      <c r="H487" s="36">
        <f t="shared" si="25"/>
        <v>6</v>
      </c>
      <c r="I487" s="37">
        <f t="shared" si="26"/>
        <v>1.6574585635359115E-2</v>
      </c>
      <c r="J487" s="37">
        <f t="shared" si="27"/>
        <v>1.6452245336169291E-3</v>
      </c>
    </row>
    <row r="488" spans="1:10" ht="15" customHeight="1" x14ac:dyDescent="0.25">
      <c r="A488" s="39" t="s">
        <v>925</v>
      </c>
      <c r="B488" s="38" t="s">
        <v>957</v>
      </c>
      <c r="C488" s="39" t="s">
        <v>958</v>
      </c>
      <c r="E488" s="35">
        <v>603</v>
      </c>
      <c r="F488" s="35">
        <v>500</v>
      </c>
      <c r="H488" s="36">
        <f t="shared" si="25"/>
        <v>103</v>
      </c>
      <c r="I488" s="37">
        <f t="shared" si="26"/>
        <v>0.20599999999999999</v>
      </c>
      <c r="J488" s="37">
        <f t="shared" si="27"/>
        <v>1.8907433750746661E-2</v>
      </c>
    </row>
    <row r="489" spans="1:10" ht="15" customHeight="1" x14ac:dyDescent="0.25">
      <c r="A489" s="39" t="s">
        <v>959</v>
      </c>
      <c r="C489" s="26" t="s">
        <v>960</v>
      </c>
      <c r="E489" s="35">
        <v>9534</v>
      </c>
      <c r="F489" s="35">
        <v>9309</v>
      </c>
      <c r="H489" s="36">
        <f t="shared" si="25"/>
        <v>225</v>
      </c>
      <c r="I489" s="37">
        <f t="shared" si="26"/>
        <v>2.4170157911698357E-2</v>
      </c>
      <c r="J489" s="37">
        <f t="shared" si="27"/>
        <v>2.3911224492141336E-3</v>
      </c>
    </row>
    <row r="490" spans="1:10" ht="15" customHeight="1" x14ac:dyDescent="0.25">
      <c r="A490" s="39" t="s">
        <v>959</v>
      </c>
      <c r="B490" s="38" t="s">
        <v>961</v>
      </c>
      <c r="C490" s="39" t="s">
        <v>962</v>
      </c>
      <c r="E490" s="35">
        <v>104</v>
      </c>
      <c r="F490" s="35">
        <v>176</v>
      </c>
      <c r="H490" s="36">
        <f t="shared" si="25"/>
        <v>-72</v>
      </c>
      <c r="I490" s="37">
        <f t="shared" si="26"/>
        <v>-0.40909090909090912</v>
      </c>
      <c r="J490" s="37">
        <f t="shared" si="27"/>
        <v>-5.1249392152170059E-2</v>
      </c>
    </row>
    <row r="491" spans="1:10" ht="15" customHeight="1" x14ac:dyDescent="0.25">
      <c r="A491" s="39" t="s">
        <v>959</v>
      </c>
      <c r="B491" s="38" t="s">
        <v>963</v>
      </c>
      <c r="C491" s="39" t="s">
        <v>964</v>
      </c>
      <c r="E491" s="35">
        <v>1838</v>
      </c>
      <c r="F491" s="35">
        <v>1361</v>
      </c>
      <c r="H491" s="36">
        <f t="shared" si="25"/>
        <v>477</v>
      </c>
      <c r="I491" s="37">
        <f t="shared" si="26"/>
        <v>0.35047759000734752</v>
      </c>
      <c r="J491" s="37">
        <f t="shared" si="27"/>
        <v>3.0501760794224397E-2</v>
      </c>
    </row>
    <row r="492" spans="1:10" ht="15" customHeight="1" x14ac:dyDescent="0.25">
      <c r="A492" s="39" t="s">
        <v>959</v>
      </c>
      <c r="B492" s="38" t="s">
        <v>965</v>
      </c>
      <c r="C492" s="39" t="s">
        <v>966</v>
      </c>
      <c r="E492" s="35">
        <v>35</v>
      </c>
      <c r="F492" s="35">
        <v>30</v>
      </c>
      <c r="H492" s="36">
        <f t="shared" si="25"/>
        <v>5</v>
      </c>
      <c r="I492" s="37">
        <f t="shared" si="26"/>
        <v>0.16666666666666666</v>
      </c>
      <c r="J492" s="37">
        <f t="shared" si="27"/>
        <v>1.5534493002352434E-2</v>
      </c>
    </row>
    <row r="493" spans="1:10" ht="15" customHeight="1" x14ac:dyDescent="0.25">
      <c r="A493" s="39" t="s">
        <v>959</v>
      </c>
      <c r="B493" s="38" t="s">
        <v>967</v>
      </c>
      <c r="C493" s="39" t="s">
        <v>968</v>
      </c>
      <c r="E493" s="35">
        <v>39</v>
      </c>
      <c r="F493" s="35">
        <v>36</v>
      </c>
      <c r="H493" s="36">
        <f t="shared" si="25"/>
        <v>3</v>
      </c>
      <c r="I493" s="37">
        <f t="shared" si="26"/>
        <v>8.3333333333333329E-2</v>
      </c>
      <c r="J493" s="37">
        <f t="shared" si="27"/>
        <v>8.0363905839886396E-3</v>
      </c>
    </row>
    <row r="494" spans="1:10" ht="15" customHeight="1" x14ac:dyDescent="0.25">
      <c r="A494" s="39" t="s">
        <v>959</v>
      </c>
      <c r="B494" s="38" t="s">
        <v>969</v>
      </c>
      <c r="C494" s="39" t="s">
        <v>970</v>
      </c>
      <c r="E494" s="35">
        <v>13</v>
      </c>
      <c r="F494" s="35">
        <v>24</v>
      </c>
      <c r="H494" s="36">
        <f t="shared" si="25"/>
        <v>-11</v>
      </c>
      <c r="I494" s="37">
        <f t="shared" si="26"/>
        <v>-0.45833333333333331</v>
      </c>
      <c r="J494" s="37">
        <f t="shared" si="27"/>
        <v>-5.9468790915455427E-2</v>
      </c>
    </row>
    <row r="495" spans="1:10" ht="15" customHeight="1" x14ac:dyDescent="0.25">
      <c r="A495" s="39" t="s">
        <v>959</v>
      </c>
      <c r="B495" s="38" t="s">
        <v>971</v>
      </c>
      <c r="C495" s="39" t="s">
        <v>972</v>
      </c>
      <c r="E495" s="35">
        <v>193</v>
      </c>
      <c r="F495" s="35">
        <v>381</v>
      </c>
      <c r="H495" s="36">
        <f t="shared" si="25"/>
        <v>-188</v>
      </c>
      <c r="I495" s="37">
        <f t="shared" si="26"/>
        <v>-0.49343832020997375</v>
      </c>
      <c r="J495" s="37">
        <f t="shared" si="27"/>
        <v>-6.5749727204227226E-2</v>
      </c>
    </row>
    <row r="496" spans="1:10" ht="15" customHeight="1" x14ac:dyDescent="0.25">
      <c r="A496" s="39" t="s">
        <v>959</v>
      </c>
      <c r="B496" s="38" t="s">
        <v>973</v>
      </c>
      <c r="C496" s="39" t="s">
        <v>974</v>
      </c>
      <c r="E496" s="35">
        <v>135</v>
      </c>
      <c r="F496" s="35">
        <v>137</v>
      </c>
      <c r="H496" s="36">
        <f t="shared" si="25"/>
        <v>-2</v>
      </c>
      <c r="I496" s="37">
        <f t="shared" si="26"/>
        <v>-1.4598540145985401E-2</v>
      </c>
      <c r="J496" s="37">
        <f t="shared" si="27"/>
        <v>-1.4695339150044839E-3</v>
      </c>
    </row>
    <row r="497" spans="1:10" ht="15" customHeight="1" x14ac:dyDescent="0.25">
      <c r="A497" s="39" t="s">
        <v>959</v>
      </c>
      <c r="B497" s="38" t="s">
        <v>975</v>
      </c>
      <c r="C497" s="39" t="s">
        <v>976</v>
      </c>
      <c r="E497" s="35">
        <v>2003</v>
      </c>
      <c r="F497" s="35">
        <v>2047</v>
      </c>
      <c r="H497" s="36">
        <f t="shared" si="25"/>
        <v>-44</v>
      </c>
      <c r="I497" s="37">
        <f t="shared" si="26"/>
        <v>-2.1494870542256961E-2</v>
      </c>
      <c r="J497" s="37">
        <f t="shared" si="27"/>
        <v>-2.1705659070400118E-3</v>
      </c>
    </row>
    <row r="498" spans="1:10" ht="15" customHeight="1" x14ac:dyDescent="0.25">
      <c r="A498" s="39" t="s">
        <v>959</v>
      </c>
      <c r="B498" s="38" t="s">
        <v>977</v>
      </c>
      <c r="C498" s="39" t="s">
        <v>978</v>
      </c>
      <c r="E498" s="35">
        <v>423</v>
      </c>
      <c r="F498" s="35">
        <v>206</v>
      </c>
      <c r="H498" s="36">
        <f t="shared" si="25"/>
        <v>217</v>
      </c>
      <c r="I498" s="37">
        <f t="shared" si="26"/>
        <v>1.0533980582524272</v>
      </c>
      <c r="J498" s="37">
        <f t="shared" si="27"/>
        <v>7.4601183901533918E-2</v>
      </c>
    </row>
    <row r="499" spans="1:10" ht="15" customHeight="1" x14ac:dyDescent="0.25">
      <c r="A499" s="39" t="s">
        <v>959</v>
      </c>
      <c r="B499" s="38" t="s">
        <v>979</v>
      </c>
      <c r="C499" s="39" t="s">
        <v>980</v>
      </c>
      <c r="E499" s="35">
        <v>288</v>
      </c>
      <c r="F499" s="35">
        <v>238</v>
      </c>
      <c r="H499" s="36">
        <f t="shared" si="25"/>
        <v>50</v>
      </c>
      <c r="I499" s="37">
        <f t="shared" si="26"/>
        <v>0.21008403361344538</v>
      </c>
      <c r="J499" s="37">
        <f t="shared" si="27"/>
        <v>1.9251954851233544E-2</v>
      </c>
    </row>
    <row r="500" spans="1:10" ht="15" customHeight="1" x14ac:dyDescent="0.25">
      <c r="A500" s="39" t="s">
        <v>959</v>
      </c>
      <c r="B500" s="38" t="s">
        <v>981</v>
      </c>
      <c r="C500" s="39" t="s">
        <v>982</v>
      </c>
      <c r="E500" s="35">
        <v>510</v>
      </c>
      <c r="F500" s="35">
        <v>655</v>
      </c>
      <c r="H500" s="36">
        <f t="shared" si="25"/>
        <v>-145</v>
      </c>
      <c r="I500" s="37">
        <f t="shared" si="26"/>
        <v>-0.22137404580152673</v>
      </c>
      <c r="J500" s="37">
        <f t="shared" si="27"/>
        <v>-2.471198440059641E-2</v>
      </c>
    </row>
    <row r="501" spans="1:10" ht="15" customHeight="1" x14ac:dyDescent="0.25">
      <c r="A501" s="39" t="s">
        <v>959</v>
      </c>
      <c r="B501" s="38" t="s">
        <v>983</v>
      </c>
      <c r="C501" s="39" t="s">
        <v>984</v>
      </c>
      <c r="E501" s="35">
        <v>269</v>
      </c>
      <c r="F501" s="35">
        <v>344</v>
      </c>
      <c r="H501" s="36">
        <f t="shared" si="25"/>
        <v>-75</v>
      </c>
      <c r="I501" s="37">
        <f t="shared" si="26"/>
        <v>-0.21802325581395349</v>
      </c>
      <c r="J501" s="37">
        <f t="shared" si="27"/>
        <v>-2.4293083149319328E-2</v>
      </c>
    </row>
    <row r="502" spans="1:10" ht="15" customHeight="1" x14ac:dyDescent="0.25">
      <c r="A502" s="39" t="s">
        <v>959</v>
      </c>
      <c r="B502" s="38" t="s">
        <v>985</v>
      </c>
      <c r="C502" s="39" t="s">
        <v>986</v>
      </c>
      <c r="E502" s="35">
        <v>3207</v>
      </c>
      <c r="F502" s="35">
        <v>3197</v>
      </c>
      <c r="H502" s="36">
        <f t="shared" si="25"/>
        <v>10</v>
      </c>
      <c r="I502" s="37">
        <f t="shared" si="26"/>
        <v>3.1279324366593683E-3</v>
      </c>
      <c r="J502" s="37">
        <f t="shared" si="27"/>
        <v>3.1235383563488206E-4</v>
      </c>
    </row>
    <row r="503" spans="1:10" ht="15" customHeight="1" x14ac:dyDescent="0.25">
      <c r="A503" s="39" t="s">
        <v>959</v>
      </c>
      <c r="B503" s="38" t="s">
        <v>987</v>
      </c>
      <c r="C503" s="39" t="s">
        <v>988</v>
      </c>
      <c r="E503" s="35">
        <v>69</v>
      </c>
      <c r="F503" s="35">
        <v>76</v>
      </c>
      <c r="H503" s="36">
        <f t="shared" si="25"/>
        <v>-7</v>
      </c>
      <c r="I503" s="37">
        <f t="shared" si="26"/>
        <v>-9.2105263157894732E-2</v>
      </c>
      <c r="J503" s="37">
        <f t="shared" si="27"/>
        <v>-9.6161498428634085E-3</v>
      </c>
    </row>
    <row r="504" spans="1:10" ht="15" customHeight="1" x14ac:dyDescent="0.25">
      <c r="A504" s="39" t="s">
        <v>959</v>
      </c>
      <c r="B504" s="38" t="s">
        <v>989</v>
      </c>
      <c r="C504" s="39" t="s">
        <v>990</v>
      </c>
      <c r="E504" s="35">
        <v>408</v>
      </c>
      <c r="F504" s="35">
        <v>401</v>
      </c>
      <c r="H504" s="36">
        <f t="shared" si="25"/>
        <v>7</v>
      </c>
      <c r="I504" s="37">
        <f t="shared" si="26"/>
        <v>1.7456359102244388E-2</v>
      </c>
      <c r="J504" s="37">
        <f t="shared" si="27"/>
        <v>1.7320730183592037E-3</v>
      </c>
    </row>
    <row r="505" spans="1:10" ht="15" customHeight="1" x14ac:dyDescent="0.25">
      <c r="A505" s="39" t="s">
        <v>991</v>
      </c>
      <c r="C505" s="26" t="s">
        <v>992</v>
      </c>
      <c r="E505" s="35">
        <v>31842</v>
      </c>
      <c r="F505" s="35">
        <v>28943</v>
      </c>
      <c r="H505" s="36">
        <f t="shared" si="25"/>
        <v>2899</v>
      </c>
      <c r="I505" s="37">
        <f t="shared" si="26"/>
        <v>0.10016238814221055</v>
      </c>
      <c r="J505" s="37">
        <f t="shared" si="27"/>
        <v>9.5914857201337966E-3</v>
      </c>
    </row>
    <row r="506" spans="1:10" ht="15" customHeight="1" x14ac:dyDescent="0.25">
      <c r="A506" s="39" t="s">
        <v>991</v>
      </c>
      <c r="B506" s="38" t="s">
        <v>993</v>
      </c>
      <c r="C506" s="39" t="s">
        <v>994</v>
      </c>
      <c r="E506" s="35">
        <v>159</v>
      </c>
      <c r="F506" s="35">
        <v>168</v>
      </c>
      <c r="H506" s="36">
        <f t="shared" si="25"/>
        <v>-9</v>
      </c>
      <c r="I506" s="37">
        <f t="shared" si="26"/>
        <v>-5.3571428571428568E-2</v>
      </c>
      <c r="J506" s="37">
        <f t="shared" si="27"/>
        <v>-5.4908476044119858E-3</v>
      </c>
    </row>
    <row r="507" spans="1:10" ht="15" customHeight="1" x14ac:dyDescent="0.25">
      <c r="A507" s="39" t="s">
        <v>991</v>
      </c>
      <c r="B507" s="38" t="s">
        <v>995</v>
      </c>
      <c r="C507" s="39" t="s">
        <v>996</v>
      </c>
      <c r="E507" s="35">
        <v>461</v>
      </c>
      <c r="F507" s="35">
        <v>504</v>
      </c>
      <c r="H507" s="36">
        <f t="shared" si="25"/>
        <v>-43</v>
      </c>
      <c r="I507" s="37">
        <f t="shared" si="26"/>
        <v>-8.531746031746032E-2</v>
      </c>
      <c r="J507" s="37">
        <f t="shared" si="27"/>
        <v>-8.8781766673857732E-3</v>
      </c>
    </row>
    <row r="508" spans="1:10" ht="15" customHeight="1" x14ac:dyDescent="0.25">
      <c r="A508" s="39" t="s">
        <v>991</v>
      </c>
      <c r="B508" s="38" t="s">
        <v>997</v>
      </c>
      <c r="C508" s="39" t="s">
        <v>998</v>
      </c>
      <c r="E508" s="35">
        <v>54</v>
      </c>
      <c r="F508" s="35">
        <v>68</v>
      </c>
      <c r="H508" s="36">
        <f t="shared" si="25"/>
        <v>-14</v>
      </c>
      <c r="I508" s="37">
        <f t="shared" si="26"/>
        <v>-0.20588235294117646</v>
      </c>
      <c r="J508" s="37">
        <f t="shared" si="27"/>
        <v>-2.278869007839468E-2</v>
      </c>
    </row>
    <row r="509" spans="1:10" ht="15" customHeight="1" x14ac:dyDescent="0.25">
      <c r="A509" s="39" t="s">
        <v>991</v>
      </c>
      <c r="B509" s="38" t="s">
        <v>999</v>
      </c>
      <c r="C509" s="39" t="s">
        <v>1000</v>
      </c>
      <c r="E509" s="35">
        <v>1071</v>
      </c>
      <c r="F509" s="35">
        <v>597</v>
      </c>
      <c r="H509" s="36">
        <f t="shared" si="25"/>
        <v>474</v>
      </c>
      <c r="I509" s="37">
        <f t="shared" si="26"/>
        <v>0.79396984924623115</v>
      </c>
      <c r="J509" s="37">
        <f t="shared" si="27"/>
        <v>6.0184654918261193E-2</v>
      </c>
    </row>
    <row r="510" spans="1:10" ht="15" customHeight="1" x14ac:dyDescent="0.25">
      <c r="A510" s="39" t="s">
        <v>991</v>
      </c>
      <c r="B510" s="38" t="s">
        <v>1001</v>
      </c>
      <c r="C510" s="39" t="s">
        <v>1002</v>
      </c>
      <c r="E510" s="35">
        <v>457</v>
      </c>
      <c r="F510" s="35">
        <v>326</v>
      </c>
      <c r="H510" s="36">
        <f t="shared" si="25"/>
        <v>131</v>
      </c>
      <c r="I510" s="37">
        <f t="shared" si="26"/>
        <v>0.40184049079754602</v>
      </c>
      <c r="J510" s="37">
        <f t="shared" si="27"/>
        <v>3.4355576036412483E-2</v>
      </c>
    </row>
    <row r="511" spans="1:10" ht="15" customHeight="1" x14ac:dyDescent="0.25">
      <c r="A511" s="39" t="s">
        <v>991</v>
      </c>
      <c r="B511" s="38" t="s">
        <v>1003</v>
      </c>
      <c r="C511" s="39" t="s">
        <v>1004</v>
      </c>
      <c r="E511" s="35">
        <v>1343</v>
      </c>
      <c r="F511" s="35">
        <v>1059</v>
      </c>
      <c r="H511" s="36">
        <f t="shared" si="25"/>
        <v>284</v>
      </c>
      <c r="I511" s="37">
        <f t="shared" si="26"/>
        <v>0.26817752596789424</v>
      </c>
      <c r="J511" s="37">
        <f t="shared" si="27"/>
        <v>2.4042556762554845E-2</v>
      </c>
    </row>
    <row r="512" spans="1:10" ht="15" customHeight="1" x14ac:dyDescent="0.25">
      <c r="A512" s="39" t="s">
        <v>991</v>
      </c>
      <c r="B512" s="38" t="s">
        <v>1005</v>
      </c>
      <c r="C512" s="39" t="s">
        <v>1006</v>
      </c>
      <c r="E512" s="35">
        <v>10</v>
      </c>
      <c r="F512" s="35">
        <v>6</v>
      </c>
      <c r="H512" s="36">
        <f t="shared" si="25"/>
        <v>4</v>
      </c>
      <c r="I512" s="37">
        <f t="shared" si="26"/>
        <v>0.66666666666666663</v>
      </c>
      <c r="J512" s="37">
        <f t="shared" si="27"/>
        <v>5.2409779148925528E-2</v>
      </c>
    </row>
    <row r="513" spans="1:10" ht="15" customHeight="1" x14ac:dyDescent="0.25">
      <c r="A513" s="39" t="s">
        <v>991</v>
      </c>
      <c r="B513" s="38" t="s">
        <v>1007</v>
      </c>
      <c r="C513" s="39" t="s">
        <v>481</v>
      </c>
      <c r="E513" s="35">
        <v>17144</v>
      </c>
      <c r="F513" s="35">
        <v>16539</v>
      </c>
      <c r="H513" s="36">
        <f t="shared" si="25"/>
        <v>605</v>
      </c>
      <c r="I513" s="37">
        <f t="shared" si="26"/>
        <v>3.6580204365439267E-2</v>
      </c>
      <c r="J513" s="37">
        <f t="shared" si="27"/>
        <v>3.5991644827055858E-3</v>
      </c>
    </row>
    <row r="514" spans="1:10" ht="15" customHeight="1" x14ac:dyDescent="0.25">
      <c r="A514" s="39" t="s">
        <v>991</v>
      </c>
      <c r="B514" s="38" t="s">
        <v>1008</v>
      </c>
      <c r="C514" s="39" t="s">
        <v>1009</v>
      </c>
      <c r="E514" s="35">
        <v>339</v>
      </c>
      <c r="F514" s="35">
        <v>243</v>
      </c>
      <c r="H514" s="36">
        <f t="shared" si="25"/>
        <v>96</v>
      </c>
      <c r="I514" s="37">
        <f t="shared" si="26"/>
        <v>0.39506172839506171</v>
      </c>
      <c r="J514" s="37">
        <f t="shared" si="27"/>
        <v>3.3854309653387649E-2</v>
      </c>
    </row>
    <row r="515" spans="1:10" ht="15" customHeight="1" x14ac:dyDescent="0.25">
      <c r="A515" s="39" t="s">
        <v>991</v>
      </c>
      <c r="B515" s="38" t="s">
        <v>1010</v>
      </c>
      <c r="C515" s="39" t="s">
        <v>1011</v>
      </c>
      <c r="E515" s="35">
        <v>2148</v>
      </c>
      <c r="F515" s="35">
        <v>1757</v>
      </c>
      <c r="H515" s="36">
        <f t="shared" si="25"/>
        <v>391</v>
      </c>
      <c r="I515" s="37">
        <f t="shared" si="26"/>
        <v>0.22253841775754127</v>
      </c>
      <c r="J515" s="37">
        <f t="shared" si="27"/>
        <v>2.0296158623689164E-2</v>
      </c>
    </row>
    <row r="516" spans="1:10" ht="15" customHeight="1" x14ac:dyDescent="0.25">
      <c r="A516" s="39" t="s">
        <v>991</v>
      </c>
      <c r="B516" s="38" t="s">
        <v>1012</v>
      </c>
      <c r="C516" s="39" t="s">
        <v>1013</v>
      </c>
      <c r="E516" s="35">
        <v>557</v>
      </c>
      <c r="F516" s="35">
        <v>281</v>
      </c>
      <c r="H516" s="36">
        <f t="shared" si="25"/>
        <v>276</v>
      </c>
      <c r="I516" s="37">
        <f t="shared" si="26"/>
        <v>0.98220640569395012</v>
      </c>
      <c r="J516" s="37">
        <f t="shared" si="27"/>
        <v>7.081608824333796E-2</v>
      </c>
    </row>
    <row r="517" spans="1:10" ht="15" customHeight="1" x14ac:dyDescent="0.25">
      <c r="A517" s="39" t="s">
        <v>991</v>
      </c>
      <c r="B517" s="38" t="s">
        <v>1014</v>
      </c>
      <c r="C517" s="39" t="s">
        <v>1015</v>
      </c>
      <c r="E517" s="35">
        <v>7</v>
      </c>
      <c r="F517" s="35">
        <v>5</v>
      </c>
      <c r="H517" s="36">
        <f t="shared" si="25"/>
        <v>2</v>
      </c>
      <c r="I517" s="37">
        <f t="shared" si="26"/>
        <v>0.4</v>
      </c>
      <c r="J517" s="37">
        <f t="shared" si="27"/>
        <v>3.4219694129380196E-2</v>
      </c>
    </row>
    <row r="518" spans="1:10" ht="15" customHeight="1" x14ac:dyDescent="0.25">
      <c r="A518" s="39" t="s">
        <v>991</v>
      </c>
      <c r="B518" s="38" t="s">
        <v>1016</v>
      </c>
      <c r="C518" s="39" t="s">
        <v>1017</v>
      </c>
      <c r="E518" s="35">
        <v>753</v>
      </c>
      <c r="F518" s="35">
        <v>633</v>
      </c>
      <c r="H518" s="36">
        <f t="shared" si="25"/>
        <v>120</v>
      </c>
      <c r="I518" s="37">
        <f t="shared" si="26"/>
        <v>0.1895734597156398</v>
      </c>
      <c r="J518" s="37">
        <f t="shared" si="27"/>
        <v>1.7511032029806417E-2</v>
      </c>
    </row>
    <row r="519" spans="1:10" ht="15" customHeight="1" x14ac:dyDescent="0.25">
      <c r="A519" s="39" t="s">
        <v>991</v>
      </c>
      <c r="B519" s="38" t="s">
        <v>1018</v>
      </c>
      <c r="C519" s="39" t="s">
        <v>1019</v>
      </c>
      <c r="E519" s="35">
        <v>4561</v>
      </c>
      <c r="F519" s="35">
        <v>4134</v>
      </c>
      <c r="H519" s="36">
        <f t="shared" si="25"/>
        <v>427</v>
      </c>
      <c r="I519" s="37">
        <f t="shared" si="26"/>
        <v>0.10328979196903725</v>
      </c>
      <c r="J519" s="37">
        <f t="shared" si="27"/>
        <v>9.8781132770009439E-3</v>
      </c>
    </row>
    <row r="520" spans="1:10" ht="15" customHeight="1" x14ac:dyDescent="0.25">
      <c r="A520" s="39" t="s">
        <v>991</v>
      </c>
      <c r="B520" s="38" t="s">
        <v>1020</v>
      </c>
      <c r="C520" s="39" t="s">
        <v>1021</v>
      </c>
      <c r="E520" s="35">
        <v>60</v>
      </c>
      <c r="F520" s="35">
        <v>105</v>
      </c>
      <c r="H520" s="36">
        <f t="shared" si="25"/>
        <v>-45</v>
      </c>
      <c r="I520" s="37">
        <f t="shared" si="26"/>
        <v>-0.42857142857142855</v>
      </c>
      <c r="J520" s="37">
        <f t="shared" si="27"/>
        <v>-5.4424534657343648E-2</v>
      </c>
    </row>
    <row r="521" spans="1:10" ht="15" customHeight="1" x14ac:dyDescent="0.25">
      <c r="A521" s="39" t="s">
        <v>991</v>
      </c>
      <c r="B521" s="38" t="s">
        <v>1022</v>
      </c>
      <c r="C521" s="39" t="s">
        <v>1023</v>
      </c>
      <c r="E521" s="35">
        <v>267</v>
      </c>
      <c r="F521" s="35">
        <v>144</v>
      </c>
      <c r="H521" s="36">
        <f t="shared" si="25"/>
        <v>123</v>
      </c>
      <c r="I521" s="37">
        <f t="shared" si="26"/>
        <v>0.85416666666666663</v>
      </c>
      <c r="J521" s="37">
        <f t="shared" si="27"/>
        <v>6.3689511551615174E-2</v>
      </c>
    </row>
    <row r="522" spans="1:10" ht="15" customHeight="1" x14ac:dyDescent="0.25">
      <c r="A522" s="39" t="s">
        <v>991</v>
      </c>
      <c r="B522" s="38" t="s">
        <v>1024</v>
      </c>
      <c r="C522" s="39" t="s">
        <v>1025</v>
      </c>
      <c r="E522" s="35">
        <v>7</v>
      </c>
      <c r="F522" s="35">
        <v>10</v>
      </c>
      <c r="H522" s="36">
        <f t="shared" si="25"/>
        <v>-3</v>
      </c>
      <c r="I522" s="37">
        <f t="shared" si="26"/>
        <v>-0.3</v>
      </c>
      <c r="J522" s="37">
        <f t="shared" si="27"/>
        <v>-3.5038904880182353E-2</v>
      </c>
    </row>
    <row r="523" spans="1:10" ht="15" customHeight="1" x14ac:dyDescent="0.25">
      <c r="A523" s="39" t="s">
        <v>991</v>
      </c>
      <c r="B523" s="38" t="s">
        <v>1026</v>
      </c>
      <c r="C523" s="39" t="s">
        <v>1027</v>
      </c>
      <c r="E523" s="35">
        <v>1267</v>
      </c>
      <c r="F523" s="35">
        <v>1470</v>
      </c>
      <c r="H523" s="36">
        <f t="shared" si="25"/>
        <v>-203</v>
      </c>
      <c r="I523" s="37">
        <f t="shared" si="26"/>
        <v>-0.1380952380952381</v>
      </c>
      <c r="J523" s="37">
        <f t="shared" si="27"/>
        <v>-1.4751169528633645E-2</v>
      </c>
    </row>
    <row r="524" spans="1:10" ht="15" customHeight="1" x14ac:dyDescent="0.25">
      <c r="A524" s="39" t="s">
        <v>991</v>
      </c>
      <c r="B524" s="38" t="s">
        <v>1028</v>
      </c>
      <c r="C524" s="39" t="s">
        <v>1029</v>
      </c>
      <c r="E524" s="35">
        <v>568</v>
      </c>
      <c r="F524" s="35">
        <v>461</v>
      </c>
      <c r="H524" s="36">
        <f t="shared" ref="H524:H587" si="28">E524-F524</f>
        <v>107</v>
      </c>
      <c r="I524" s="37">
        <f t="shared" ref="I524:I587" si="29">IFERROR(H524/F524,"-")</f>
        <v>0.23210412147505424</v>
      </c>
      <c r="J524" s="37">
        <f t="shared" ref="J524:J587" si="30">IFERROR((E524/F524)^(1/10)-1,"-")</f>
        <v>2.1091688272778075E-2</v>
      </c>
    </row>
    <row r="525" spans="1:10" ht="15" customHeight="1" x14ac:dyDescent="0.25">
      <c r="A525" s="39" t="s">
        <v>991</v>
      </c>
      <c r="B525" s="38" t="s">
        <v>1030</v>
      </c>
      <c r="C525" s="39" t="s">
        <v>1031</v>
      </c>
      <c r="E525" s="35">
        <v>287</v>
      </c>
      <c r="F525" s="35">
        <v>233</v>
      </c>
      <c r="H525" s="36">
        <f t="shared" si="28"/>
        <v>54</v>
      </c>
      <c r="I525" s="37">
        <f t="shared" si="29"/>
        <v>0.23175965665236051</v>
      </c>
      <c r="J525" s="37">
        <f t="shared" si="30"/>
        <v>2.1063137566737611E-2</v>
      </c>
    </row>
    <row r="526" spans="1:10" ht="15" customHeight="1" x14ac:dyDescent="0.25">
      <c r="A526" s="39" t="s">
        <v>991</v>
      </c>
      <c r="B526" s="38" t="s">
        <v>1032</v>
      </c>
      <c r="C526" s="39" t="s">
        <v>1033</v>
      </c>
      <c r="E526" s="35">
        <v>322</v>
      </c>
      <c r="F526" s="35">
        <v>200</v>
      </c>
      <c r="H526" s="36">
        <f t="shared" si="28"/>
        <v>122</v>
      </c>
      <c r="I526" s="37">
        <f t="shared" si="29"/>
        <v>0.61</v>
      </c>
      <c r="J526" s="37">
        <f t="shared" si="30"/>
        <v>4.8775630819696492E-2</v>
      </c>
    </row>
    <row r="527" spans="1:10" ht="15" customHeight="1" x14ac:dyDescent="0.25">
      <c r="A527" s="39" t="s">
        <v>1034</v>
      </c>
      <c r="C527" s="26" t="s">
        <v>1035</v>
      </c>
      <c r="E527" s="35">
        <v>3088</v>
      </c>
      <c r="F527" s="35">
        <v>2677</v>
      </c>
      <c r="H527" s="36">
        <f t="shared" si="28"/>
        <v>411</v>
      </c>
      <c r="I527" s="37">
        <f t="shared" si="29"/>
        <v>0.15353007097497198</v>
      </c>
      <c r="J527" s="37">
        <f t="shared" si="30"/>
        <v>1.4385171671674302E-2</v>
      </c>
    </row>
    <row r="528" spans="1:10" ht="15" customHeight="1" x14ac:dyDescent="0.25">
      <c r="A528" s="39" t="s">
        <v>1034</v>
      </c>
      <c r="B528" s="38" t="s">
        <v>1036</v>
      </c>
      <c r="C528" s="39" t="s">
        <v>1037</v>
      </c>
      <c r="E528" s="35">
        <v>17</v>
      </c>
      <c r="F528" s="35">
        <v>7</v>
      </c>
      <c r="H528" s="36">
        <f t="shared" si="28"/>
        <v>10</v>
      </c>
      <c r="I528" s="37">
        <f t="shared" si="29"/>
        <v>1.4285714285714286</v>
      </c>
      <c r="J528" s="37">
        <f t="shared" si="30"/>
        <v>9.2785913533468767E-2</v>
      </c>
    </row>
    <row r="529" spans="1:10" ht="15" customHeight="1" x14ac:dyDescent="0.25">
      <c r="A529" s="39" t="s">
        <v>1034</v>
      </c>
      <c r="B529" s="38" t="s">
        <v>1038</v>
      </c>
      <c r="C529" s="39" t="s">
        <v>1039</v>
      </c>
      <c r="E529" s="35">
        <v>204</v>
      </c>
      <c r="F529" s="35">
        <v>213</v>
      </c>
      <c r="H529" s="36">
        <f t="shared" si="28"/>
        <v>-9</v>
      </c>
      <c r="I529" s="37">
        <f t="shared" si="29"/>
        <v>-4.2253521126760563E-2</v>
      </c>
      <c r="J529" s="37">
        <f t="shared" si="30"/>
        <v>-4.3079114009187958E-3</v>
      </c>
    </row>
    <row r="530" spans="1:10" ht="15" customHeight="1" x14ac:dyDescent="0.25">
      <c r="A530" s="39" t="s">
        <v>1034</v>
      </c>
      <c r="B530" s="38" t="s">
        <v>1040</v>
      </c>
      <c r="C530" s="39" t="s">
        <v>1041</v>
      </c>
      <c r="E530" s="35">
        <v>9</v>
      </c>
      <c r="F530" s="35">
        <v>3</v>
      </c>
      <c r="H530" s="36">
        <f t="shared" si="28"/>
        <v>6</v>
      </c>
      <c r="I530" s="37">
        <f t="shared" si="29"/>
        <v>2</v>
      </c>
      <c r="J530" s="37">
        <f t="shared" si="30"/>
        <v>0.11612317403390437</v>
      </c>
    </row>
    <row r="531" spans="1:10" ht="15" customHeight="1" x14ac:dyDescent="0.25">
      <c r="A531" s="39" t="s">
        <v>1034</v>
      </c>
      <c r="B531" s="38" t="s">
        <v>1042</v>
      </c>
      <c r="C531" s="39" t="s">
        <v>1043</v>
      </c>
      <c r="E531" s="35">
        <v>140</v>
      </c>
      <c r="F531" s="35">
        <v>123</v>
      </c>
      <c r="H531" s="36">
        <f t="shared" si="28"/>
        <v>17</v>
      </c>
      <c r="I531" s="37">
        <f t="shared" si="29"/>
        <v>0.13821138211382114</v>
      </c>
      <c r="J531" s="37">
        <f t="shared" si="30"/>
        <v>1.3029966459308762E-2</v>
      </c>
    </row>
    <row r="532" spans="1:10" ht="15" customHeight="1" x14ac:dyDescent="0.25">
      <c r="A532" s="39" t="s">
        <v>1034</v>
      </c>
      <c r="B532" s="38" t="s">
        <v>1044</v>
      </c>
      <c r="C532" s="39" t="s">
        <v>1045</v>
      </c>
      <c r="E532" s="35">
        <v>55</v>
      </c>
      <c r="F532" s="35">
        <v>55</v>
      </c>
      <c r="H532" s="36">
        <f t="shared" si="28"/>
        <v>0</v>
      </c>
      <c r="I532" s="37">
        <f t="shared" si="29"/>
        <v>0</v>
      </c>
      <c r="J532" s="37">
        <f t="shared" si="30"/>
        <v>0</v>
      </c>
    </row>
    <row r="533" spans="1:10" ht="15" customHeight="1" x14ac:dyDescent="0.25">
      <c r="A533" s="39" t="s">
        <v>1034</v>
      </c>
      <c r="B533" s="38" t="s">
        <v>1046</v>
      </c>
      <c r="C533" s="39" t="s">
        <v>1047</v>
      </c>
      <c r="E533" s="35">
        <v>116</v>
      </c>
      <c r="F533" s="35">
        <v>110</v>
      </c>
      <c r="H533" s="36">
        <f t="shared" si="28"/>
        <v>6</v>
      </c>
      <c r="I533" s="37">
        <f t="shared" si="29"/>
        <v>5.4545454545454543E-2</v>
      </c>
      <c r="J533" s="37">
        <f t="shared" si="30"/>
        <v>5.3251107997076552E-3</v>
      </c>
    </row>
    <row r="534" spans="1:10" ht="15" customHeight="1" x14ac:dyDescent="0.25">
      <c r="A534" s="39" t="s">
        <v>1034</v>
      </c>
      <c r="B534" s="38" t="s">
        <v>1048</v>
      </c>
      <c r="C534" s="39" t="s">
        <v>1049</v>
      </c>
      <c r="E534" s="35">
        <v>21</v>
      </c>
      <c r="F534" s="35">
        <v>18</v>
      </c>
      <c r="H534" s="36">
        <f t="shared" si="28"/>
        <v>3</v>
      </c>
      <c r="I534" s="37">
        <f t="shared" si="29"/>
        <v>0.16666666666666666</v>
      </c>
      <c r="J534" s="37">
        <f t="shared" si="30"/>
        <v>1.5534493002352434E-2</v>
      </c>
    </row>
    <row r="535" spans="1:10" ht="15" customHeight="1" x14ac:dyDescent="0.25">
      <c r="A535" s="39" t="s">
        <v>1034</v>
      </c>
      <c r="B535" s="38" t="s">
        <v>1050</v>
      </c>
      <c r="C535" s="39" t="s">
        <v>1051</v>
      </c>
      <c r="E535" s="35">
        <v>67</v>
      </c>
      <c r="F535" s="35">
        <v>45</v>
      </c>
      <c r="H535" s="36">
        <f t="shared" si="28"/>
        <v>22</v>
      </c>
      <c r="I535" s="37">
        <f t="shared" si="29"/>
        <v>0.48888888888888887</v>
      </c>
      <c r="J535" s="37">
        <f t="shared" si="30"/>
        <v>4.0605768153358035E-2</v>
      </c>
    </row>
    <row r="536" spans="1:10" ht="15" customHeight="1" x14ac:dyDescent="0.25">
      <c r="A536" s="39" t="s">
        <v>1034</v>
      </c>
      <c r="B536" s="38" t="s">
        <v>1052</v>
      </c>
      <c r="C536" s="39" t="s">
        <v>1053</v>
      </c>
      <c r="E536" s="35">
        <v>101</v>
      </c>
      <c r="F536" s="35">
        <v>66</v>
      </c>
      <c r="H536" s="36">
        <f t="shared" si="28"/>
        <v>35</v>
      </c>
      <c r="I536" s="37">
        <f t="shared" si="29"/>
        <v>0.53030303030303028</v>
      </c>
      <c r="J536" s="37">
        <f t="shared" si="30"/>
        <v>4.3464657197566536E-2</v>
      </c>
    </row>
    <row r="537" spans="1:10" ht="15" customHeight="1" x14ac:dyDescent="0.25">
      <c r="A537" s="39" t="s">
        <v>1034</v>
      </c>
      <c r="B537" s="38" t="s">
        <v>1054</v>
      </c>
      <c r="C537" s="39" t="s">
        <v>1055</v>
      </c>
      <c r="E537" s="35">
        <v>34</v>
      </c>
      <c r="F537" s="35">
        <v>43</v>
      </c>
      <c r="H537" s="36">
        <f t="shared" si="28"/>
        <v>-9</v>
      </c>
      <c r="I537" s="37">
        <f t="shared" si="29"/>
        <v>-0.20930232558139536</v>
      </c>
      <c r="J537" s="37">
        <f t="shared" si="30"/>
        <v>-2.3210356879398653E-2</v>
      </c>
    </row>
    <row r="538" spans="1:10" ht="15" customHeight="1" x14ac:dyDescent="0.25">
      <c r="A538" s="39" t="s">
        <v>1034</v>
      </c>
      <c r="B538" s="38" t="s">
        <v>1056</v>
      </c>
      <c r="C538" s="39" t="s">
        <v>1057</v>
      </c>
      <c r="E538" s="35">
        <v>253</v>
      </c>
      <c r="F538" s="35">
        <v>214</v>
      </c>
      <c r="H538" s="36">
        <f t="shared" si="28"/>
        <v>39</v>
      </c>
      <c r="I538" s="37">
        <f t="shared" si="29"/>
        <v>0.1822429906542056</v>
      </c>
      <c r="J538" s="37">
        <f t="shared" si="30"/>
        <v>1.6882269034284914E-2</v>
      </c>
    </row>
    <row r="539" spans="1:10" ht="15" customHeight="1" x14ac:dyDescent="0.25">
      <c r="A539" s="39" t="s">
        <v>1034</v>
      </c>
      <c r="B539" s="38" t="s">
        <v>1058</v>
      </c>
      <c r="C539" s="39" t="s">
        <v>1059</v>
      </c>
      <c r="E539" s="35">
        <v>466</v>
      </c>
      <c r="F539" s="35">
        <v>441</v>
      </c>
      <c r="H539" s="36">
        <f t="shared" si="28"/>
        <v>25</v>
      </c>
      <c r="I539" s="37">
        <f t="shared" si="29"/>
        <v>5.6689342403628121E-2</v>
      </c>
      <c r="J539" s="37">
        <f t="shared" si="30"/>
        <v>5.5293063653898411E-3</v>
      </c>
    </row>
    <row r="540" spans="1:10" ht="15" customHeight="1" x14ac:dyDescent="0.25">
      <c r="A540" s="39" t="s">
        <v>1034</v>
      </c>
      <c r="B540" s="38" t="s">
        <v>1060</v>
      </c>
      <c r="C540" s="39" t="s">
        <v>1061</v>
      </c>
      <c r="E540" s="35">
        <v>25</v>
      </c>
      <c r="F540" s="35">
        <v>40</v>
      </c>
      <c r="H540" s="36">
        <f t="shared" si="28"/>
        <v>-15</v>
      </c>
      <c r="I540" s="37">
        <f t="shared" si="29"/>
        <v>-0.375</v>
      </c>
      <c r="J540" s="37">
        <f t="shared" si="30"/>
        <v>-4.5912948671327891E-2</v>
      </c>
    </row>
    <row r="541" spans="1:10" ht="15" customHeight="1" x14ac:dyDescent="0.25">
      <c r="A541" s="39" t="s">
        <v>1034</v>
      </c>
      <c r="B541" s="38" t="s">
        <v>1062</v>
      </c>
      <c r="C541" s="39" t="s">
        <v>1063</v>
      </c>
      <c r="E541" s="35">
        <v>75</v>
      </c>
      <c r="F541" s="35">
        <v>101</v>
      </c>
      <c r="H541" s="36">
        <f t="shared" si="28"/>
        <v>-26</v>
      </c>
      <c r="I541" s="37">
        <f t="shared" si="29"/>
        <v>-0.25742574257425743</v>
      </c>
      <c r="J541" s="37">
        <f t="shared" si="30"/>
        <v>-2.932467688631879E-2</v>
      </c>
    </row>
    <row r="542" spans="1:10" ht="15" customHeight="1" x14ac:dyDescent="0.25">
      <c r="A542" s="39" t="s">
        <v>1034</v>
      </c>
      <c r="B542" s="38" t="s">
        <v>1064</v>
      </c>
      <c r="C542" s="39" t="s">
        <v>1065</v>
      </c>
      <c r="E542" s="35">
        <v>450</v>
      </c>
      <c r="F542" s="35">
        <v>390</v>
      </c>
      <c r="H542" s="36">
        <f t="shared" si="28"/>
        <v>60</v>
      </c>
      <c r="I542" s="37">
        <f t="shared" si="29"/>
        <v>0.15384615384615385</v>
      </c>
      <c r="J542" s="37">
        <f t="shared" si="30"/>
        <v>1.4412963773229759E-2</v>
      </c>
    </row>
    <row r="543" spans="1:10" ht="15" customHeight="1" x14ac:dyDescent="0.25">
      <c r="A543" s="39" t="s">
        <v>1034</v>
      </c>
      <c r="B543" s="38" t="s">
        <v>1066</v>
      </c>
      <c r="C543" s="39" t="s">
        <v>1067</v>
      </c>
      <c r="E543" s="35">
        <v>24</v>
      </c>
      <c r="F543" s="35">
        <v>8</v>
      </c>
      <c r="H543" s="36">
        <f t="shared" si="28"/>
        <v>16</v>
      </c>
      <c r="I543" s="37">
        <f t="shared" si="29"/>
        <v>2</v>
      </c>
      <c r="J543" s="37">
        <f t="shared" si="30"/>
        <v>0.11612317403390437</v>
      </c>
    </row>
    <row r="544" spans="1:10" ht="15" customHeight="1" x14ac:dyDescent="0.25">
      <c r="A544" s="39" t="s">
        <v>1034</v>
      </c>
      <c r="B544" s="38" t="s">
        <v>1068</v>
      </c>
      <c r="C544" s="39" t="s">
        <v>1069</v>
      </c>
      <c r="E544" s="35">
        <v>9</v>
      </c>
      <c r="F544" s="35">
        <v>8</v>
      </c>
      <c r="H544" s="36">
        <f t="shared" si="28"/>
        <v>1</v>
      </c>
      <c r="I544" s="37">
        <f t="shared" si="29"/>
        <v>0.125</v>
      </c>
      <c r="J544" s="37">
        <f t="shared" si="30"/>
        <v>1.1847940917808941E-2</v>
      </c>
    </row>
    <row r="545" spans="1:10" ht="15" customHeight="1" x14ac:dyDescent="0.25">
      <c r="A545" s="39" t="s">
        <v>1034</v>
      </c>
      <c r="B545" s="38" t="s">
        <v>1070</v>
      </c>
      <c r="C545" s="39" t="s">
        <v>1071</v>
      </c>
      <c r="E545" s="35">
        <v>316</v>
      </c>
      <c r="F545" s="35">
        <v>198</v>
      </c>
      <c r="H545" s="36">
        <f t="shared" si="28"/>
        <v>118</v>
      </c>
      <c r="I545" s="37">
        <f t="shared" si="29"/>
        <v>0.59595959595959591</v>
      </c>
      <c r="J545" s="37">
        <f t="shared" si="30"/>
        <v>4.785741084622841E-2</v>
      </c>
    </row>
    <row r="546" spans="1:10" ht="15" customHeight="1" x14ac:dyDescent="0.25">
      <c r="A546" s="39" t="s">
        <v>1034</v>
      </c>
      <c r="B546" s="38" t="s">
        <v>1072</v>
      </c>
      <c r="C546" s="39" t="s">
        <v>1073</v>
      </c>
      <c r="E546" s="35">
        <v>79</v>
      </c>
      <c r="F546" s="35">
        <v>57</v>
      </c>
      <c r="H546" s="36">
        <f t="shared" si="28"/>
        <v>22</v>
      </c>
      <c r="I546" s="37">
        <f t="shared" si="29"/>
        <v>0.38596491228070173</v>
      </c>
      <c r="J546" s="37">
        <f t="shared" si="30"/>
        <v>3.3178175144838118E-2</v>
      </c>
    </row>
    <row r="547" spans="1:10" ht="15" customHeight="1" x14ac:dyDescent="0.25">
      <c r="A547" s="39" t="s">
        <v>1034</v>
      </c>
      <c r="B547" s="38" t="s">
        <v>1074</v>
      </c>
      <c r="C547" s="39" t="s">
        <v>1075</v>
      </c>
      <c r="E547" s="35">
        <v>31</v>
      </c>
      <c r="F547" s="35">
        <v>27</v>
      </c>
      <c r="H547" s="36">
        <f t="shared" si="28"/>
        <v>4</v>
      </c>
      <c r="I547" s="37">
        <f t="shared" si="29"/>
        <v>0.14814814814814814</v>
      </c>
      <c r="J547" s="37">
        <f t="shared" si="30"/>
        <v>1.3910902395217084E-2</v>
      </c>
    </row>
    <row r="548" spans="1:10" ht="15" customHeight="1" x14ac:dyDescent="0.25">
      <c r="A548" s="39" t="s">
        <v>1034</v>
      </c>
      <c r="B548" s="38" t="s">
        <v>1076</v>
      </c>
      <c r="C548" s="39" t="s">
        <v>1077</v>
      </c>
      <c r="E548" s="35">
        <v>60</v>
      </c>
      <c r="F548" s="35">
        <v>41</v>
      </c>
      <c r="H548" s="36">
        <f t="shared" si="28"/>
        <v>19</v>
      </c>
      <c r="I548" s="37">
        <f t="shared" si="29"/>
        <v>0.46341463414634149</v>
      </c>
      <c r="J548" s="37">
        <f t="shared" si="30"/>
        <v>3.8811477500047431E-2</v>
      </c>
    </row>
    <row r="549" spans="1:10" ht="15" customHeight="1" x14ac:dyDescent="0.25">
      <c r="A549" s="39" t="s">
        <v>1034</v>
      </c>
      <c r="B549" s="38" t="s">
        <v>1078</v>
      </c>
      <c r="C549" s="39" t="s">
        <v>1079</v>
      </c>
      <c r="E549" s="35">
        <v>370</v>
      </c>
      <c r="F549" s="35">
        <v>332</v>
      </c>
      <c r="H549" s="36">
        <f t="shared" si="28"/>
        <v>38</v>
      </c>
      <c r="I549" s="37">
        <f t="shared" si="29"/>
        <v>0.1144578313253012</v>
      </c>
      <c r="J549" s="37">
        <f t="shared" si="30"/>
        <v>1.0895734510690369E-2</v>
      </c>
    </row>
    <row r="550" spans="1:10" ht="15" customHeight="1" x14ac:dyDescent="0.25">
      <c r="A550" s="39" t="s">
        <v>1034</v>
      </c>
      <c r="B550" s="38" t="s">
        <v>1080</v>
      </c>
      <c r="C550" s="39" t="s">
        <v>1081</v>
      </c>
      <c r="E550" s="35">
        <v>0</v>
      </c>
      <c r="F550" s="35">
        <v>0</v>
      </c>
      <c r="H550" s="36">
        <f t="shared" si="28"/>
        <v>0</v>
      </c>
      <c r="I550" s="37" t="str">
        <f t="shared" si="29"/>
        <v>-</v>
      </c>
      <c r="J550" s="37" t="str">
        <f t="shared" si="30"/>
        <v>-</v>
      </c>
    </row>
    <row r="551" spans="1:10" ht="15" customHeight="1" x14ac:dyDescent="0.25">
      <c r="A551" s="39" t="s">
        <v>1034</v>
      </c>
      <c r="B551" s="38" t="s">
        <v>1082</v>
      </c>
      <c r="C551" s="39" t="s">
        <v>1083</v>
      </c>
      <c r="E551" s="35">
        <v>166</v>
      </c>
      <c r="F551" s="35">
        <v>137</v>
      </c>
      <c r="H551" s="36">
        <f t="shared" si="28"/>
        <v>29</v>
      </c>
      <c r="I551" s="37">
        <f t="shared" si="29"/>
        <v>0.21167883211678831</v>
      </c>
      <c r="J551" s="37">
        <f t="shared" si="30"/>
        <v>1.9386204888563352E-2</v>
      </c>
    </row>
    <row r="552" spans="1:10" ht="15" customHeight="1" x14ac:dyDescent="0.25">
      <c r="A552" s="39" t="s">
        <v>1084</v>
      </c>
      <c r="C552" s="26" t="s">
        <v>1085</v>
      </c>
      <c r="E552" s="35">
        <v>117306</v>
      </c>
      <c r="F552" s="35">
        <v>118313</v>
      </c>
      <c r="H552" s="36">
        <f t="shared" si="28"/>
        <v>-1007</v>
      </c>
      <c r="I552" s="37">
        <f t="shared" si="29"/>
        <v>-8.5113216637224993E-3</v>
      </c>
      <c r="J552" s="37">
        <f t="shared" si="30"/>
        <v>-8.5440976496720111E-4</v>
      </c>
    </row>
    <row r="553" spans="1:10" ht="15" customHeight="1" x14ac:dyDescent="0.25">
      <c r="A553" s="39" t="s">
        <v>1084</v>
      </c>
      <c r="B553" s="38" t="s">
        <v>1086</v>
      </c>
      <c r="C553" s="39" t="s">
        <v>1087</v>
      </c>
      <c r="E553" s="35">
        <v>254</v>
      </c>
      <c r="F553" s="35">
        <v>197</v>
      </c>
      <c r="H553" s="36">
        <f t="shared" si="28"/>
        <v>57</v>
      </c>
      <c r="I553" s="37">
        <f t="shared" si="29"/>
        <v>0.28934010152284262</v>
      </c>
      <c r="J553" s="37">
        <f t="shared" si="30"/>
        <v>2.5738718338250699E-2</v>
      </c>
    </row>
    <row r="554" spans="1:10" ht="15" customHeight="1" x14ac:dyDescent="0.25">
      <c r="A554" s="39" t="s">
        <v>1084</v>
      </c>
      <c r="B554" s="38" t="s">
        <v>1088</v>
      </c>
      <c r="C554" s="39" t="s">
        <v>1089</v>
      </c>
      <c r="E554" s="35">
        <v>251</v>
      </c>
      <c r="F554" s="35">
        <v>124</v>
      </c>
      <c r="H554" s="36">
        <f t="shared" si="28"/>
        <v>127</v>
      </c>
      <c r="I554" s="37">
        <f t="shared" si="29"/>
        <v>1.0241935483870968</v>
      </c>
      <c r="J554" s="37">
        <f t="shared" si="30"/>
        <v>7.3062958731506589E-2</v>
      </c>
    </row>
    <row r="555" spans="1:10" ht="15" customHeight="1" x14ac:dyDescent="0.25">
      <c r="A555" s="39" t="s">
        <v>1084</v>
      </c>
      <c r="B555" s="38" t="s">
        <v>1090</v>
      </c>
      <c r="C555" s="39" t="s">
        <v>1091</v>
      </c>
      <c r="E555" s="35">
        <v>681</v>
      </c>
      <c r="F555" s="35">
        <v>592</v>
      </c>
      <c r="H555" s="36">
        <f t="shared" si="28"/>
        <v>89</v>
      </c>
      <c r="I555" s="37">
        <f t="shared" si="29"/>
        <v>0.15033783783783783</v>
      </c>
      <c r="J555" s="37">
        <f t="shared" si="30"/>
        <v>1.4104104568662956E-2</v>
      </c>
    </row>
    <row r="556" spans="1:10" ht="15" customHeight="1" x14ac:dyDescent="0.25">
      <c r="A556" s="39" t="s">
        <v>1084</v>
      </c>
      <c r="B556" s="38" t="s">
        <v>1092</v>
      </c>
      <c r="C556" s="39" t="s">
        <v>1093</v>
      </c>
      <c r="E556" s="35">
        <v>24260</v>
      </c>
      <c r="F556" s="35">
        <v>26343</v>
      </c>
      <c r="H556" s="36">
        <f t="shared" si="28"/>
        <v>-2083</v>
      </c>
      <c r="I556" s="37">
        <f t="shared" si="29"/>
        <v>-7.9072239304559089E-2</v>
      </c>
      <c r="J556" s="37">
        <f t="shared" si="30"/>
        <v>-8.2035340011542557E-3</v>
      </c>
    </row>
    <row r="557" spans="1:10" ht="15" customHeight="1" x14ac:dyDescent="0.25">
      <c r="A557" s="39" t="s">
        <v>1084</v>
      </c>
      <c r="B557" s="38" t="s">
        <v>1094</v>
      </c>
      <c r="C557" s="39" t="s">
        <v>1095</v>
      </c>
      <c r="E557" s="35">
        <v>404</v>
      </c>
      <c r="F557" s="35">
        <v>388</v>
      </c>
      <c r="H557" s="36">
        <f t="shared" si="28"/>
        <v>16</v>
      </c>
      <c r="I557" s="37">
        <f t="shared" si="29"/>
        <v>4.1237113402061855E-2</v>
      </c>
      <c r="J557" s="37">
        <f t="shared" si="30"/>
        <v>4.0491294965134816E-3</v>
      </c>
    </row>
    <row r="558" spans="1:10" ht="15" customHeight="1" x14ac:dyDescent="0.25">
      <c r="A558" s="39" t="s">
        <v>1084</v>
      </c>
      <c r="B558" s="38" t="s">
        <v>1096</v>
      </c>
      <c r="C558" s="39" t="s">
        <v>1097</v>
      </c>
      <c r="E558" s="35">
        <v>76</v>
      </c>
      <c r="F558" s="35">
        <v>45</v>
      </c>
      <c r="H558" s="36">
        <f t="shared" si="28"/>
        <v>31</v>
      </c>
      <c r="I558" s="37">
        <f t="shared" si="29"/>
        <v>0.68888888888888888</v>
      </c>
      <c r="J558" s="37">
        <f t="shared" si="30"/>
        <v>5.380464332549284E-2</v>
      </c>
    </row>
    <row r="559" spans="1:10" ht="15" customHeight="1" x14ac:dyDescent="0.25">
      <c r="A559" s="39" t="s">
        <v>1084</v>
      </c>
      <c r="B559" s="38" t="s">
        <v>1098</v>
      </c>
      <c r="C559" s="39" t="s">
        <v>1099</v>
      </c>
      <c r="E559" s="35">
        <v>11569</v>
      </c>
      <c r="F559" s="35">
        <v>11384</v>
      </c>
      <c r="H559" s="36">
        <f t="shared" si="28"/>
        <v>185</v>
      </c>
      <c r="I559" s="37">
        <f t="shared" si="29"/>
        <v>1.6250878425860857E-2</v>
      </c>
      <c r="J559" s="37">
        <f t="shared" si="30"/>
        <v>1.6133246360729991E-3</v>
      </c>
    </row>
    <row r="560" spans="1:10" ht="15" customHeight="1" x14ac:dyDescent="0.25">
      <c r="A560" s="39" t="s">
        <v>1084</v>
      </c>
      <c r="B560" s="38" t="s">
        <v>1100</v>
      </c>
      <c r="C560" s="39" t="s">
        <v>1101</v>
      </c>
      <c r="E560" s="35">
        <v>226</v>
      </c>
      <c r="F560" s="35">
        <v>230</v>
      </c>
      <c r="H560" s="36">
        <f t="shared" si="28"/>
        <v>-4</v>
      </c>
      <c r="I560" s="37">
        <f t="shared" si="29"/>
        <v>-1.7391304347826087E-2</v>
      </c>
      <c r="J560" s="37">
        <f t="shared" si="30"/>
        <v>-1.7528928507219987E-3</v>
      </c>
    </row>
    <row r="561" spans="1:10" ht="15" customHeight="1" x14ac:dyDescent="0.25">
      <c r="A561" s="39" t="s">
        <v>1084</v>
      </c>
      <c r="B561" s="38" t="s">
        <v>1102</v>
      </c>
      <c r="C561" s="39" t="s">
        <v>1103</v>
      </c>
      <c r="E561" s="35">
        <v>12228</v>
      </c>
      <c r="F561" s="35">
        <v>10888</v>
      </c>
      <c r="H561" s="36">
        <f t="shared" si="28"/>
        <v>1340</v>
      </c>
      <c r="I561" s="37">
        <f t="shared" si="29"/>
        <v>0.1230712711241734</v>
      </c>
      <c r="J561" s="37">
        <f t="shared" si="30"/>
        <v>1.1674333130592185E-2</v>
      </c>
    </row>
    <row r="562" spans="1:10" ht="15" customHeight="1" x14ac:dyDescent="0.25">
      <c r="A562" s="39" t="s">
        <v>1084</v>
      </c>
      <c r="B562" s="38" t="s">
        <v>1104</v>
      </c>
      <c r="C562" s="39" t="s">
        <v>1105</v>
      </c>
      <c r="E562" s="35">
        <v>141</v>
      </c>
      <c r="F562" s="35">
        <v>132</v>
      </c>
      <c r="H562" s="36">
        <f t="shared" si="28"/>
        <v>9</v>
      </c>
      <c r="I562" s="37">
        <f t="shared" si="29"/>
        <v>6.8181818181818177E-2</v>
      </c>
      <c r="J562" s="37">
        <f t="shared" si="30"/>
        <v>6.6175969502322296E-3</v>
      </c>
    </row>
    <row r="563" spans="1:10" ht="15" customHeight="1" x14ac:dyDescent="0.25">
      <c r="A563" s="39" t="s">
        <v>1084</v>
      </c>
      <c r="B563" s="38" t="s">
        <v>1106</v>
      </c>
      <c r="C563" s="39" t="s">
        <v>1107</v>
      </c>
      <c r="E563" s="35">
        <v>251</v>
      </c>
      <c r="F563" s="35">
        <v>155</v>
      </c>
      <c r="H563" s="36">
        <f t="shared" si="28"/>
        <v>96</v>
      </c>
      <c r="I563" s="37">
        <f t="shared" si="29"/>
        <v>0.61935483870967745</v>
      </c>
      <c r="J563" s="37">
        <f t="shared" si="30"/>
        <v>4.9383430053168365E-2</v>
      </c>
    </row>
    <row r="564" spans="1:10" ht="15" customHeight="1" x14ac:dyDescent="0.25">
      <c r="A564" s="39" t="s">
        <v>1084</v>
      </c>
      <c r="B564" s="38" t="s">
        <v>1108</v>
      </c>
      <c r="C564" s="39" t="s">
        <v>1109</v>
      </c>
      <c r="E564" s="35">
        <v>19611</v>
      </c>
      <c r="F564" s="35">
        <v>25006</v>
      </c>
      <c r="H564" s="36">
        <f t="shared" si="28"/>
        <v>-5395</v>
      </c>
      <c r="I564" s="37">
        <f t="shared" si="29"/>
        <v>-0.21574822042709749</v>
      </c>
      <c r="J564" s="37">
        <f t="shared" si="30"/>
        <v>-2.4009587892270812E-2</v>
      </c>
    </row>
    <row r="565" spans="1:10" ht="15" customHeight="1" x14ac:dyDescent="0.25">
      <c r="A565" s="39" t="s">
        <v>1084</v>
      </c>
      <c r="B565" s="38" t="s">
        <v>1110</v>
      </c>
      <c r="C565" s="39" t="s">
        <v>1111</v>
      </c>
      <c r="E565" s="35">
        <v>9343</v>
      </c>
      <c r="F565" s="35">
        <v>8457</v>
      </c>
      <c r="H565" s="36">
        <f t="shared" si="28"/>
        <v>886</v>
      </c>
      <c r="I565" s="37">
        <f t="shared" si="29"/>
        <v>0.1047652831973513</v>
      </c>
      <c r="J565" s="37">
        <f t="shared" si="30"/>
        <v>1.0013088723192842E-2</v>
      </c>
    </row>
    <row r="566" spans="1:10" ht="15" customHeight="1" x14ac:dyDescent="0.25">
      <c r="A566" s="39" t="s">
        <v>1084</v>
      </c>
      <c r="B566" s="38" t="s">
        <v>1112</v>
      </c>
      <c r="C566" s="39" t="s">
        <v>1113</v>
      </c>
      <c r="E566" s="35">
        <v>11199</v>
      </c>
      <c r="F566" s="35">
        <v>11610</v>
      </c>
      <c r="H566" s="36">
        <f t="shared" si="28"/>
        <v>-411</v>
      </c>
      <c r="I566" s="37">
        <f t="shared" si="29"/>
        <v>-3.540051679586563E-2</v>
      </c>
      <c r="J566" s="37">
        <f t="shared" si="30"/>
        <v>-3.5977432678365728E-3</v>
      </c>
    </row>
    <row r="567" spans="1:10" ht="15" customHeight="1" x14ac:dyDescent="0.25">
      <c r="A567" s="39" t="s">
        <v>1084</v>
      </c>
      <c r="B567" s="38" t="s">
        <v>1114</v>
      </c>
      <c r="C567" s="39" t="s">
        <v>1115</v>
      </c>
      <c r="E567" s="35">
        <v>1299</v>
      </c>
      <c r="F567" s="35">
        <v>783</v>
      </c>
      <c r="H567" s="36">
        <f t="shared" si="28"/>
        <v>516</v>
      </c>
      <c r="I567" s="37">
        <f t="shared" si="29"/>
        <v>0.65900383141762453</v>
      </c>
      <c r="J567" s="37">
        <f t="shared" si="30"/>
        <v>5.1924908555719407E-2</v>
      </c>
    </row>
    <row r="568" spans="1:10" ht="15" customHeight="1" x14ac:dyDescent="0.25">
      <c r="A568" s="39" t="s">
        <v>1084</v>
      </c>
      <c r="B568" s="38" t="s">
        <v>1116</v>
      </c>
      <c r="C568" s="39" t="s">
        <v>1117</v>
      </c>
      <c r="E568" s="35">
        <v>2468</v>
      </c>
      <c r="F568" s="35">
        <v>2605</v>
      </c>
      <c r="H568" s="36">
        <f t="shared" si="28"/>
        <v>-137</v>
      </c>
      <c r="I568" s="37">
        <f t="shared" si="29"/>
        <v>-5.2591170825335889E-2</v>
      </c>
      <c r="J568" s="37">
        <f t="shared" si="30"/>
        <v>-5.387889890235642E-3</v>
      </c>
    </row>
    <row r="569" spans="1:10" ht="15" customHeight="1" x14ac:dyDescent="0.25">
      <c r="A569" s="39" t="s">
        <v>1084</v>
      </c>
      <c r="B569" s="38" t="s">
        <v>1118</v>
      </c>
      <c r="C569" s="39" t="s">
        <v>273</v>
      </c>
      <c r="E569" s="35">
        <v>1537</v>
      </c>
      <c r="F569" s="35">
        <v>989</v>
      </c>
      <c r="H569" s="36">
        <f t="shared" si="28"/>
        <v>548</v>
      </c>
      <c r="I569" s="37">
        <f t="shared" si="29"/>
        <v>0.55409504550050559</v>
      </c>
      <c r="J569" s="37">
        <f t="shared" si="30"/>
        <v>4.5075719027787953E-2</v>
      </c>
    </row>
    <row r="570" spans="1:10" ht="15" customHeight="1" x14ac:dyDescent="0.25">
      <c r="A570" s="39" t="s">
        <v>1084</v>
      </c>
      <c r="B570" s="38" t="s">
        <v>1119</v>
      </c>
      <c r="C570" s="39" t="s">
        <v>1120</v>
      </c>
      <c r="E570" s="35">
        <v>940</v>
      </c>
      <c r="F570" s="35">
        <v>970</v>
      </c>
      <c r="H570" s="36">
        <f t="shared" si="28"/>
        <v>-30</v>
      </c>
      <c r="I570" s="37">
        <f t="shared" si="29"/>
        <v>-3.0927835051546393E-2</v>
      </c>
      <c r="J570" s="37">
        <f t="shared" si="30"/>
        <v>-3.1366899001985526E-3</v>
      </c>
    </row>
    <row r="571" spans="1:10" ht="15" customHeight="1" x14ac:dyDescent="0.25">
      <c r="A571" s="39" t="s">
        <v>1084</v>
      </c>
      <c r="B571" s="38" t="s">
        <v>1121</v>
      </c>
      <c r="C571" s="39" t="s">
        <v>594</v>
      </c>
      <c r="E571" s="35">
        <v>19740</v>
      </c>
      <c r="F571" s="35">
        <v>16417</v>
      </c>
      <c r="H571" s="36">
        <f t="shared" si="28"/>
        <v>3323</v>
      </c>
      <c r="I571" s="37">
        <f t="shared" si="29"/>
        <v>0.20241213376378145</v>
      </c>
      <c r="J571" s="37">
        <f t="shared" si="30"/>
        <v>1.8603900838974896E-2</v>
      </c>
    </row>
    <row r="572" spans="1:10" ht="15" customHeight="1" x14ac:dyDescent="0.25">
      <c r="A572" s="39" t="s">
        <v>1084</v>
      </c>
      <c r="B572" s="38" t="s">
        <v>1122</v>
      </c>
      <c r="C572" s="39" t="s">
        <v>1123</v>
      </c>
      <c r="E572" s="35">
        <v>812</v>
      </c>
      <c r="F572" s="35">
        <v>984</v>
      </c>
      <c r="H572" s="36">
        <f t="shared" si="28"/>
        <v>-172</v>
      </c>
      <c r="I572" s="37">
        <f t="shared" si="29"/>
        <v>-0.17479674796747968</v>
      </c>
      <c r="J572" s="37">
        <f t="shared" si="30"/>
        <v>-1.902917084939193E-2</v>
      </c>
    </row>
    <row r="573" spans="1:10" ht="15" customHeight="1" x14ac:dyDescent="0.25">
      <c r="A573" s="39" t="s">
        <v>1084</v>
      </c>
      <c r="B573" s="38" t="s">
        <v>1124</v>
      </c>
      <c r="C573" s="39" t="s">
        <v>1125</v>
      </c>
      <c r="E573" s="35">
        <v>16</v>
      </c>
      <c r="F573" s="35">
        <v>14</v>
      </c>
      <c r="H573" s="36">
        <f t="shared" si="28"/>
        <v>2</v>
      </c>
      <c r="I573" s="37">
        <f t="shared" si="29"/>
        <v>0.14285714285714285</v>
      </c>
      <c r="J573" s="37">
        <f t="shared" si="30"/>
        <v>1.3442690579665628E-2</v>
      </c>
    </row>
    <row r="574" spans="1:10" ht="15" customHeight="1" x14ac:dyDescent="0.25">
      <c r="A574" s="39" t="s">
        <v>1126</v>
      </c>
      <c r="B574" s="38"/>
      <c r="C574" s="26" t="s">
        <v>1127</v>
      </c>
      <c r="E574" s="35">
        <v>5899</v>
      </c>
      <c r="F574" s="35">
        <v>3818</v>
      </c>
      <c r="H574" s="36">
        <f t="shared" si="28"/>
        <v>2081</v>
      </c>
      <c r="I574" s="37">
        <f t="shared" si="29"/>
        <v>0.54504976427448926</v>
      </c>
      <c r="J574" s="37">
        <f t="shared" si="30"/>
        <v>4.44658558084432E-2</v>
      </c>
    </row>
    <row r="575" spans="1:10" ht="15" customHeight="1" x14ac:dyDescent="0.25">
      <c r="A575" s="39" t="s">
        <v>1126</v>
      </c>
      <c r="B575" s="38" t="s">
        <v>1128</v>
      </c>
      <c r="C575" s="39" t="s">
        <v>1129</v>
      </c>
      <c r="E575" s="35">
        <v>234</v>
      </c>
      <c r="F575" s="35">
        <v>77</v>
      </c>
      <c r="H575" s="36">
        <f t="shared" si="28"/>
        <v>157</v>
      </c>
      <c r="I575" s="37">
        <f t="shared" si="29"/>
        <v>2.0389610389610389</v>
      </c>
      <c r="J575" s="37">
        <f t="shared" si="30"/>
        <v>0.11756428251038731</v>
      </c>
    </row>
    <row r="576" spans="1:10" ht="15" customHeight="1" x14ac:dyDescent="0.25">
      <c r="A576" s="39" t="s">
        <v>1126</v>
      </c>
      <c r="B576" s="38" t="s">
        <v>1130</v>
      </c>
      <c r="C576" s="39" t="s">
        <v>1131</v>
      </c>
      <c r="E576" s="35">
        <v>72</v>
      </c>
      <c r="F576" s="35">
        <v>57</v>
      </c>
      <c r="H576" s="36">
        <f t="shared" si="28"/>
        <v>15</v>
      </c>
      <c r="I576" s="37">
        <f t="shared" si="29"/>
        <v>0.26315789473684209</v>
      </c>
      <c r="J576" s="37">
        <f t="shared" si="30"/>
        <v>2.3636502037103657E-2</v>
      </c>
    </row>
    <row r="577" spans="1:10" ht="15" customHeight="1" x14ac:dyDescent="0.25">
      <c r="A577" s="39" t="s">
        <v>1126</v>
      </c>
      <c r="B577" s="38" t="s">
        <v>1132</v>
      </c>
      <c r="C577" s="39" t="s">
        <v>1133</v>
      </c>
      <c r="E577" s="35">
        <v>30</v>
      </c>
      <c r="F577" s="35">
        <v>42</v>
      </c>
      <c r="H577" s="36">
        <f t="shared" si="28"/>
        <v>-12</v>
      </c>
      <c r="I577" s="37">
        <f t="shared" si="29"/>
        <v>-0.2857142857142857</v>
      </c>
      <c r="J577" s="37">
        <f t="shared" si="30"/>
        <v>-3.3087451654251088E-2</v>
      </c>
    </row>
    <row r="578" spans="1:10" ht="15" customHeight="1" x14ac:dyDescent="0.25">
      <c r="A578" s="39" t="s">
        <v>1126</v>
      </c>
      <c r="B578" s="38" t="s">
        <v>1134</v>
      </c>
      <c r="C578" s="39" t="s">
        <v>1135</v>
      </c>
      <c r="E578" s="35">
        <v>69</v>
      </c>
      <c r="F578" s="35">
        <v>67</v>
      </c>
      <c r="H578" s="36">
        <f t="shared" si="28"/>
        <v>2</v>
      </c>
      <c r="I578" s="37">
        <f t="shared" si="29"/>
        <v>2.9850746268656716E-2</v>
      </c>
      <c r="J578" s="37">
        <f t="shared" si="30"/>
        <v>2.9457186483323738E-3</v>
      </c>
    </row>
    <row r="579" spans="1:10" ht="15" customHeight="1" x14ac:dyDescent="0.25">
      <c r="A579" s="39" t="s">
        <v>1126</v>
      </c>
      <c r="B579" s="38" t="s">
        <v>1136</v>
      </c>
      <c r="C579" s="39" t="s">
        <v>481</v>
      </c>
      <c r="E579" s="35">
        <v>57</v>
      </c>
      <c r="F579" s="35">
        <v>47</v>
      </c>
      <c r="H579" s="36">
        <f t="shared" si="28"/>
        <v>10</v>
      </c>
      <c r="I579" s="37">
        <f t="shared" si="29"/>
        <v>0.21276595744680851</v>
      </c>
      <c r="J579" s="37">
        <f t="shared" si="30"/>
        <v>1.9477627909360029E-2</v>
      </c>
    </row>
    <row r="580" spans="1:10" ht="15" customHeight="1" x14ac:dyDescent="0.25">
      <c r="A580" s="39" t="s">
        <v>1126</v>
      </c>
      <c r="B580" s="38" t="s">
        <v>1137</v>
      </c>
      <c r="C580" s="39" t="s">
        <v>1138</v>
      </c>
      <c r="E580" s="35">
        <v>26</v>
      </c>
      <c r="F580" s="35">
        <v>14</v>
      </c>
      <c r="H580" s="36">
        <f t="shared" si="28"/>
        <v>12</v>
      </c>
      <c r="I580" s="37">
        <f t="shared" si="29"/>
        <v>0.8571428571428571</v>
      </c>
      <c r="J580" s="37">
        <f t="shared" si="30"/>
        <v>6.3860125031012682E-2</v>
      </c>
    </row>
    <row r="581" spans="1:10" ht="15" customHeight="1" x14ac:dyDescent="0.25">
      <c r="A581" s="39" t="s">
        <v>1126</v>
      </c>
      <c r="B581" s="38" t="s">
        <v>1139</v>
      </c>
      <c r="C581" s="39" t="s">
        <v>408</v>
      </c>
      <c r="E581" s="35">
        <v>490</v>
      </c>
      <c r="F581" s="35">
        <v>363</v>
      </c>
      <c r="H581" s="36">
        <f t="shared" si="28"/>
        <v>127</v>
      </c>
      <c r="I581" s="37">
        <f t="shared" si="29"/>
        <v>0.34986225895316803</v>
      </c>
      <c r="J581" s="37">
        <f t="shared" si="30"/>
        <v>3.0454797424269264E-2</v>
      </c>
    </row>
    <row r="582" spans="1:10" ht="15" customHeight="1" x14ac:dyDescent="0.25">
      <c r="A582" s="39" t="s">
        <v>1126</v>
      </c>
      <c r="B582" s="38" t="s">
        <v>1140</v>
      </c>
      <c r="C582" s="39" t="s">
        <v>1141</v>
      </c>
      <c r="E582" s="35">
        <v>370</v>
      </c>
      <c r="F582" s="35">
        <v>239</v>
      </c>
      <c r="H582" s="36">
        <f t="shared" si="28"/>
        <v>131</v>
      </c>
      <c r="I582" s="37">
        <f t="shared" si="29"/>
        <v>0.54811715481171552</v>
      </c>
      <c r="J582" s="37">
        <f t="shared" si="30"/>
        <v>4.4673028815684246E-2</v>
      </c>
    </row>
    <row r="583" spans="1:10" ht="15" customHeight="1" x14ac:dyDescent="0.25">
      <c r="A583" s="39" t="s">
        <v>1126</v>
      </c>
      <c r="B583" s="38" t="s">
        <v>1142</v>
      </c>
      <c r="C583" s="39" t="s">
        <v>1143</v>
      </c>
      <c r="E583" s="35">
        <v>12</v>
      </c>
      <c r="F583" s="35">
        <v>16</v>
      </c>
      <c r="H583" s="36">
        <f t="shared" si="28"/>
        <v>-4</v>
      </c>
      <c r="I583" s="37">
        <f t="shared" si="29"/>
        <v>-0.25</v>
      </c>
      <c r="J583" s="37">
        <f t="shared" si="30"/>
        <v>-2.8358342136926451E-2</v>
      </c>
    </row>
    <row r="584" spans="1:10" ht="15" customHeight="1" x14ac:dyDescent="0.25">
      <c r="A584" s="39" t="s">
        <v>1126</v>
      </c>
      <c r="B584" s="38" t="s">
        <v>1144</v>
      </c>
      <c r="C584" s="39" t="s">
        <v>1145</v>
      </c>
      <c r="E584" s="35">
        <v>33</v>
      </c>
      <c r="F584" s="35">
        <v>18</v>
      </c>
      <c r="H584" s="36">
        <f t="shared" si="28"/>
        <v>15</v>
      </c>
      <c r="I584" s="37">
        <f t="shared" si="29"/>
        <v>0.83333333333333337</v>
      </c>
      <c r="J584" s="37">
        <f t="shared" si="30"/>
        <v>6.2488268514150569E-2</v>
      </c>
    </row>
    <row r="585" spans="1:10" ht="15" customHeight="1" x14ac:dyDescent="0.25">
      <c r="A585" s="39" t="s">
        <v>1126</v>
      </c>
      <c r="B585" s="38" t="s">
        <v>1146</v>
      </c>
      <c r="C585" s="39" t="s">
        <v>1147</v>
      </c>
      <c r="E585" s="35">
        <v>14</v>
      </c>
      <c r="F585" s="35">
        <v>23</v>
      </c>
      <c r="H585" s="36">
        <f t="shared" si="28"/>
        <v>-9</v>
      </c>
      <c r="I585" s="37">
        <f t="shared" si="29"/>
        <v>-0.39130434782608697</v>
      </c>
      <c r="J585" s="37">
        <f t="shared" si="30"/>
        <v>-4.8431581251013434E-2</v>
      </c>
    </row>
    <row r="586" spans="1:10" ht="15" customHeight="1" x14ac:dyDescent="0.25">
      <c r="A586" s="39" t="s">
        <v>1126</v>
      </c>
      <c r="B586" s="38" t="s">
        <v>1148</v>
      </c>
      <c r="C586" s="39" t="s">
        <v>1149</v>
      </c>
      <c r="E586" s="35">
        <v>153</v>
      </c>
      <c r="F586" s="35">
        <v>69</v>
      </c>
      <c r="H586" s="36">
        <f t="shared" si="28"/>
        <v>84</v>
      </c>
      <c r="I586" s="37">
        <f t="shared" si="29"/>
        <v>1.2173913043478262</v>
      </c>
      <c r="J586" s="37">
        <f t="shared" si="30"/>
        <v>8.2889727688907344E-2</v>
      </c>
    </row>
    <row r="587" spans="1:10" ht="15" customHeight="1" x14ac:dyDescent="0.25">
      <c r="A587" s="39" t="s">
        <v>1126</v>
      </c>
      <c r="B587" s="38" t="s">
        <v>1150</v>
      </c>
      <c r="C587" s="39" t="s">
        <v>1151</v>
      </c>
      <c r="E587" s="35">
        <v>29</v>
      </c>
      <c r="F587" s="35">
        <v>28</v>
      </c>
      <c r="H587" s="36">
        <f t="shared" si="28"/>
        <v>1</v>
      </c>
      <c r="I587" s="37">
        <f t="shared" si="29"/>
        <v>3.5714285714285712E-2</v>
      </c>
      <c r="J587" s="37">
        <f t="shared" si="30"/>
        <v>3.515296192992734E-3</v>
      </c>
    </row>
    <row r="588" spans="1:10" ht="15" customHeight="1" x14ac:dyDescent="0.25">
      <c r="A588" s="39" t="s">
        <v>1126</v>
      </c>
      <c r="B588" s="38" t="s">
        <v>1152</v>
      </c>
      <c r="C588" s="39" t="s">
        <v>1153</v>
      </c>
      <c r="E588" s="35">
        <v>40</v>
      </c>
      <c r="F588" s="35">
        <v>30</v>
      </c>
      <c r="H588" s="36">
        <f t="shared" ref="H588:H596" si="31">E588-F588</f>
        <v>10</v>
      </c>
      <c r="I588" s="37">
        <f t="shared" ref="I588:I596" si="32">IFERROR(H588/F588,"-")</f>
        <v>0.33333333333333331</v>
      </c>
      <c r="J588" s="37">
        <f t="shared" ref="J588:J596" si="33">IFERROR((E588/F588)^(1/10)-1,"-")</f>
        <v>2.9186008964760646E-2</v>
      </c>
    </row>
    <row r="589" spans="1:10" ht="15" customHeight="1" x14ac:dyDescent="0.25">
      <c r="A589" s="39" t="s">
        <v>1126</v>
      </c>
      <c r="B589" s="38" t="s">
        <v>1154</v>
      </c>
      <c r="C589" s="39" t="s">
        <v>1155</v>
      </c>
      <c r="E589" s="35">
        <v>727</v>
      </c>
      <c r="F589" s="35">
        <v>483</v>
      </c>
      <c r="H589" s="36">
        <f t="shared" si="31"/>
        <v>244</v>
      </c>
      <c r="I589" s="37">
        <f t="shared" si="32"/>
        <v>0.50517598343685299</v>
      </c>
      <c r="J589" s="37">
        <f t="shared" si="33"/>
        <v>4.173853150787199E-2</v>
      </c>
    </row>
    <row r="590" spans="1:10" ht="15" customHeight="1" x14ac:dyDescent="0.25">
      <c r="A590" s="39" t="s">
        <v>1126</v>
      </c>
      <c r="B590" s="38" t="s">
        <v>1156</v>
      </c>
      <c r="C590" s="39" t="s">
        <v>241</v>
      </c>
      <c r="E590" s="35">
        <v>422</v>
      </c>
      <c r="F590" s="35">
        <v>378</v>
      </c>
      <c r="H590" s="36">
        <f t="shared" si="31"/>
        <v>44</v>
      </c>
      <c r="I590" s="37">
        <f t="shared" si="32"/>
        <v>0.1164021164021164</v>
      </c>
      <c r="J590" s="37">
        <f t="shared" si="33"/>
        <v>1.1071957253777853E-2</v>
      </c>
    </row>
    <row r="591" spans="1:10" ht="15" customHeight="1" x14ac:dyDescent="0.25">
      <c r="A591" s="39" t="s">
        <v>1126</v>
      </c>
      <c r="B591" s="38" t="s">
        <v>1157</v>
      </c>
      <c r="C591" s="39" t="s">
        <v>1158</v>
      </c>
      <c r="E591" s="35">
        <v>48</v>
      </c>
      <c r="F591" s="35">
        <v>41</v>
      </c>
      <c r="H591" s="36">
        <f t="shared" si="31"/>
        <v>7</v>
      </c>
      <c r="I591" s="37">
        <f t="shared" si="32"/>
        <v>0.17073170731707318</v>
      </c>
      <c r="J591" s="37">
        <f t="shared" si="33"/>
        <v>1.5887784185791398E-2</v>
      </c>
    </row>
    <row r="592" spans="1:10" ht="15" customHeight="1" x14ac:dyDescent="0.25">
      <c r="A592" s="39" t="s">
        <v>1126</v>
      </c>
      <c r="B592" s="38" t="s">
        <v>1159</v>
      </c>
      <c r="C592" s="39" t="s">
        <v>1160</v>
      </c>
      <c r="E592" s="35">
        <v>2035</v>
      </c>
      <c r="F592" s="35">
        <v>1120</v>
      </c>
      <c r="H592" s="36">
        <f t="shared" si="31"/>
        <v>915</v>
      </c>
      <c r="I592" s="37">
        <f t="shared" si="32"/>
        <v>0.8169642857142857</v>
      </c>
      <c r="J592" s="37">
        <f t="shared" si="33"/>
        <v>6.1535785039408042E-2</v>
      </c>
    </row>
    <row r="593" spans="1:10" ht="15" customHeight="1" x14ac:dyDescent="0.25">
      <c r="A593" s="39" t="s">
        <v>1126</v>
      </c>
      <c r="B593" s="38" t="s">
        <v>1161</v>
      </c>
      <c r="C593" s="39" t="s">
        <v>1162</v>
      </c>
      <c r="E593" s="35">
        <v>100</v>
      </c>
      <c r="F593" s="35">
        <v>53</v>
      </c>
      <c r="H593" s="36">
        <f t="shared" si="31"/>
        <v>47</v>
      </c>
      <c r="I593" s="37">
        <f t="shared" si="32"/>
        <v>0.8867924528301887</v>
      </c>
      <c r="J593" s="37">
        <f t="shared" si="33"/>
        <v>6.5546515084358159E-2</v>
      </c>
    </row>
    <row r="594" spans="1:10" ht="15" customHeight="1" x14ac:dyDescent="0.25">
      <c r="A594" s="39" t="s">
        <v>1126</v>
      </c>
      <c r="B594" s="38" t="s">
        <v>1163</v>
      </c>
      <c r="C594" s="39" t="s">
        <v>1164</v>
      </c>
      <c r="E594" s="35">
        <v>580</v>
      </c>
      <c r="F594" s="35">
        <v>388</v>
      </c>
      <c r="H594" s="36">
        <f t="shared" si="31"/>
        <v>192</v>
      </c>
      <c r="I594" s="37">
        <f t="shared" si="32"/>
        <v>0.49484536082474229</v>
      </c>
      <c r="J594" s="37">
        <f t="shared" si="33"/>
        <v>4.1021326934460811E-2</v>
      </c>
    </row>
    <row r="595" spans="1:10" ht="15" customHeight="1" x14ac:dyDescent="0.25">
      <c r="A595" s="39" t="s">
        <v>1126</v>
      </c>
      <c r="B595" s="38" t="s">
        <v>1165</v>
      </c>
      <c r="C595" s="39" t="s">
        <v>195</v>
      </c>
      <c r="E595" s="35">
        <v>258</v>
      </c>
      <c r="F595" s="35">
        <v>166</v>
      </c>
      <c r="H595" s="36">
        <f t="shared" si="31"/>
        <v>92</v>
      </c>
      <c r="I595" s="37">
        <f t="shared" si="32"/>
        <v>0.55421686746987953</v>
      </c>
      <c r="J595" s="37">
        <f t="shared" si="33"/>
        <v>4.5083910849254893E-2</v>
      </c>
    </row>
    <row r="596" spans="1:10" ht="15" customHeight="1" x14ac:dyDescent="0.25">
      <c r="A596" s="41" t="s">
        <v>1126</v>
      </c>
      <c r="B596" s="42" t="s">
        <v>1166</v>
      </c>
      <c r="C596" s="41" t="s">
        <v>1167</v>
      </c>
      <c r="D596" s="43"/>
      <c r="E596" s="44">
        <v>100</v>
      </c>
      <c r="F596" s="44">
        <v>99</v>
      </c>
      <c r="G596" s="43"/>
      <c r="H596" s="45">
        <f t="shared" si="31"/>
        <v>1</v>
      </c>
      <c r="I596" s="46">
        <f t="shared" si="32"/>
        <v>1.0101010101010102E-2</v>
      </c>
      <c r="J596" s="46">
        <f t="shared" si="33"/>
        <v>1.0055388008427535E-3</v>
      </c>
    </row>
    <row r="597" spans="1:10" ht="15" customHeight="1" x14ac:dyDescent="0.25">
      <c r="I597" s="37"/>
    </row>
    <row r="598" spans="1:10" ht="15" customHeight="1" x14ac:dyDescent="0.25">
      <c r="A598" s="2" t="s">
        <v>1192</v>
      </c>
      <c r="I598" s="37"/>
    </row>
    <row r="599" spans="1:10" ht="15" customHeight="1" x14ac:dyDescent="0.25">
      <c r="A599" s="2"/>
      <c r="F599" s="47"/>
      <c r="I599" s="37"/>
    </row>
    <row r="600" spans="1:10" ht="15" customHeight="1" x14ac:dyDescent="0.25">
      <c r="A600" s="48" t="s">
        <v>1193</v>
      </c>
      <c r="I600" s="37"/>
    </row>
    <row r="601" spans="1:10" ht="15" customHeight="1" x14ac:dyDescent="0.25">
      <c r="A601" s="48" t="s">
        <v>1194</v>
      </c>
      <c r="I601" s="37"/>
    </row>
    <row r="602" spans="1:10" ht="15" customHeight="1" x14ac:dyDescent="0.25">
      <c r="A602" s="2"/>
      <c r="I602" s="37"/>
    </row>
    <row r="603" spans="1:10" ht="15" customHeight="1" x14ac:dyDescent="0.25">
      <c r="A603" s="2" t="s">
        <v>1195</v>
      </c>
      <c r="I603" s="37"/>
    </row>
    <row r="604" spans="1:10" ht="15" customHeight="1" x14ac:dyDescent="0.25">
      <c r="A604" s="2" t="s">
        <v>1168</v>
      </c>
      <c r="I604" s="37"/>
    </row>
    <row r="605" spans="1:10" ht="15" customHeight="1" x14ac:dyDescent="0.25">
      <c r="I605" s="37"/>
    </row>
    <row r="606" spans="1:10" ht="15" customHeight="1" x14ac:dyDescent="0.25">
      <c r="A606" s="39"/>
      <c r="I606" s="37"/>
    </row>
    <row r="607" spans="1:10" ht="15" customHeight="1" x14ac:dyDescent="0.25">
      <c r="A607" s="39"/>
      <c r="I607" s="37"/>
    </row>
    <row r="608" spans="1:10" ht="15" customHeight="1" x14ac:dyDescent="0.25">
      <c r="I608" s="37"/>
    </row>
    <row r="609" spans="9:9" ht="15" customHeight="1" x14ac:dyDescent="0.25">
      <c r="I609" s="37"/>
    </row>
    <row r="610" spans="9:9" ht="15" customHeight="1" x14ac:dyDescent="0.25">
      <c r="I610" s="37"/>
    </row>
    <row r="611" spans="9:9" ht="15" customHeight="1" x14ac:dyDescent="0.25">
      <c r="I611" s="37"/>
    </row>
    <row r="612" spans="9:9" ht="15" customHeight="1" x14ac:dyDescent="0.25">
      <c r="I612" s="37"/>
    </row>
    <row r="613" spans="9:9" ht="15" customHeight="1" x14ac:dyDescent="0.25">
      <c r="I613" s="37"/>
    </row>
    <row r="614" spans="9:9" ht="15" customHeight="1" x14ac:dyDescent="0.25">
      <c r="I614" s="37"/>
    </row>
    <row r="615" spans="9:9" ht="15" customHeight="1" x14ac:dyDescent="0.25">
      <c r="I615" s="37"/>
    </row>
    <row r="616" spans="9:9" ht="15" customHeight="1" x14ac:dyDescent="0.25">
      <c r="I616" s="37"/>
    </row>
  </sheetData>
  <mergeCells count="7">
    <mergeCell ref="A4:A7"/>
    <mergeCell ref="E4:F4"/>
    <mergeCell ref="H4:J4"/>
    <mergeCell ref="B6:B7"/>
    <mergeCell ref="C6:C7"/>
    <mergeCell ref="H6:H7"/>
    <mergeCell ref="I6:I7"/>
  </mergeCells>
  <pageMargins left="0" right="0" top="0.25" bottom="0.25" header="0.5" footer="0.5"/>
  <pageSetup scale="98" fitToHeight="27" orientation="portrait" horizontalDpi="96" verticalDpi="96" r:id="rId1"/>
  <headerFooter alignWithMargins="0"/>
  <rowBreaks count="19" manualBreakCount="19">
    <brk id="34" max="16383" man="1"/>
    <brk id="105" max="16383" man="1"/>
    <brk id="146" max="16383" man="1"/>
    <brk id="184" max="16383" man="1"/>
    <brk id="201" max="16383" man="1"/>
    <brk id="216" max="16383" man="1"/>
    <brk id="239" max="16383" man="1"/>
    <brk id="264" max="16383" man="1"/>
    <brk id="277" max="16383" man="1"/>
    <brk id="304" max="16383" man="1"/>
    <brk id="317" max="16383" man="1"/>
    <brk id="343" max="16383" man="1"/>
    <brk id="437" max="16383" man="1"/>
    <brk id="471" max="16383" man="1"/>
    <brk id="488" max="16383" man="1"/>
    <brk id="504" max="16383" man="1"/>
    <brk id="526" max="16383" man="1"/>
    <brk id="551" max="16383" man="1"/>
    <brk id="5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D275A-E2FA-44A3-8CE2-146FB566FC31}">
  <dimension ref="A1:K616"/>
  <sheetViews>
    <sheetView zoomScale="96" zoomScaleNormal="113" workbookViewId="0"/>
  </sheetViews>
  <sheetFormatPr defaultColWidth="11" defaultRowHeight="15" customHeight="1" x14ac:dyDescent="0.25"/>
  <cols>
    <col min="1" max="1" width="9.33203125" style="13" customWidth="1"/>
    <col min="2" max="2" width="11" style="13"/>
    <col min="3" max="3" width="29.33203125" style="13" customWidth="1"/>
    <col min="4" max="4" width="3.6640625" style="13" customWidth="1"/>
    <col min="5" max="6" width="11" style="13"/>
    <col min="7" max="7" width="3" style="13" customWidth="1"/>
    <col min="8" max="8" width="10" style="14" customWidth="1"/>
    <col min="9" max="9" width="9.6640625" style="13" customWidth="1"/>
    <col min="10" max="10" width="9.5546875" style="15" customWidth="1"/>
    <col min="11" max="11" width="5.33203125" style="13" customWidth="1"/>
    <col min="12" max="16384" width="11" style="13"/>
  </cols>
  <sheetData>
    <row r="1" spans="1:11" ht="15" customHeight="1" x14ac:dyDescent="0.3">
      <c r="A1" s="1" t="s">
        <v>1174</v>
      </c>
      <c r="B1" s="12"/>
    </row>
    <row r="2" spans="1:11" ht="15" customHeight="1" x14ac:dyDescent="0.25">
      <c r="A2" s="11" t="s">
        <v>1</v>
      </c>
      <c r="B2" s="12"/>
    </row>
    <row r="3" spans="1:11" ht="1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6"/>
    </row>
    <row r="4" spans="1:11" ht="15" customHeight="1" x14ac:dyDescent="0.25">
      <c r="A4" s="53" t="s">
        <v>1189</v>
      </c>
      <c r="B4" s="3"/>
      <c r="C4" s="3"/>
      <c r="D4" s="3"/>
      <c r="E4" s="55" t="s">
        <v>1173</v>
      </c>
      <c r="F4" s="55"/>
      <c r="G4" s="4"/>
      <c r="H4" s="55" t="s">
        <v>2</v>
      </c>
      <c r="I4" s="55"/>
      <c r="J4" s="55"/>
    </row>
    <row r="5" spans="1:11" ht="15" customHeight="1" x14ac:dyDescent="0.25">
      <c r="A5" s="53"/>
      <c r="B5" s="3"/>
      <c r="C5" s="3"/>
      <c r="D5" s="3"/>
      <c r="E5" s="3"/>
      <c r="F5" s="3"/>
      <c r="G5" s="3"/>
      <c r="H5" s="5"/>
      <c r="I5" s="3"/>
      <c r="J5" s="49" t="s">
        <v>3</v>
      </c>
    </row>
    <row r="6" spans="1:11" ht="15" customHeight="1" x14ac:dyDescent="0.25">
      <c r="A6" s="53"/>
      <c r="B6" s="53" t="s">
        <v>1190</v>
      </c>
      <c r="C6" s="56" t="s">
        <v>4</v>
      </c>
      <c r="D6" s="6"/>
      <c r="E6" s="7" t="s">
        <v>5</v>
      </c>
      <c r="F6" s="7" t="s">
        <v>5</v>
      </c>
      <c r="G6" s="6"/>
      <c r="H6" s="58" t="s">
        <v>6</v>
      </c>
      <c r="I6" s="56" t="s">
        <v>7</v>
      </c>
      <c r="J6" s="50" t="s">
        <v>8</v>
      </c>
    </row>
    <row r="7" spans="1:11" ht="15" customHeight="1" x14ac:dyDescent="0.25">
      <c r="A7" s="54"/>
      <c r="B7" s="54"/>
      <c r="C7" s="57"/>
      <c r="D7" s="8"/>
      <c r="E7" s="9" t="s">
        <v>9</v>
      </c>
      <c r="F7" s="9" t="s">
        <v>10</v>
      </c>
      <c r="G7" s="10"/>
      <c r="H7" s="55"/>
      <c r="I7" s="57"/>
      <c r="J7" s="51" t="s">
        <v>11</v>
      </c>
    </row>
    <row r="8" spans="1:11" ht="15" customHeight="1" x14ac:dyDescent="0.25">
      <c r="A8" s="17"/>
      <c r="B8" s="17"/>
      <c r="C8" s="18"/>
      <c r="D8" s="19"/>
      <c r="E8" s="20"/>
      <c r="F8" s="20"/>
      <c r="G8" s="21"/>
      <c r="H8" s="22"/>
      <c r="I8" s="23"/>
      <c r="J8" s="24"/>
    </row>
    <row r="9" spans="1:11" ht="15" customHeight="1" x14ac:dyDescent="0.25">
      <c r="A9" s="25" t="s">
        <v>12</v>
      </c>
      <c r="B9" s="17"/>
      <c r="C9" s="26" t="s">
        <v>13</v>
      </c>
      <c r="D9" s="19"/>
      <c r="E9" s="27">
        <v>51186</v>
      </c>
      <c r="F9" s="27">
        <v>29026</v>
      </c>
      <c r="G9" s="21"/>
      <c r="H9" s="28">
        <f>E9-F9</f>
        <v>22160</v>
      </c>
      <c r="I9" s="29">
        <f t="shared" ref="I9" si="0">IFERROR(H9/F9,"-")</f>
        <v>0.76345345552263488</v>
      </c>
      <c r="J9" s="29">
        <f t="shared" ref="J9" si="1">IFERROR((E9/F9)^(1/10)-1,"-")</f>
        <v>5.8367268313464615E-2</v>
      </c>
    </row>
    <row r="10" spans="1:11" ht="15" customHeight="1" x14ac:dyDescent="0.25">
      <c r="A10" s="30"/>
      <c r="B10" s="30"/>
      <c r="C10" s="31"/>
      <c r="E10" s="30"/>
      <c r="F10" s="30"/>
      <c r="G10" s="30"/>
      <c r="H10" s="32"/>
      <c r="I10" s="33"/>
      <c r="J10" s="34"/>
    </row>
    <row r="11" spans="1:11" ht="15" customHeight="1" x14ac:dyDescent="0.25">
      <c r="A11" s="25" t="s">
        <v>14</v>
      </c>
      <c r="C11" s="26" t="s">
        <v>15</v>
      </c>
      <c r="E11" s="35">
        <v>1253</v>
      </c>
      <c r="F11" s="35">
        <v>1050</v>
      </c>
      <c r="H11" s="36">
        <f>E11-F11</f>
        <v>203</v>
      </c>
      <c r="I11" s="37">
        <f t="shared" ref="I11:I16" si="2">IFERROR(H11/F11,"-")</f>
        <v>0.19333333333333333</v>
      </c>
      <c r="J11" s="37">
        <f t="shared" ref="J11:J16" si="3">IFERROR((E11/F11)^(1/10)-1,"-")</f>
        <v>1.783217927537506E-2</v>
      </c>
    </row>
    <row r="12" spans="1:11" ht="15" customHeight="1" x14ac:dyDescent="0.25">
      <c r="A12" s="25" t="s">
        <v>14</v>
      </c>
      <c r="B12" s="38" t="s">
        <v>16</v>
      </c>
      <c r="C12" s="39" t="s">
        <v>17</v>
      </c>
      <c r="D12" s="35"/>
      <c r="E12" s="35">
        <v>50</v>
      </c>
      <c r="F12" s="35">
        <v>32</v>
      </c>
      <c r="H12" s="36">
        <f t="shared" ref="H12:H75" si="4">E12-F12</f>
        <v>18</v>
      </c>
      <c r="I12" s="37">
        <f t="shared" si="2"/>
        <v>0.5625</v>
      </c>
      <c r="J12" s="37">
        <f t="shared" si="3"/>
        <v>4.5639552591273169E-2</v>
      </c>
    </row>
    <row r="13" spans="1:11" ht="15" customHeight="1" x14ac:dyDescent="0.25">
      <c r="A13" s="25" t="s">
        <v>14</v>
      </c>
      <c r="B13" s="38" t="s">
        <v>18</v>
      </c>
      <c r="C13" s="39" t="s">
        <v>19</v>
      </c>
      <c r="E13" s="35">
        <v>257</v>
      </c>
      <c r="F13" s="35">
        <v>242</v>
      </c>
      <c r="H13" s="36">
        <f t="shared" si="4"/>
        <v>15</v>
      </c>
      <c r="I13" s="37">
        <f t="shared" si="2"/>
        <v>6.1983471074380167E-2</v>
      </c>
      <c r="J13" s="37">
        <f t="shared" si="3"/>
        <v>6.0319552889980255E-3</v>
      </c>
    </row>
    <row r="14" spans="1:11" ht="15" customHeight="1" x14ac:dyDescent="0.25">
      <c r="A14" s="25" t="s">
        <v>14</v>
      </c>
      <c r="B14" s="38" t="s">
        <v>20</v>
      </c>
      <c r="C14" s="39" t="s">
        <v>21</v>
      </c>
      <c r="E14" s="35">
        <v>20</v>
      </c>
      <c r="F14" s="35">
        <v>16</v>
      </c>
      <c r="H14" s="36">
        <f t="shared" si="4"/>
        <v>4</v>
      </c>
      <c r="I14" s="37">
        <f t="shared" si="2"/>
        <v>0.25</v>
      </c>
      <c r="J14" s="37">
        <f t="shared" si="3"/>
        <v>2.2565182563572872E-2</v>
      </c>
    </row>
    <row r="15" spans="1:11" ht="15" customHeight="1" x14ac:dyDescent="0.25">
      <c r="A15" s="25" t="s">
        <v>14</v>
      </c>
      <c r="B15" s="38" t="s">
        <v>22</v>
      </c>
      <c r="C15" s="39" t="s">
        <v>23</v>
      </c>
      <c r="D15" s="40"/>
      <c r="E15" s="35">
        <v>34</v>
      </c>
      <c r="F15" s="35">
        <v>34</v>
      </c>
      <c r="H15" s="36">
        <f t="shared" si="4"/>
        <v>0</v>
      </c>
      <c r="I15" s="37">
        <f t="shared" si="2"/>
        <v>0</v>
      </c>
      <c r="J15" s="37">
        <f t="shared" si="3"/>
        <v>0</v>
      </c>
    </row>
    <row r="16" spans="1:11" ht="15" customHeight="1" x14ac:dyDescent="0.25">
      <c r="A16" s="25" t="s">
        <v>14</v>
      </c>
      <c r="B16" s="38" t="s">
        <v>24</v>
      </c>
      <c r="C16" s="39" t="s">
        <v>25</v>
      </c>
      <c r="E16" s="35">
        <v>19</v>
      </c>
      <c r="F16" s="35">
        <v>35</v>
      </c>
      <c r="H16" s="36">
        <f t="shared" si="4"/>
        <v>-16</v>
      </c>
      <c r="I16" s="37">
        <f t="shared" si="2"/>
        <v>-0.45714285714285713</v>
      </c>
      <c r="J16" s="37">
        <f t="shared" si="3"/>
        <v>-5.9262284914114449E-2</v>
      </c>
    </row>
    <row r="17" spans="1:10" ht="15" customHeight="1" x14ac:dyDescent="0.25">
      <c r="A17" s="25" t="s">
        <v>14</v>
      </c>
      <c r="B17" s="38" t="s">
        <v>26</v>
      </c>
      <c r="C17" s="39" t="s">
        <v>27</v>
      </c>
      <c r="E17" s="35">
        <v>0</v>
      </c>
      <c r="F17" s="35">
        <v>0</v>
      </c>
      <c r="H17" s="36">
        <f t="shared" si="4"/>
        <v>0</v>
      </c>
      <c r="I17" s="37" t="str">
        <f>IFERROR(H17/F17,"-")</f>
        <v>-</v>
      </c>
      <c r="J17" s="37" t="str">
        <f>IFERROR((E17/F17)^(1/10)-1,"-")</f>
        <v>-</v>
      </c>
    </row>
    <row r="18" spans="1:10" ht="15" customHeight="1" x14ac:dyDescent="0.25">
      <c r="A18" s="25" t="s">
        <v>14</v>
      </c>
      <c r="B18" s="38" t="s">
        <v>28</v>
      </c>
      <c r="C18" s="39" t="s">
        <v>29</v>
      </c>
      <c r="E18" s="35">
        <v>215</v>
      </c>
      <c r="F18" s="35">
        <v>163</v>
      </c>
      <c r="H18" s="36">
        <f t="shared" si="4"/>
        <v>52</v>
      </c>
      <c r="I18" s="37">
        <f t="shared" ref="I18:I81" si="5">IFERROR(H18/F18,"-")</f>
        <v>0.31901840490797545</v>
      </c>
      <c r="J18" s="37">
        <f t="shared" ref="J18:J81" si="6">IFERROR((E18/F18)^(1/10)-1,"-")</f>
        <v>2.8075679724265612E-2</v>
      </c>
    </row>
    <row r="19" spans="1:10" ht="15" customHeight="1" x14ac:dyDescent="0.25">
      <c r="A19" s="25" t="s">
        <v>14</v>
      </c>
      <c r="B19" s="38" t="s">
        <v>30</v>
      </c>
      <c r="C19" s="39" t="s">
        <v>31</v>
      </c>
      <c r="E19" s="35">
        <v>23</v>
      </c>
      <c r="F19" s="35">
        <v>16</v>
      </c>
      <c r="H19" s="36">
        <f t="shared" si="4"/>
        <v>7</v>
      </c>
      <c r="I19" s="37">
        <f t="shared" si="5"/>
        <v>0.4375</v>
      </c>
      <c r="J19" s="37">
        <f t="shared" si="6"/>
        <v>3.695708995385627E-2</v>
      </c>
    </row>
    <row r="20" spans="1:10" ht="15" customHeight="1" x14ac:dyDescent="0.25">
      <c r="A20" s="25" t="s">
        <v>14</v>
      </c>
      <c r="B20" s="38" t="s">
        <v>32</v>
      </c>
      <c r="C20" s="39" t="s">
        <v>33</v>
      </c>
      <c r="E20" s="35">
        <v>4</v>
      </c>
      <c r="F20" s="35">
        <v>2</v>
      </c>
      <c r="H20" s="36">
        <f t="shared" si="4"/>
        <v>2</v>
      </c>
      <c r="I20" s="37">
        <f t="shared" si="5"/>
        <v>1</v>
      </c>
      <c r="J20" s="37">
        <f t="shared" si="6"/>
        <v>7.1773462536293131E-2</v>
      </c>
    </row>
    <row r="21" spans="1:10" ht="15" customHeight="1" x14ac:dyDescent="0.25">
      <c r="A21" s="25" t="s">
        <v>14</v>
      </c>
      <c r="B21" s="38" t="s">
        <v>34</v>
      </c>
      <c r="C21" s="39" t="s">
        <v>35</v>
      </c>
      <c r="E21" s="35">
        <v>5</v>
      </c>
      <c r="F21" s="35">
        <v>3</v>
      </c>
      <c r="H21" s="36">
        <f t="shared" si="4"/>
        <v>2</v>
      </c>
      <c r="I21" s="37">
        <f t="shared" si="5"/>
        <v>0.66666666666666663</v>
      </c>
      <c r="J21" s="37">
        <f t="shared" si="6"/>
        <v>5.2409779148925528E-2</v>
      </c>
    </row>
    <row r="22" spans="1:10" ht="15" customHeight="1" x14ac:dyDescent="0.25">
      <c r="A22" s="25" t="s">
        <v>14</v>
      </c>
      <c r="B22" s="38" t="s">
        <v>36</v>
      </c>
      <c r="C22" s="39" t="s">
        <v>37</v>
      </c>
      <c r="E22" s="35">
        <v>98</v>
      </c>
      <c r="F22" s="35">
        <v>99</v>
      </c>
      <c r="H22" s="36">
        <f t="shared" si="4"/>
        <v>-1</v>
      </c>
      <c r="I22" s="37">
        <f t="shared" si="5"/>
        <v>-1.0101010101010102E-2</v>
      </c>
      <c r="J22" s="37">
        <f t="shared" si="6"/>
        <v>-1.0147219675277208E-3</v>
      </c>
    </row>
    <row r="23" spans="1:10" ht="15" customHeight="1" x14ac:dyDescent="0.25">
      <c r="A23" s="25" t="s">
        <v>14</v>
      </c>
      <c r="B23" s="38" t="s">
        <v>38</v>
      </c>
      <c r="C23" s="39" t="s">
        <v>39</v>
      </c>
      <c r="E23" s="35">
        <v>91</v>
      </c>
      <c r="F23" s="35">
        <v>68</v>
      </c>
      <c r="H23" s="36">
        <f t="shared" si="4"/>
        <v>23</v>
      </c>
      <c r="I23" s="37">
        <f t="shared" si="5"/>
        <v>0.33823529411764708</v>
      </c>
      <c r="J23" s="37">
        <f t="shared" si="6"/>
        <v>2.9563761635937214E-2</v>
      </c>
    </row>
    <row r="24" spans="1:10" ht="15" customHeight="1" x14ac:dyDescent="0.25">
      <c r="A24" s="25" t="s">
        <v>14</v>
      </c>
      <c r="B24" s="38" t="s">
        <v>40</v>
      </c>
      <c r="C24" s="39" t="s">
        <v>41</v>
      </c>
      <c r="E24" s="35">
        <v>96</v>
      </c>
      <c r="F24" s="35">
        <v>42</v>
      </c>
      <c r="H24" s="36">
        <f t="shared" si="4"/>
        <v>54</v>
      </c>
      <c r="I24" s="37">
        <f t="shared" si="5"/>
        <v>1.2857142857142858</v>
      </c>
      <c r="J24" s="37">
        <f t="shared" si="6"/>
        <v>8.6180981564665249E-2</v>
      </c>
    </row>
    <row r="25" spans="1:10" ht="15" customHeight="1" x14ac:dyDescent="0.25">
      <c r="A25" s="25" t="s">
        <v>14</v>
      </c>
      <c r="B25" s="38" t="s">
        <v>42</v>
      </c>
      <c r="C25" s="39" t="s">
        <v>43</v>
      </c>
      <c r="E25" s="35">
        <v>12</v>
      </c>
      <c r="F25" s="35">
        <v>5</v>
      </c>
      <c r="H25" s="36">
        <f t="shared" si="4"/>
        <v>7</v>
      </c>
      <c r="I25" s="37">
        <f t="shared" si="5"/>
        <v>1.4</v>
      </c>
      <c r="J25" s="37">
        <f t="shared" si="6"/>
        <v>9.1493425617896973E-2</v>
      </c>
    </row>
    <row r="26" spans="1:10" ht="15" customHeight="1" x14ac:dyDescent="0.25">
      <c r="A26" s="25" t="s">
        <v>14</v>
      </c>
      <c r="B26" s="38" t="s">
        <v>44</v>
      </c>
      <c r="C26" s="39" t="s">
        <v>45</v>
      </c>
      <c r="E26" s="35">
        <v>0</v>
      </c>
      <c r="F26" s="35">
        <v>1</v>
      </c>
      <c r="H26" s="36">
        <f t="shared" si="4"/>
        <v>-1</v>
      </c>
      <c r="I26" s="37">
        <f t="shared" si="5"/>
        <v>-1</v>
      </c>
      <c r="J26" s="37">
        <f t="shared" si="6"/>
        <v>-1</v>
      </c>
    </row>
    <row r="27" spans="1:10" ht="15" customHeight="1" x14ac:dyDescent="0.25">
      <c r="A27" s="25" t="s">
        <v>14</v>
      </c>
      <c r="B27" s="38" t="s">
        <v>46</v>
      </c>
      <c r="C27" s="39" t="s">
        <v>47</v>
      </c>
      <c r="E27" s="35">
        <v>7</v>
      </c>
      <c r="F27" s="35">
        <v>6</v>
      </c>
      <c r="H27" s="36">
        <f t="shared" si="4"/>
        <v>1</v>
      </c>
      <c r="I27" s="37">
        <f t="shared" si="5"/>
        <v>0.16666666666666666</v>
      </c>
      <c r="J27" s="37">
        <f t="shared" si="6"/>
        <v>1.5534493002352434E-2</v>
      </c>
    </row>
    <row r="28" spans="1:10" ht="15" customHeight="1" x14ac:dyDescent="0.25">
      <c r="A28" s="25" t="s">
        <v>14</v>
      </c>
      <c r="B28" s="38" t="s">
        <v>48</v>
      </c>
      <c r="C28" s="39" t="s">
        <v>49</v>
      </c>
      <c r="E28" s="35">
        <v>6</v>
      </c>
      <c r="F28" s="35">
        <v>14</v>
      </c>
      <c r="H28" s="36">
        <f t="shared" si="4"/>
        <v>-8</v>
      </c>
      <c r="I28" s="37">
        <f t="shared" si="5"/>
        <v>-0.5714285714285714</v>
      </c>
      <c r="J28" s="37">
        <f t="shared" si="6"/>
        <v>-8.123948721981411E-2</v>
      </c>
    </row>
    <row r="29" spans="1:10" ht="15" customHeight="1" x14ac:dyDescent="0.25">
      <c r="A29" s="25" t="s">
        <v>14</v>
      </c>
      <c r="B29" s="38" t="s">
        <v>50</v>
      </c>
      <c r="C29" s="39" t="s">
        <v>51</v>
      </c>
      <c r="E29" s="35">
        <v>21</v>
      </c>
      <c r="F29" s="35">
        <v>16</v>
      </c>
      <c r="H29" s="36">
        <f t="shared" si="4"/>
        <v>5</v>
      </c>
      <c r="I29" s="37">
        <f t="shared" si="5"/>
        <v>0.3125</v>
      </c>
      <c r="J29" s="37">
        <f t="shared" si="6"/>
        <v>2.7566485675441399E-2</v>
      </c>
    </row>
    <row r="30" spans="1:10" ht="15" customHeight="1" x14ac:dyDescent="0.25">
      <c r="A30" s="25" t="s">
        <v>14</v>
      </c>
      <c r="B30" s="38" t="s">
        <v>52</v>
      </c>
      <c r="C30" s="39" t="s">
        <v>53</v>
      </c>
      <c r="E30" s="35">
        <v>247</v>
      </c>
      <c r="F30" s="35">
        <v>168</v>
      </c>
      <c r="H30" s="36">
        <f t="shared" si="4"/>
        <v>79</v>
      </c>
      <c r="I30" s="37">
        <f t="shared" si="5"/>
        <v>0.47023809523809523</v>
      </c>
      <c r="J30" s="37">
        <f t="shared" si="6"/>
        <v>3.9294830649220902E-2</v>
      </c>
    </row>
    <row r="31" spans="1:10" ht="15" customHeight="1" x14ac:dyDescent="0.25">
      <c r="A31" s="25" t="s">
        <v>14</v>
      </c>
      <c r="B31" s="38" t="s">
        <v>54</v>
      </c>
      <c r="C31" s="39" t="s">
        <v>55</v>
      </c>
      <c r="E31" s="35">
        <v>2</v>
      </c>
      <c r="F31" s="35">
        <v>5</v>
      </c>
      <c r="H31" s="36">
        <f t="shared" si="4"/>
        <v>-3</v>
      </c>
      <c r="I31" s="37">
        <f t="shared" si="5"/>
        <v>-0.6</v>
      </c>
      <c r="J31" s="37">
        <f t="shared" si="6"/>
        <v>-8.7556463444519173E-2</v>
      </c>
    </row>
    <row r="32" spans="1:10" ht="15" customHeight="1" x14ac:dyDescent="0.25">
      <c r="A32" s="25" t="s">
        <v>14</v>
      </c>
      <c r="B32" s="38" t="s">
        <v>56</v>
      </c>
      <c r="C32" s="39" t="s">
        <v>57</v>
      </c>
      <c r="E32" s="35">
        <v>29</v>
      </c>
      <c r="F32" s="35">
        <v>27</v>
      </c>
      <c r="H32" s="36">
        <f t="shared" si="4"/>
        <v>2</v>
      </c>
      <c r="I32" s="37">
        <f t="shared" si="5"/>
        <v>7.407407407407407E-2</v>
      </c>
      <c r="J32" s="37">
        <f t="shared" si="6"/>
        <v>7.1714892408296649E-3</v>
      </c>
    </row>
    <row r="33" spans="1:10" ht="15" customHeight="1" x14ac:dyDescent="0.25">
      <c r="A33" s="25" t="s">
        <v>14</v>
      </c>
      <c r="B33" s="38" t="s">
        <v>58</v>
      </c>
      <c r="C33" s="39" t="s">
        <v>59</v>
      </c>
      <c r="E33" s="35">
        <v>15</v>
      </c>
      <c r="F33" s="35">
        <v>50</v>
      </c>
      <c r="H33" s="36">
        <f t="shared" si="4"/>
        <v>-35</v>
      </c>
      <c r="I33" s="37">
        <f t="shared" si="5"/>
        <v>-0.7</v>
      </c>
      <c r="J33" s="37">
        <f t="shared" si="6"/>
        <v>-0.11343184943478668</v>
      </c>
    </row>
    <row r="34" spans="1:10" ht="15" customHeight="1" x14ac:dyDescent="0.25">
      <c r="A34" s="25" t="s">
        <v>14</v>
      </c>
      <c r="B34" s="38" t="s">
        <v>60</v>
      </c>
      <c r="C34" s="39" t="s">
        <v>61</v>
      </c>
      <c r="E34" s="35">
        <v>2</v>
      </c>
      <c r="F34" s="35">
        <v>6</v>
      </c>
      <c r="H34" s="36">
        <f t="shared" si="4"/>
        <v>-4</v>
      </c>
      <c r="I34" s="37">
        <f t="shared" si="5"/>
        <v>-0.66666666666666663</v>
      </c>
      <c r="J34" s="37">
        <f t="shared" si="6"/>
        <v>-0.10404154015923783</v>
      </c>
    </row>
    <row r="35" spans="1:10" ht="15" customHeight="1" x14ac:dyDescent="0.25">
      <c r="A35" s="39" t="s">
        <v>62</v>
      </c>
      <c r="C35" s="26" t="s">
        <v>63</v>
      </c>
      <c r="E35" s="35">
        <v>4535</v>
      </c>
      <c r="F35" s="35">
        <v>2061</v>
      </c>
      <c r="H35" s="36">
        <f t="shared" si="4"/>
        <v>2474</v>
      </c>
      <c r="I35" s="37">
        <f t="shared" si="5"/>
        <v>1.200388161086851</v>
      </c>
      <c r="J35" s="37">
        <f t="shared" si="6"/>
        <v>8.2056479430434814E-2</v>
      </c>
    </row>
    <row r="36" spans="1:10" ht="15" customHeight="1" x14ac:dyDescent="0.25">
      <c r="A36" s="39" t="s">
        <v>62</v>
      </c>
      <c r="B36" s="38" t="s">
        <v>64</v>
      </c>
      <c r="C36" s="39" t="s">
        <v>65</v>
      </c>
      <c r="E36" s="35">
        <v>6</v>
      </c>
      <c r="F36" s="35">
        <v>3</v>
      </c>
      <c r="H36" s="36">
        <f t="shared" si="4"/>
        <v>3</v>
      </c>
      <c r="I36" s="37">
        <f t="shared" si="5"/>
        <v>1</v>
      </c>
      <c r="J36" s="37">
        <f t="shared" si="6"/>
        <v>7.1773462536293131E-2</v>
      </c>
    </row>
    <row r="37" spans="1:10" ht="15" customHeight="1" x14ac:dyDescent="0.25">
      <c r="A37" s="39" t="s">
        <v>62</v>
      </c>
      <c r="B37" s="38" t="s">
        <v>66</v>
      </c>
      <c r="C37" s="39" t="s">
        <v>67</v>
      </c>
      <c r="E37" s="35">
        <v>0</v>
      </c>
      <c r="F37" s="35">
        <v>1</v>
      </c>
      <c r="H37" s="36">
        <f t="shared" si="4"/>
        <v>-1</v>
      </c>
      <c r="I37" s="37">
        <f t="shared" si="5"/>
        <v>-1</v>
      </c>
      <c r="J37" s="37">
        <f t="shared" si="6"/>
        <v>-1</v>
      </c>
    </row>
    <row r="38" spans="1:10" ht="15" customHeight="1" x14ac:dyDescent="0.25">
      <c r="A38" s="39" t="s">
        <v>62</v>
      </c>
      <c r="B38" s="38" t="s">
        <v>68</v>
      </c>
      <c r="C38" s="39" t="s">
        <v>69</v>
      </c>
      <c r="E38" s="35">
        <v>136</v>
      </c>
      <c r="F38" s="35">
        <v>84</v>
      </c>
      <c r="H38" s="36">
        <f t="shared" si="4"/>
        <v>52</v>
      </c>
      <c r="I38" s="37">
        <f t="shared" si="5"/>
        <v>0.61904761904761907</v>
      </c>
      <c r="J38" s="37">
        <f t="shared" si="6"/>
        <v>4.9363519731984162E-2</v>
      </c>
    </row>
    <row r="39" spans="1:10" ht="15" customHeight="1" x14ac:dyDescent="0.25">
      <c r="A39" s="39" t="s">
        <v>62</v>
      </c>
      <c r="B39" s="38" t="s">
        <v>70</v>
      </c>
      <c r="C39" s="39" t="s">
        <v>71</v>
      </c>
      <c r="E39" s="35">
        <v>92</v>
      </c>
      <c r="F39" s="35">
        <v>64</v>
      </c>
      <c r="H39" s="36">
        <f t="shared" si="4"/>
        <v>28</v>
      </c>
      <c r="I39" s="37">
        <f t="shared" si="5"/>
        <v>0.4375</v>
      </c>
      <c r="J39" s="37">
        <f t="shared" si="6"/>
        <v>3.695708995385627E-2</v>
      </c>
    </row>
    <row r="40" spans="1:10" ht="15" customHeight="1" x14ac:dyDescent="0.25">
      <c r="A40" s="39" t="s">
        <v>62</v>
      </c>
      <c r="B40" s="38" t="s">
        <v>72</v>
      </c>
      <c r="C40" s="39" t="s">
        <v>73</v>
      </c>
      <c r="E40" s="35">
        <v>37</v>
      </c>
      <c r="F40" s="35">
        <v>10</v>
      </c>
      <c r="H40" s="36">
        <f t="shared" si="4"/>
        <v>27</v>
      </c>
      <c r="I40" s="37">
        <f t="shared" si="5"/>
        <v>2.7</v>
      </c>
      <c r="J40" s="37">
        <f t="shared" si="6"/>
        <v>0.13977774396531384</v>
      </c>
    </row>
    <row r="41" spans="1:10" ht="15" customHeight="1" x14ac:dyDescent="0.25">
      <c r="A41" s="39" t="s">
        <v>62</v>
      </c>
      <c r="B41" s="38" t="s">
        <v>74</v>
      </c>
      <c r="C41" s="39" t="s">
        <v>75</v>
      </c>
      <c r="E41" s="35">
        <v>319</v>
      </c>
      <c r="F41" s="35">
        <v>75</v>
      </c>
      <c r="H41" s="36">
        <f t="shared" si="4"/>
        <v>244</v>
      </c>
      <c r="I41" s="37">
        <f t="shared" si="5"/>
        <v>3.2533333333333334</v>
      </c>
      <c r="J41" s="37">
        <f t="shared" si="6"/>
        <v>0.15577405723130155</v>
      </c>
    </row>
    <row r="42" spans="1:10" ht="15" customHeight="1" x14ac:dyDescent="0.25">
      <c r="A42" s="39" t="s">
        <v>62</v>
      </c>
      <c r="B42" s="38" t="s">
        <v>76</v>
      </c>
      <c r="C42" s="39" t="s">
        <v>77</v>
      </c>
      <c r="E42" s="35">
        <v>13</v>
      </c>
      <c r="F42" s="35">
        <v>4</v>
      </c>
      <c r="H42" s="36">
        <f t="shared" si="4"/>
        <v>9</v>
      </c>
      <c r="I42" s="37">
        <f t="shared" si="5"/>
        <v>2.25</v>
      </c>
      <c r="J42" s="37">
        <f t="shared" si="6"/>
        <v>0.125092775800282</v>
      </c>
    </row>
    <row r="43" spans="1:10" ht="15" customHeight="1" x14ac:dyDescent="0.25">
      <c r="A43" s="39" t="s">
        <v>62</v>
      </c>
      <c r="B43" s="38" t="s">
        <v>78</v>
      </c>
      <c r="C43" s="39" t="s">
        <v>79</v>
      </c>
      <c r="E43" s="35">
        <v>10</v>
      </c>
      <c r="F43" s="35">
        <v>3</v>
      </c>
      <c r="H43" s="36">
        <f t="shared" si="4"/>
        <v>7</v>
      </c>
      <c r="I43" s="37">
        <f t="shared" si="5"/>
        <v>2.3333333333333335</v>
      </c>
      <c r="J43" s="37">
        <f t="shared" si="6"/>
        <v>0.1279448730054995</v>
      </c>
    </row>
    <row r="44" spans="1:10" ht="15" customHeight="1" x14ac:dyDescent="0.25">
      <c r="A44" s="39" t="s">
        <v>62</v>
      </c>
      <c r="B44" s="38" t="s">
        <v>80</v>
      </c>
      <c r="C44" s="39" t="s">
        <v>81</v>
      </c>
      <c r="E44" s="35">
        <v>1</v>
      </c>
      <c r="F44" s="35">
        <v>1</v>
      </c>
      <c r="H44" s="36">
        <f t="shared" si="4"/>
        <v>0</v>
      </c>
      <c r="I44" s="37">
        <f t="shared" si="5"/>
        <v>0</v>
      </c>
      <c r="J44" s="37">
        <f t="shared" si="6"/>
        <v>0</v>
      </c>
    </row>
    <row r="45" spans="1:10" ht="15" customHeight="1" x14ac:dyDescent="0.25">
      <c r="A45" s="39" t="s">
        <v>62</v>
      </c>
      <c r="B45" s="38" t="s">
        <v>82</v>
      </c>
      <c r="C45" s="39" t="s">
        <v>83</v>
      </c>
      <c r="E45" s="35">
        <v>49</v>
      </c>
      <c r="F45" s="35">
        <v>32</v>
      </c>
      <c r="H45" s="36">
        <f t="shared" si="4"/>
        <v>17</v>
      </c>
      <c r="I45" s="37">
        <f t="shared" si="5"/>
        <v>0.53125</v>
      </c>
      <c r="J45" s="37">
        <f t="shared" si="6"/>
        <v>4.3529210056618473E-2</v>
      </c>
    </row>
    <row r="46" spans="1:10" ht="15" customHeight="1" x14ac:dyDescent="0.25">
      <c r="A46" s="39" t="s">
        <v>62</v>
      </c>
      <c r="B46" s="38" t="s">
        <v>84</v>
      </c>
      <c r="C46" s="39" t="s">
        <v>85</v>
      </c>
      <c r="E46" s="35">
        <v>70</v>
      </c>
      <c r="F46" s="35">
        <v>20</v>
      </c>
      <c r="H46" s="36">
        <f t="shared" si="4"/>
        <v>50</v>
      </c>
      <c r="I46" s="37">
        <f t="shared" si="5"/>
        <v>2.5</v>
      </c>
      <c r="J46" s="37">
        <f t="shared" si="6"/>
        <v>0.13346158167069744</v>
      </c>
    </row>
    <row r="47" spans="1:10" ht="15" customHeight="1" x14ac:dyDescent="0.25">
      <c r="A47" s="39" t="s">
        <v>62</v>
      </c>
      <c r="B47" s="38" t="s">
        <v>86</v>
      </c>
      <c r="C47" s="39" t="s">
        <v>87</v>
      </c>
      <c r="E47" s="35">
        <v>29</v>
      </c>
      <c r="F47" s="35">
        <v>16</v>
      </c>
      <c r="H47" s="36">
        <f t="shared" si="4"/>
        <v>13</v>
      </c>
      <c r="I47" s="37">
        <f t="shared" si="5"/>
        <v>0.8125</v>
      </c>
      <c r="J47" s="37">
        <f t="shared" si="6"/>
        <v>6.1274676611179135E-2</v>
      </c>
    </row>
    <row r="48" spans="1:10" ht="15" customHeight="1" x14ac:dyDescent="0.25">
      <c r="A48" s="39" t="s">
        <v>62</v>
      </c>
      <c r="B48" s="38" t="s">
        <v>88</v>
      </c>
      <c r="C48" s="39" t="s">
        <v>89</v>
      </c>
      <c r="E48" s="35">
        <v>101</v>
      </c>
      <c r="F48" s="35">
        <v>65</v>
      </c>
      <c r="H48" s="36">
        <f t="shared" si="4"/>
        <v>36</v>
      </c>
      <c r="I48" s="37">
        <f t="shared" si="5"/>
        <v>0.55384615384615388</v>
      </c>
      <c r="J48" s="37">
        <f t="shared" si="6"/>
        <v>4.5058980709687058E-2</v>
      </c>
    </row>
    <row r="49" spans="1:10" ht="15" customHeight="1" x14ac:dyDescent="0.25">
      <c r="A49" s="39" t="s">
        <v>62</v>
      </c>
      <c r="B49" s="38" t="s">
        <v>90</v>
      </c>
      <c r="C49" s="39" t="s">
        <v>91</v>
      </c>
      <c r="E49" s="35">
        <v>19</v>
      </c>
      <c r="F49" s="35">
        <v>3</v>
      </c>
      <c r="H49" s="36">
        <f t="shared" si="4"/>
        <v>16</v>
      </c>
      <c r="I49" s="37">
        <f t="shared" si="5"/>
        <v>5.333333333333333</v>
      </c>
      <c r="J49" s="37">
        <f t="shared" si="6"/>
        <v>0.20271640459758733</v>
      </c>
    </row>
    <row r="50" spans="1:10" ht="15" customHeight="1" x14ac:dyDescent="0.25">
      <c r="A50" s="39" t="s">
        <v>62</v>
      </c>
      <c r="B50" s="38" t="s">
        <v>92</v>
      </c>
      <c r="C50" s="39" t="s">
        <v>93</v>
      </c>
      <c r="E50" s="35">
        <v>204</v>
      </c>
      <c r="F50" s="35">
        <v>147</v>
      </c>
      <c r="H50" s="36">
        <f t="shared" si="4"/>
        <v>57</v>
      </c>
      <c r="I50" s="37">
        <f t="shared" si="5"/>
        <v>0.38775510204081631</v>
      </c>
      <c r="J50" s="37">
        <f t="shared" si="6"/>
        <v>3.3311548709309413E-2</v>
      </c>
    </row>
    <row r="51" spans="1:10" ht="15" customHeight="1" x14ac:dyDescent="0.25">
      <c r="A51" s="39" t="s">
        <v>62</v>
      </c>
      <c r="B51" s="38" t="s">
        <v>94</v>
      </c>
      <c r="C51" s="39" t="s">
        <v>95</v>
      </c>
      <c r="E51" s="35">
        <v>5</v>
      </c>
      <c r="F51" s="35">
        <v>4</v>
      </c>
      <c r="H51" s="36">
        <f t="shared" si="4"/>
        <v>1</v>
      </c>
      <c r="I51" s="37">
        <f t="shared" si="5"/>
        <v>0.25</v>
      </c>
      <c r="J51" s="37">
        <f t="shared" si="6"/>
        <v>2.2565182563572872E-2</v>
      </c>
    </row>
    <row r="52" spans="1:10" ht="15" customHeight="1" x14ac:dyDescent="0.25">
      <c r="A52" s="39" t="s">
        <v>62</v>
      </c>
      <c r="B52" s="38" t="s">
        <v>96</v>
      </c>
      <c r="C52" s="39" t="s">
        <v>97</v>
      </c>
      <c r="E52" s="35">
        <v>65</v>
      </c>
      <c r="F52" s="35">
        <v>20</v>
      </c>
      <c r="H52" s="36">
        <f t="shared" si="4"/>
        <v>45</v>
      </c>
      <c r="I52" s="37">
        <f t="shared" si="5"/>
        <v>2.25</v>
      </c>
      <c r="J52" s="37">
        <f t="shared" si="6"/>
        <v>0.125092775800282</v>
      </c>
    </row>
    <row r="53" spans="1:10" ht="15" customHeight="1" x14ac:dyDescent="0.25">
      <c r="A53" s="39" t="s">
        <v>62</v>
      </c>
      <c r="B53" s="38" t="s">
        <v>98</v>
      </c>
      <c r="C53" s="39" t="s">
        <v>99</v>
      </c>
      <c r="E53" s="35">
        <v>572</v>
      </c>
      <c r="F53" s="35">
        <v>92</v>
      </c>
      <c r="H53" s="36">
        <f t="shared" si="4"/>
        <v>480</v>
      </c>
      <c r="I53" s="37">
        <f t="shared" si="5"/>
        <v>5.2173913043478262</v>
      </c>
      <c r="J53" s="37">
        <f t="shared" si="6"/>
        <v>0.20049628416281351</v>
      </c>
    </row>
    <row r="54" spans="1:10" ht="15" customHeight="1" x14ac:dyDescent="0.25">
      <c r="A54" s="39" t="s">
        <v>62</v>
      </c>
      <c r="B54" s="38" t="s">
        <v>100</v>
      </c>
      <c r="C54" s="39" t="s">
        <v>101</v>
      </c>
      <c r="E54" s="35">
        <v>60</v>
      </c>
      <c r="F54" s="35">
        <v>50</v>
      </c>
      <c r="H54" s="36">
        <f t="shared" si="4"/>
        <v>10</v>
      </c>
      <c r="I54" s="37">
        <f t="shared" si="5"/>
        <v>0.2</v>
      </c>
      <c r="J54" s="37">
        <f t="shared" si="6"/>
        <v>1.8399376147024249E-2</v>
      </c>
    </row>
    <row r="55" spans="1:10" ht="15" customHeight="1" x14ac:dyDescent="0.25">
      <c r="A55" s="39" t="s">
        <v>62</v>
      </c>
      <c r="B55" s="38" t="s">
        <v>102</v>
      </c>
      <c r="C55" s="39" t="s">
        <v>103</v>
      </c>
      <c r="E55" s="35">
        <v>5</v>
      </c>
      <c r="F55" s="35">
        <v>4</v>
      </c>
      <c r="H55" s="36">
        <f t="shared" si="4"/>
        <v>1</v>
      </c>
      <c r="I55" s="37">
        <f t="shared" si="5"/>
        <v>0.25</v>
      </c>
      <c r="J55" s="37">
        <f t="shared" si="6"/>
        <v>2.2565182563572872E-2</v>
      </c>
    </row>
    <row r="56" spans="1:10" ht="15" customHeight="1" x14ac:dyDescent="0.25">
      <c r="A56" s="39" t="s">
        <v>62</v>
      </c>
      <c r="B56" s="38" t="s">
        <v>104</v>
      </c>
      <c r="C56" s="39" t="s">
        <v>105</v>
      </c>
      <c r="E56" s="35">
        <v>273</v>
      </c>
      <c r="F56" s="35">
        <v>132</v>
      </c>
      <c r="H56" s="36">
        <f t="shared" si="4"/>
        <v>141</v>
      </c>
      <c r="I56" s="37">
        <f t="shared" si="5"/>
        <v>1.0681818181818181</v>
      </c>
      <c r="J56" s="37">
        <f t="shared" si="6"/>
        <v>7.5372364582237061E-2</v>
      </c>
    </row>
    <row r="57" spans="1:10" ht="15" customHeight="1" x14ac:dyDescent="0.25">
      <c r="A57" s="39" t="s">
        <v>62</v>
      </c>
      <c r="B57" s="38" t="s">
        <v>106</v>
      </c>
      <c r="C57" s="39" t="s">
        <v>107</v>
      </c>
      <c r="E57" s="35">
        <v>2</v>
      </c>
      <c r="F57" s="35">
        <v>10</v>
      </c>
      <c r="H57" s="36">
        <f t="shared" si="4"/>
        <v>-8</v>
      </c>
      <c r="I57" s="37">
        <f t="shared" si="5"/>
        <v>-0.8</v>
      </c>
      <c r="J57" s="37">
        <f t="shared" si="6"/>
        <v>-0.14866007747921539</v>
      </c>
    </row>
    <row r="58" spans="1:10" ht="15" customHeight="1" x14ac:dyDescent="0.25">
      <c r="A58" s="39" t="s">
        <v>62</v>
      </c>
      <c r="B58" s="38" t="s">
        <v>108</v>
      </c>
      <c r="C58" s="39" t="s">
        <v>109</v>
      </c>
      <c r="E58" s="35">
        <v>543</v>
      </c>
      <c r="F58" s="35">
        <v>241</v>
      </c>
      <c r="H58" s="36">
        <f t="shared" si="4"/>
        <v>302</v>
      </c>
      <c r="I58" s="37">
        <f t="shared" si="5"/>
        <v>1.2531120331950207</v>
      </c>
      <c r="J58" s="37">
        <f t="shared" si="6"/>
        <v>8.4621674016432502E-2</v>
      </c>
    </row>
    <row r="59" spans="1:10" ht="15" customHeight="1" x14ac:dyDescent="0.25">
      <c r="A59" s="39" t="s">
        <v>62</v>
      </c>
      <c r="B59" s="38" t="s">
        <v>110</v>
      </c>
      <c r="C59" s="39" t="s">
        <v>111</v>
      </c>
      <c r="E59" s="35">
        <v>4</v>
      </c>
      <c r="F59" s="35">
        <v>1</v>
      </c>
      <c r="H59" s="36">
        <f t="shared" si="4"/>
        <v>3</v>
      </c>
      <c r="I59" s="37">
        <f t="shared" si="5"/>
        <v>3</v>
      </c>
      <c r="J59" s="37">
        <f t="shared" si="6"/>
        <v>0.1486983549970351</v>
      </c>
    </row>
    <row r="60" spans="1:10" ht="15" customHeight="1" x14ac:dyDescent="0.25">
      <c r="A60" s="39" t="s">
        <v>62</v>
      </c>
      <c r="B60" s="38" t="s">
        <v>112</v>
      </c>
      <c r="C60" s="39" t="s">
        <v>113</v>
      </c>
      <c r="E60" s="35">
        <v>25</v>
      </c>
      <c r="F60" s="35">
        <v>9</v>
      </c>
      <c r="H60" s="36">
        <f t="shared" si="4"/>
        <v>16</v>
      </c>
      <c r="I60" s="37">
        <f t="shared" si="5"/>
        <v>1.7777777777777777</v>
      </c>
      <c r="J60" s="37">
        <f t="shared" si="6"/>
        <v>0.10756634324828984</v>
      </c>
    </row>
    <row r="61" spans="1:10" ht="15" customHeight="1" x14ac:dyDescent="0.25">
      <c r="A61" s="39" t="s">
        <v>62</v>
      </c>
      <c r="B61" s="38" t="s">
        <v>114</v>
      </c>
      <c r="C61" s="39" t="s">
        <v>115</v>
      </c>
      <c r="E61" s="35">
        <v>5</v>
      </c>
      <c r="F61" s="35">
        <v>0</v>
      </c>
      <c r="H61" s="36">
        <f t="shared" si="4"/>
        <v>5</v>
      </c>
      <c r="I61" s="37" t="str">
        <f t="shared" si="5"/>
        <v>-</v>
      </c>
      <c r="J61" s="37" t="str">
        <f t="shared" si="6"/>
        <v>-</v>
      </c>
    </row>
    <row r="62" spans="1:10" ht="15" customHeight="1" x14ac:dyDescent="0.25">
      <c r="A62" s="39" t="s">
        <v>62</v>
      </c>
      <c r="B62" s="38" t="s">
        <v>116</v>
      </c>
      <c r="C62" s="39" t="s">
        <v>117</v>
      </c>
      <c r="E62" s="35">
        <v>43</v>
      </c>
      <c r="F62" s="35">
        <v>12</v>
      </c>
      <c r="H62" s="36">
        <f t="shared" si="4"/>
        <v>31</v>
      </c>
      <c r="I62" s="37">
        <f t="shared" si="5"/>
        <v>2.5833333333333335</v>
      </c>
      <c r="J62" s="37">
        <f t="shared" si="6"/>
        <v>0.13613181351402259</v>
      </c>
    </row>
    <row r="63" spans="1:10" ht="15" customHeight="1" x14ac:dyDescent="0.25">
      <c r="A63" s="39" t="s">
        <v>62</v>
      </c>
      <c r="B63" s="38" t="s">
        <v>118</v>
      </c>
      <c r="C63" s="39" t="s">
        <v>119</v>
      </c>
      <c r="E63" s="35">
        <v>1</v>
      </c>
      <c r="F63" s="35">
        <v>3</v>
      </c>
      <c r="H63" s="36">
        <f t="shared" si="4"/>
        <v>-2</v>
      </c>
      <c r="I63" s="37">
        <f t="shared" si="5"/>
        <v>-0.66666666666666663</v>
      </c>
      <c r="J63" s="37">
        <f t="shared" si="6"/>
        <v>-0.10404154015923783</v>
      </c>
    </row>
    <row r="64" spans="1:10" ht="15" customHeight="1" x14ac:dyDescent="0.25">
      <c r="A64" s="39" t="s">
        <v>62</v>
      </c>
      <c r="B64" s="38" t="s">
        <v>120</v>
      </c>
      <c r="C64" s="39" t="s">
        <v>121</v>
      </c>
      <c r="E64" s="35">
        <v>47</v>
      </c>
      <c r="F64" s="35">
        <v>14</v>
      </c>
      <c r="H64" s="36">
        <f t="shared" si="4"/>
        <v>33</v>
      </c>
      <c r="I64" s="37">
        <f t="shared" si="5"/>
        <v>2.3571428571428572</v>
      </c>
      <c r="J64" s="37">
        <f t="shared" si="6"/>
        <v>0.1287479699002767</v>
      </c>
    </row>
    <row r="65" spans="1:10" ht="15" customHeight="1" x14ac:dyDescent="0.25">
      <c r="A65" s="39" t="s">
        <v>62</v>
      </c>
      <c r="B65" s="38" t="s">
        <v>122</v>
      </c>
      <c r="C65" s="39" t="s">
        <v>123</v>
      </c>
      <c r="E65" s="35">
        <v>39</v>
      </c>
      <c r="F65" s="35">
        <v>32</v>
      </c>
      <c r="H65" s="36">
        <f t="shared" si="4"/>
        <v>7</v>
      </c>
      <c r="I65" s="37">
        <f t="shared" si="5"/>
        <v>0.21875</v>
      </c>
      <c r="J65" s="37">
        <f t="shared" si="6"/>
        <v>1.9979546182629093E-2</v>
      </c>
    </row>
    <row r="66" spans="1:10" ht="15" customHeight="1" x14ac:dyDescent="0.25">
      <c r="A66" s="39" t="s">
        <v>62</v>
      </c>
      <c r="B66" s="38" t="s">
        <v>124</v>
      </c>
      <c r="C66" s="39" t="s">
        <v>125</v>
      </c>
      <c r="E66" s="35">
        <v>122</v>
      </c>
      <c r="F66" s="35">
        <v>101</v>
      </c>
      <c r="H66" s="36">
        <f t="shared" si="4"/>
        <v>21</v>
      </c>
      <c r="I66" s="37">
        <f t="shared" si="5"/>
        <v>0.20792079207920791</v>
      </c>
      <c r="J66" s="37">
        <f t="shared" si="6"/>
        <v>1.9069598597750037E-2</v>
      </c>
    </row>
    <row r="67" spans="1:10" ht="15" customHeight="1" x14ac:dyDescent="0.25">
      <c r="A67" s="39" t="s">
        <v>62</v>
      </c>
      <c r="B67" s="38" t="s">
        <v>126</v>
      </c>
      <c r="C67" s="39" t="s">
        <v>127</v>
      </c>
      <c r="E67" s="35">
        <v>94</v>
      </c>
      <c r="F67" s="35">
        <v>34</v>
      </c>
      <c r="H67" s="36">
        <f t="shared" si="4"/>
        <v>60</v>
      </c>
      <c r="I67" s="37">
        <f t="shared" si="5"/>
        <v>1.7647058823529411</v>
      </c>
      <c r="J67" s="37">
        <f t="shared" si="6"/>
        <v>0.10704402852259132</v>
      </c>
    </row>
    <row r="68" spans="1:10" ht="15" customHeight="1" x14ac:dyDescent="0.25">
      <c r="A68" s="39" t="s">
        <v>62</v>
      </c>
      <c r="B68" s="38" t="s">
        <v>128</v>
      </c>
      <c r="C68" s="39" t="s">
        <v>129</v>
      </c>
      <c r="E68" s="35">
        <v>126</v>
      </c>
      <c r="F68" s="35">
        <v>146</v>
      </c>
      <c r="H68" s="36">
        <f t="shared" si="4"/>
        <v>-20</v>
      </c>
      <c r="I68" s="37">
        <f t="shared" si="5"/>
        <v>-0.13698630136986301</v>
      </c>
      <c r="J68" s="37">
        <f t="shared" si="6"/>
        <v>-1.462447959733193E-2</v>
      </c>
    </row>
    <row r="69" spans="1:10" ht="15" customHeight="1" x14ac:dyDescent="0.25">
      <c r="A69" s="39" t="s">
        <v>62</v>
      </c>
      <c r="B69" s="38" t="s">
        <v>130</v>
      </c>
      <c r="C69" s="39" t="s">
        <v>131</v>
      </c>
      <c r="E69" s="35">
        <v>56</v>
      </c>
      <c r="F69" s="35">
        <v>17</v>
      </c>
      <c r="H69" s="36">
        <f t="shared" si="4"/>
        <v>39</v>
      </c>
      <c r="I69" s="37">
        <f t="shared" si="5"/>
        <v>2.2941176470588234</v>
      </c>
      <c r="J69" s="37">
        <f t="shared" si="6"/>
        <v>0.12661080097937227</v>
      </c>
    </row>
    <row r="70" spans="1:10" ht="15" customHeight="1" x14ac:dyDescent="0.25">
      <c r="A70" s="39" t="s">
        <v>62</v>
      </c>
      <c r="B70" s="38" t="s">
        <v>132</v>
      </c>
      <c r="C70" s="39" t="s">
        <v>133</v>
      </c>
      <c r="E70" s="35">
        <v>10</v>
      </c>
      <c r="F70" s="35">
        <v>9</v>
      </c>
      <c r="H70" s="36">
        <f t="shared" si="4"/>
        <v>1</v>
      </c>
      <c r="I70" s="37">
        <f t="shared" si="5"/>
        <v>0.1111111111111111</v>
      </c>
      <c r="J70" s="37">
        <f t="shared" si="6"/>
        <v>1.0591751203291366E-2</v>
      </c>
    </row>
    <row r="71" spans="1:10" ht="15" customHeight="1" x14ac:dyDescent="0.25">
      <c r="A71" s="39" t="s">
        <v>62</v>
      </c>
      <c r="B71" s="38" t="s">
        <v>134</v>
      </c>
      <c r="C71" s="39" t="s">
        <v>135</v>
      </c>
      <c r="E71" s="35">
        <v>17</v>
      </c>
      <c r="F71" s="35">
        <v>6</v>
      </c>
      <c r="H71" s="36">
        <f t="shared" si="4"/>
        <v>11</v>
      </c>
      <c r="I71" s="37">
        <f t="shared" si="5"/>
        <v>1.8333333333333333</v>
      </c>
      <c r="J71" s="37">
        <f t="shared" si="6"/>
        <v>0.10976178866032371</v>
      </c>
    </row>
    <row r="72" spans="1:10" ht="15" customHeight="1" x14ac:dyDescent="0.25">
      <c r="A72" s="39" t="s">
        <v>62</v>
      </c>
      <c r="B72" s="38" t="s">
        <v>136</v>
      </c>
      <c r="C72" s="39" t="s">
        <v>137</v>
      </c>
      <c r="E72" s="35">
        <v>15</v>
      </c>
      <c r="F72" s="35">
        <v>3</v>
      </c>
      <c r="H72" s="36">
        <f t="shared" si="4"/>
        <v>12</v>
      </c>
      <c r="I72" s="37">
        <f t="shared" si="5"/>
        <v>4</v>
      </c>
      <c r="J72" s="37">
        <f t="shared" si="6"/>
        <v>0.17461894308801895</v>
      </c>
    </row>
    <row r="73" spans="1:10" ht="15" customHeight="1" x14ac:dyDescent="0.25">
      <c r="A73" s="39" t="s">
        <v>62</v>
      </c>
      <c r="B73" s="38" t="s">
        <v>138</v>
      </c>
      <c r="C73" s="39" t="s">
        <v>139</v>
      </c>
      <c r="E73" s="35">
        <v>41</v>
      </c>
      <c r="F73" s="35">
        <v>20</v>
      </c>
      <c r="H73" s="36">
        <f t="shared" si="4"/>
        <v>21</v>
      </c>
      <c r="I73" s="37">
        <f t="shared" si="5"/>
        <v>1.05</v>
      </c>
      <c r="J73" s="37">
        <f t="shared" si="6"/>
        <v>7.4423221352840185E-2</v>
      </c>
    </row>
    <row r="74" spans="1:10" ht="15" customHeight="1" x14ac:dyDescent="0.25">
      <c r="A74" s="39" t="s">
        <v>62</v>
      </c>
      <c r="B74" s="38" t="s">
        <v>140</v>
      </c>
      <c r="C74" s="39" t="s">
        <v>141</v>
      </c>
      <c r="E74" s="35">
        <v>60</v>
      </c>
      <c r="F74" s="35">
        <v>36</v>
      </c>
      <c r="H74" s="36">
        <f t="shared" si="4"/>
        <v>24</v>
      </c>
      <c r="I74" s="37">
        <f t="shared" si="5"/>
        <v>0.66666666666666663</v>
      </c>
      <c r="J74" s="37">
        <f t="shared" si="6"/>
        <v>5.2409779148925528E-2</v>
      </c>
    </row>
    <row r="75" spans="1:10" ht="15" customHeight="1" x14ac:dyDescent="0.25">
      <c r="A75" s="39" t="s">
        <v>62</v>
      </c>
      <c r="B75" s="38" t="s">
        <v>142</v>
      </c>
      <c r="C75" s="39" t="s">
        <v>143</v>
      </c>
      <c r="E75" s="35">
        <v>0</v>
      </c>
      <c r="F75" s="35">
        <v>9</v>
      </c>
      <c r="H75" s="36">
        <f t="shared" si="4"/>
        <v>-9</v>
      </c>
      <c r="I75" s="37">
        <f t="shared" si="5"/>
        <v>-1</v>
      </c>
      <c r="J75" s="37">
        <f t="shared" si="6"/>
        <v>-1</v>
      </c>
    </row>
    <row r="76" spans="1:10" ht="15" customHeight="1" x14ac:dyDescent="0.25">
      <c r="A76" s="39" t="s">
        <v>62</v>
      </c>
      <c r="B76" s="38" t="s">
        <v>144</v>
      </c>
      <c r="C76" s="39" t="s">
        <v>145</v>
      </c>
      <c r="E76" s="35">
        <v>5</v>
      </c>
      <c r="F76" s="35">
        <v>0</v>
      </c>
      <c r="H76" s="36">
        <f t="shared" ref="H76:H139" si="7">E76-F76</f>
        <v>5</v>
      </c>
      <c r="I76" s="37" t="str">
        <f t="shared" si="5"/>
        <v>-</v>
      </c>
      <c r="J76" s="37" t="str">
        <f t="shared" si="6"/>
        <v>-</v>
      </c>
    </row>
    <row r="77" spans="1:10" ht="15" customHeight="1" x14ac:dyDescent="0.25">
      <c r="A77" s="39" t="s">
        <v>62</v>
      </c>
      <c r="B77" s="38" t="s">
        <v>146</v>
      </c>
      <c r="C77" s="39" t="s">
        <v>147</v>
      </c>
      <c r="E77" s="35">
        <v>23</v>
      </c>
      <c r="F77" s="35">
        <v>24</v>
      </c>
      <c r="H77" s="36">
        <f t="shared" si="7"/>
        <v>-1</v>
      </c>
      <c r="I77" s="37">
        <f t="shared" si="5"/>
        <v>-4.1666666666666664E-2</v>
      </c>
      <c r="J77" s="37">
        <f t="shared" si="6"/>
        <v>-4.2469176725091762E-3</v>
      </c>
    </row>
    <row r="78" spans="1:10" ht="15" customHeight="1" x14ac:dyDescent="0.25">
      <c r="A78" s="39" t="s">
        <v>62</v>
      </c>
      <c r="B78" s="38" t="s">
        <v>148</v>
      </c>
      <c r="C78" s="39" t="s">
        <v>149</v>
      </c>
      <c r="E78" s="35">
        <v>8</v>
      </c>
      <c r="F78" s="35">
        <v>5</v>
      </c>
      <c r="H78" s="36">
        <f t="shared" si="7"/>
        <v>3</v>
      </c>
      <c r="I78" s="37">
        <f t="shared" si="5"/>
        <v>0.6</v>
      </c>
      <c r="J78" s="37">
        <f t="shared" si="6"/>
        <v>4.8122389468957749E-2</v>
      </c>
    </row>
    <row r="79" spans="1:10" ht="15" customHeight="1" x14ac:dyDescent="0.25">
      <c r="A79" s="39" t="s">
        <v>62</v>
      </c>
      <c r="B79" s="38" t="s">
        <v>150</v>
      </c>
      <c r="C79" s="39" t="s">
        <v>151</v>
      </c>
      <c r="E79" s="35">
        <v>10</v>
      </c>
      <c r="F79" s="35">
        <v>6</v>
      </c>
      <c r="H79" s="36">
        <f t="shared" si="7"/>
        <v>4</v>
      </c>
      <c r="I79" s="37">
        <f t="shared" si="5"/>
        <v>0.66666666666666663</v>
      </c>
      <c r="J79" s="37">
        <f t="shared" si="6"/>
        <v>5.2409779148925528E-2</v>
      </c>
    </row>
    <row r="80" spans="1:10" ht="15" customHeight="1" x14ac:dyDescent="0.25">
      <c r="A80" s="39" t="s">
        <v>62</v>
      </c>
      <c r="B80" s="38" t="s">
        <v>152</v>
      </c>
      <c r="C80" s="39" t="s">
        <v>153</v>
      </c>
      <c r="E80" s="35">
        <v>357</v>
      </c>
      <c r="F80" s="35">
        <v>60</v>
      </c>
      <c r="H80" s="36">
        <f t="shared" si="7"/>
        <v>297</v>
      </c>
      <c r="I80" s="37">
        <f t="shared" si="5"/>
        <v>4.95</v>
      </c>
      <c r="J80" s="37">
        <f t="shared" si="6"/>
        <v>0.19523058144695615</v>
      </c>
    </row>
    <row r="81" spans="1:10" ht="15" customHeight="1" x14ac:dyDescent="0.25">
      <c r="A81" s="39" t="s">
        <v>62</v>
      </c>
      <c r="B81" s="38" t="s">
        <v>154</v>
      </c>
      <c r="C81" s="39" t="s">
        <v>155</v>
      </c>
      <c r="E81" s="35">
        <v>28</v>
      </c>
      <c r="F81" s="35">
        <v>28</v>
      </c>
      <c r="H81" s="36">
        <f t="shared" si="7"/>
        <v>0</v>
      </c>
      <c r="I81" s="37">
        <f t="shared" si="5"/>
        <v>0</v>
      </c>
      <c r="J81" s="37">
        <f t="shared" si="6"/>
        <v>0</v>
      </c>
    </row>
    <row r="82" spans="1:10" ht="15" customHeight="1" x14ac:dyDescent="0.25">
      <c r="A82" s="39" t="s">
        <v>62</v>
      </c>
      <c r="B82" s="38" t="s">
        <v>156</v>
      </c>
      <c r="C82" s="39" t="s">
        <v>157</v>
      </c>
      <c r="E82" s="35">
        <v>22</v>
      </c>
      <c r="F82" s="35">
        <v>19</v>
      </c>
      <c r="H82" s="36">
        <f t="shared" si="7"/>
        <v>3</v>
      </c>
      <c r="I82" s="37">
        <f t="shared" ref="I82:I145" si="8">IFERROR(H82/F82,"-")</f>
        <v>0.15789473684210525</v>
      </c>
      <c r="J82" s="37">
        <f t="shared" ref="J82:J145" si="9">IFERROR((E82/F82)^(1/10)-1,"-")</f>
        <v>1.4768337390565822E-2</v>
      </c>
    </row>
    <row r="83" spans="1:10" ht="15" customHeight="1" x14ac:dyDescent="0.25">
      <c r="A83" s="39" t="s">
        <v>62</v>
      </c>
      <c r="B83" s="38" t="s">
        <v>158</v>
      </c>
      <c r="C83" s="39" t="s">
        <v>159</v>
      </c>
      <c r="E83" s="35">
        <v>27</v>
      </c>
      <c r="F83" s="35">
        <v>17</v>
      </c>
      <c r="H83" s="36">
        <f t="shared" si="7"/>
        <v>10</v>
      </c>
      <c r="I83" s="37">
        <f t="shared" si="8"/>
        <v>0.58823529411764708</v>
      </c>
      <c r="J83" s="37">
        <f t="shared" si="9"/>
        <v>4.7349149264305668E-2</v>
      </c>
    </row>
    <row r="84" spans="1:10" ht="15" customHeight="1" x14ac:dyDescent="0.25">
      <c r="A84" s="39" t="s">
        <v>62</v>
      </c>
      <c r="B84" s="38" t="s">
        <v>160</v>
      </c>
      <c r="C84" s="39" t="s">
        <v>161</v>
      </c>
      <c r="E84" s="35">
        <v>65</v>
      </c>
      <c r="F84" s="35">
        <v>20</v>
      </c>
      <c r="H84" s="36">
        <f t="shared" si="7"/>
        <v>45</v>
      </c>
      <c r="I84" s="37">
        <f t="shared" si="8"/>
        <v>2.25</v>
      </c>
      <c r="J84" s="37">
        <f t="shared" si="9"/>
        <v>0.125092775800282</v>
      </c>
    </row>
    <row r="85" spans="1:10" ht="15" customHeight="1" x14ac:dyDescent="0.25">
      <c r="A85" s="39" t="s">
        <v>62</v>
      </c>
      <c r="B85" s="38" t="s">
        <v>162</v>
      </c>
      <c r="C85" s="39" t="s">
        <v>163</v>
      </c>
      <c r="E85" s="35">
        <v>115</v>
      </c>
      <c r="F85" s="35">
        <v>44</v>
      </c>
      <c r="H85" s="36">
        <f t="shared" si="7"/>
        <v>71</v>
      </c>
      <c r="I85" s="37">
        <f t="shared" si="8"/>
        <v>1.6136363636363635</v>
      </c>
      <c r="J85" s="37">
        <f t="shared" si="9"/>
        <v>0.10084079777731403</v>
      </c>
    </row>
    <row r="86" spans="1:10" ht="15" customHeight="1" x14ac:dyDescent="0.25">
      <c r="A86" s="39" t="s">
        <v>62</v>
      </c>
      <c r="B86" s="38" t="s">
        <v>164</v>
      </c>
      <c r="C86" s="39" t="s">
        <v>165</v>
      </c>
      <c r="E86" s="35">
        <v>37</v>
      </c>
      <c r="F86" s="35">
        <v>16</v>
      </c>
      <c r="H86" s="36">
        <f t="shared" si="7"/>
        <v>21</v>
      </c>
      <c r="I86" s="37">
        <f t="shared" si="8"/>
        <v>1.3125</v>
      </c>
      <c r="J86" s="37">
        <f t="shared" si="9"/>
        <v>8.7447186909912267E-2</v>
      </c>
    </row>
    <row r="87" spans="1:10" ht="15" customHeight="1" x14ac:dyDescent="0.25">
      <c r="A87" s="39" t="s">
        <v>62</v>
      </c>
      <c r="B87" s="38" t="s">
        <v>166</v>
      </c>
      <c r="C87" s="39" t="s">
        <v>167</v>
      </c>
      <c r="E87" s="35">
        <v>25</v>
      </c>
      <c r="F87" s="35">
        <v>6</v>
      </c>
      <c r="H87" s="36">
        <f t="shared" si="7"/>
        <v>19</v>
      </c>
      <c r="I87" s="37">
        <f t="shared" si="8"/>
        <v>3.1666666666666665</v>
      </c>
      <c r="J87" s="37">
        <f t="shared" si="9"/>
        <v>0.15339715498651452</v>
      </c>
    </row>
    <row r="88" spans="1:10" ht="15" customHeight="1" x14ac:dyDescent="0.25">
      <c r="A88" s="39" t="s">
        <v>62</v>
      </c>
      <c r="B88" s="38" t="s">
        <v>168</v>
      </c>
      <c r="C88" s="39" t="s">
        <v>169</v>
      </c>
      <c r="E88" s="35">
        <v>17</v>
      </c>
      <c r="F88" s="35">
        <v>4</v>
      </c>
      <c r="H88" s="36">
        <f t="shared" si="7"/>
        <v>13</v>
      </c>
      <c r="I88" s="37">
        <f t="shared" si="8"/>
        <v>3.25</v>
      </c>
      <c r="J88" s="37">
        <f t="shared" si="9"/>
        <v>0.15568344736764761</v>
      </c>
    </row>
    <row r="89" spans="1:10" ht="15" customHeight="1" x14ac:dyDescent="0.25">
      <c r="A89" s="39" t="s">
        <v>62</v>
      </c>
      <c r="B89" s="38" t="s">
        <v>170</v>
      </c>
      <c r="C89" s="39" t="s">
        <v>171</v>
      </c>
      <c r="E89" s="35">
        <v>17</v>
      </c>
      <c r="F89" s="35">
        <v>14</v>
      </c>
      <c r="H89" s="36">
        <f t="shared" si="7"/>
        <v>3</v>
      </c>
      <c r="I89" s="37">
        <f t="shared" si="8"/>
        <v>0.21428571428571427</v>
      </c>
      <c r="J89" s="37">
        <f t="shared" si="9"/>
        <v>1.9605310013415256E-2</v>
      </c>
    </row>
    <row r="90" spans="1:10" ht="15" customHeight="1" x14ac:dyDescent="0.25">
      <c r="A90" s="39" t="s">
        <v>62</v>
      </c>
      <c r="B90" s="38" t="s">
        <v>172</v>
      </c>
      <c r="C90" s="39" t="s">
        <v>173</v>
      </c>
      <c r="E90" s="35">
        <v>0</v>
      </c>
      <c r="F90" s="35">
        <v>1</v>
      </c>
      <c r="H90" s="36">
        <f t="shared" si="7"/>
        <v>-1</v>
      </c>
      <c r="I90" s="37">
        <f t="shared" si="8"/>
        <v>-1</v>
      </c>
      <c r="J90" s="37">
        <f t="shared" si="9"/>
        <v>-1</v>
      </c>
    </row>
    <row r="91" spans="1:10" ht="15" customHeight="1" x14ac:dyDescent="0.25">
      <c r="A91" s="39" t="s">
        <v>62</v>
      </c>
      <c r="B91" s="38" t="s">
        <v>174</v>
      </c>
      <c r="C91" s="39" t="s">
        <v>175</v>
      </c>
      <c r="E91" s="35">
        <v>54</v>
      </c>
      <c r="F91" s="35">
        <v>13</v>
      </c>
      <c r="H91" s="36">
        <f t="shared" si="7"/>
        <v>41</v>
      </c>
      <c r="I91" s="37">
        <f t="shared" si="8"/>
        <v>3.1538461538461537</v>
      </c>
      <c r="J91" s="37">
        <f t="shared" si="9"/>
        <v>0.15304177120635587</v>
      </c>
    </row>
    <row r="92" spans="1:10" ht="15" customHeight="1" x14ac:dyDescent="0.25">
      <c r="A92" s="39" t="s">
        <v>62</v>
      </c>
      <c r="B92" s="38" t="s">
        <v>176</v>
      </c>
      <c r="C92" s="39" t="s">
        <v>177</v>
      </c>
      <c r="E92" s="35">
        <v>24</v>
      </c>
      <c r="F92" s="35">
        <v>22</v>
      </c>
      <c r="H92" s="36">
        <f t="shared" si="7"/>
        <v>2</v>
      </c>
      <c r="I92" s="37">
        <f t="shared" si="8"/>
        <v>9.0909090909090912E-2</v>
      </c>
      <c r="J92" s="37">
        <f t="shared" si="9"/>
        <v>8.7391026304013408E-3</v>
      </c>
    </row>
    <row r="93" spans="1:10" ht="15" customHeight="1" x14ac:dyDescent="0.25">
      <c r="A93" s="39" t="s">
        <v>62</v>
      </c>
      <c r="B93" s="38" t="s">
        <v>178</v>
      </c>
      <c r="C93" s="39" t="s">
        <v>179</v>
      </c>
      <c r="E93" s="35">
        <v>11</v>
      </c>
      <c r="F93" s="35">
        <v>3</v>
      </c>
      <c r="H93" s="36">
        <f t="shared" si="7"/>
        <v>8</v>
      </c>
      <c r="I93" s="37">
        <f t="shared" si="8"/>
        <v>2.6666666666666665</v>
      </c>
      <c r="J93" s="37">
        <f t="shared" si="9"/>
        <v>0.13874673044960195</v>
      </c>
    </row>
    <row r="94" spans="1:10" ht="15" customHeight="1" x14ac:dyDescent="0.25">
      <c r="A94" s="39" t="s">
        <v>62</v>
      </c>
      <c r="B94" s="38" t="s">
        <v>180</v>
      </c>
      <c r="C94" s="39" t="s">
        <v>181</v>
      </c>
      <c r="E94" s="35">
        <v>12</v>
      </c>
      <c r="F94" s="35">
        <v>8</v>
      </c>
      <c r="H94" s="36">
        <f t="shared" si="7"/>
        <v>4</v>
      </c>
      <c r="I94" s="37">
        <f t="shared" si="8"/>
        <v>0.5</v>
      </c>
      <c r="J94" s="37">
        <f t="shared" si="9"/>
        <v>4.1379743992410623E-2</v>
      </c>
    </row>
    <row r="95" spans="1:10" ht="15" customHeight="1" x14ac:dyDescent="0.25">
      <c r="A95" s="39" t="s">
        <v>62</v>
      </c>
      <c r="B95" s="38" t="s">
        <v>182</v>
      </c>
      <c r="C95" s="39" t="s">
        <v>183</v>
      </c>
      <c r="E95" s="35">
        <v>194</v>
      </c>
      <c r="F95" s="35">
        <v>113</v>
      </c>
      <c r="H95" s="36">
        <f t="shared" si="7"/>
        <v>81</v>
      </c>
      <c r="I95" s="37">
        <f t="shared" si="8"/>
        <v>0.7168141592920354</v>
      </c>
      <c r="J95" s="37">
        <f t="shared" si="9"/>
        <v>5.5534247022394068E-2</v>
      </c>
    </row>
    <row r="96" spans="1:10" ht="15" customHeight="1" x14ac:dyDescent="0.25">
      <c r="A96" s="39" t="s">
        <v>62</v>
      </c>
      <c r="B96" s="38" t="s">
        <v>184</v>
      </c>
      <c r="C96" s="39" t="s">
        <v>185</v>
      </c>
      <c r="E96" s="35">
        <v>35</v>
      </c>
      <c r="F96" s="35">
        <v>5</v>
      </c>
      <c r="H96" s="36">
        <f t="shared" si="7"/>
        <v>30</v>
      </c>
      <c r="I96" s="37">
        <f t="shared" si="8"/>
        <v>6</v>
      </c>
      <c r="J96" s="37">
        <f t="shared" si="9"/>
        <v>0.2148140440390669</v>
      </c>
    </row>
    <row r="97" spans="1:10" ht="15" customHeight="1" x14ac:dyDescent="0.25">
      <c r="A97" s="39" t="s">
        <v>62</v>
      </c>
      <c r="B97" s="38" t="s">
        <v>186</v>
      </c>
      <c r="C97" s="39" t="s">
        <v>187</v>
      </c>
      <c r="E97" s="35">
        <v>0</v>
      </c>
      <c r="F97" s="35">
        <v>2</v>
      </c>
      <c r="H97" s="36">
        <f t="shared" si="7"/>
        <v>-2</v>
      </c>
      <c r="I97" s="37">
        <f t="shared" si="8"/>
        <v>-1</v>
      </c>
      <c r="J97" s="37">
        <f t="shared" si="9"/>
        <v>-1</v>
      </c>
    </row>
    <row r="98" spans="1:10" ht="15" customHeight="1" x14ac:dyDescent="0.25">
      <c r="A98" s="39" t="s">
        <v>62</v>
      </c>
      <c r="B98" s="38" t="s">
        <v>188</v>
      </c>
      <c r="C98" s="39" t="s">
        <v>189</v>
      </c>
      <c r="E98" s="35">
        <v>4</v>
      </c>
      <c r="F98" s="35">
        <v>11</v>
      </c>
      <c r="H98" s="36">
        <f t="shared" si="7"/>
        <v>-7</v>
      </c>
      <c r="I98" s="37">
        <f t="shared" si="8"/>
        <v>-0.63636363636363635</v>
      </c>
      <c r="J98" s="37">
        <f t="shared" si="9"/>
        <v>-9.6211667226112962E-2</v>
      </c>
    </row>
    <row r="99" spans="1:10" ht="15" customHeight="1" x14ac:dyDescent="0.25">
      <c r="A99" s="39" t="s">
        <v>62</v>
      </c>
      <c r="B99" s="38" t="s">
        <v>190</v>
      </c>
      <c r="C99" s="39" t="s">
        <v>191</v>
      </c>
      <c r="E99" s="35">
        <v>13</v>
      </c>
      <c r="F99" s="35">
        <v>11</v>
      </c>
      <c r="H99" s="36">
        <f t="shared" si="7"/>
        <v>2</v>
      </c>
      <c r="I99" s="37">
        <f t="shared" si="8"/>
        <v>0.18181818181818182</v>
      </c>
      <c r="J99" s="37">
        <f t="shared" si="9"/>
        <v>1.6845724056481437E-2</v>
      </c>
    </row>
    <row r="100" spans="1:10" ht="15" customHeight="1" x14ac:dyDescent="0.25">
      <c r="A100" s="39" t="s">
        <v>62</v>
      </c>
      <c r="B100" s="38" t="s">
        <v>192</v>
      </c>
      <c r="C100" s="39" t="s">
        <v>193</v>
      </c>
      <c r="E100" s="35">
        <v>34</v>
      </c>
      <c r="F100" s="35">
        <v>18</v>
      </c>
      <c r="H100" s="36">
        <f t="shared" si="7"/>
        <v>16</v>
      </c>
      <c r="I100" s="37">
        <f t="shared" si="8"/>
        <v>0.88888888888888884</v>
      </c>
      <c r="J100" s="37">
        <f t="shared" si="9"/>
        <v>6.5664849986184715E-2</v>
      </c>
    </row>
    <row r="101" spans="1:10" ht="15" customHeight="1" x14ac:dyDescent="0.25">
      <c r="A101" s="39" t="s">
        <v>62</v>
      </c>
      <c r="B101" s="38" t="s">
        <v>194</v>
      </c>
      <c r="C101" s="39" t="s">
        <v>195</v>
      </c>
      <c r="E101" s="35">
        <v>13</v>
      </c>
      <c r="F101" s="35">
        <v>1</v>
      </c>
      <c r="H101" s="36">
        <f t="shared" si="7"/>
        <v>12</v>
      </c>
      <c r="I101" s="37">
        <f t="shared" si="8"/>
        <v>12</v>
      </c>
      <c r="J101" s="37">
        <f t="shared" si="9"/>
        <v>0.29239222078083182</v>
      </c>
    </row>
    <row r="102" spans="1:10" ht="15" customHeight="1" x14ac:dyDescent="0.25">
      <c r="A102" s="39" t="s">
        <v>62</v>
      </c>
      <c r="B102" s="38" t="s">
        <v>196</v>
      </c>
      <c r="C102" s="39" t="s">
        <v>197</v>
      </c>
      <c r="E102" s="35">
        <v>25</v>
      </c>
      <c r="F102" s="35">
        <v>34</v>
      </c>
      <c r="H102" s="36">
        <f t="shared" si="7"/>
        <v>-9</v>
      </c>
      <c r="I102" s="37">
        <f t="shared" si="8"/>
        <v>-0.26470588235294118</v>
      </c>
      <c r="J102" s="37">
        <f t="shared" si="9"/>
        <v>-3.0280544037995183E-2</v>
      </c>
    </row>
    <row r="103" spans="1:10" ht="15" customHeight="1" x14ac:dyDescent="0.25">
      <c r="A103" s="39" t="s">
        <v>62</v>
      </c>
      <c r="B103" s="38" t="s">
        <v>198</v>
      </c>
      <c r="C103" s="39" t="s">
        <v>199</v>
      </c>
      <c r="E103" s="35">
        <v>10</v>
      </c>
      <c r="F103" s="35">
        <v>0</v>
      </c>
      <c r="H103" s="36">
        <f t="shared" si="7"/>
        <v>10</v>
      </c>
      <c r="I103" s="37" t="str">
        <f t="shared" si="8"/>
        <v>-</v>
      </c>
      <c r="J103" s="37" t="str">
        <f t="shared" si="9"/>
        <v>-</v>
      </c>
    </row>
    <row r="104" spans="1:10" ht="15" customHeight="1" x14ac:dyDescent="0.25">
      <c r="A104" s="39" t="s">
        <v>62</v>
      </c>
      <c r="B104" s="38" t="s">
        <v>200</v>
      </c>
      <c r="C104" s="39" t="s">
        <v>201</v>
      </c>
      <c r="E104" s="35">
        <v>21</v>
      </c>
      <c r="F104" s="35">
        <v>16</v>
      </c>
      <c r="H104" s="36">
        <f t="shared" si="7"/>
        <v>5</v>
      </c>
      <c r="I104" s="37">
        <f t="shared" si="8"/>
        <v>0.3125</v>
      </c>
      <c r="J104" s="37">
        <f t="shared" si="9"/>
        <v>2.7566485675441399E-2</v>
      </c>
    </row>
    <row r="105" spans="1:10" ht="15" customHeight="1" x14ac:dyDescent="0.25">
      <c r="A105" s="39" t="s">
        <v>62</v>
      </c>
      <c r="B105" s="38" t="s">
        <v>202</v>
      </c>
      <c r="C105" s="39" t="s">
        <v>203</v>
      </c>
      <c r="E105" s="35">
        <v>13</v>
      </c>
      <c r="F105" s="35">
        <v>7</v>
      </c>
      <c r="H105" s="36">
        <f t="shared" si="7"/>
        <v>6</v>
      </c>
      <c r="I105" s="37">
        <f t="shared" si="8"/>
        <v>0.8571428571428571</v>
      </c>
      <c r="J105" s="37">
        <f t="shared" si="9"/>
        <v>6.3860125031012682E-2</v>
      </c>
    </row>
    <row r="106" spans="1:10" ht="15" customHeight="1" x14ac:dyDescent="0.25">
      <c r="A106" s="39" t="s">
        <v>204</v>
      </c>
      <c r="C106" s="11" t="s">
        <v>205</v>
      </c>
      <c r="E106" s="35">
        <v>1168</v>
      </c>
      <c r="F106" s="35">
        <v>985</v>
      </c>
      <c r="H106" s="36">
        <f t="shared" si="7"/>
        <v>183</v>
      </c>
      <c r="I106" s="37">
        <f t="shared" si="8"/>
        <v>0.18578680203045686</v>
      </c>
      <c r="J106" s="37">
        <f t="shared" si="9"/>
        <v>1.718667238277205E-2</v>
      </c>
    </row>
    <row r="107" spans="1:10" ht="15" customHeight="1" x14ac:dyDescent="0.25">
      <c r="A107" s="39" t="s">
        <v>204</v>
      </c>
      <c r="B107" s="38" t="s">
        <v>206</v>
      </c>
      <c r="C107" s="39" t="s">
        <v>207</v>
      </c>
      <c r="E107" s="35">
        <v>1</v>
      </c>
      <c r="F107" s="35">
        <v>2</v>
      </c>
      <c r="H107" s="36">
        <f t="shared" si="7"/>
        <v>-1</v>
      </c>
      <c r="I107" s="37">
        <f t="shared" si="8"/>
        <v>-0.5</v>
      </c>
      <c r="J107" s="37">
        <f t="shared" si="9"/>
        <v>-6.696700846319259E-2</v>
      </c>
    </row>
    <row r="108" spans="1:10" ht="15" customHeight="1" x14ac:dyDescent="0.25">
      <c r="A108" s="39" t="s">
        <v>204</v>
      </c>
      <c r="B108" s="38" t="s">
        <v>208</v>
      </c>
      <c r="C108" s="39" t="s">
        <v>209</v>
      </c>
      <c r="E108" s="35">
        <v>0</v>
      </c>
      <c r="F108" s="35">
        <v>4</v>
      </c>
      <c r="H108" s="36">
        <f t="shared" si="7"/>
        <v>-4</v>
      </c>
      <c r="I108" s="37">
        <f t="shared" si="8"/>
        <v>-1</v>
      </c>
      <c r="J108" s="37">
        <f t="shared" si="9"/>
        <v>-1</v>
      </c>
    </row>
    <row r="109" spans="1:10" ht="15" customHeight="1" x14ac:dyDescent="0.25">
      <c r="A109" s="39" t="s">
        <v>204</v>
      </c>
      <c r="B109" s="38" t="s">
        <v>210</v>
      </c>
      <c r="C109" s="39" t="s">
        <v>211</v>
      </c>
      <c r="E109" s="35">
        <v>9</v>
      </c>
      <c r="F109" s="35">
        <v>8</v>
      </c>
      <c r="H109" s="36">
        <f t="shared" si="7"/>
        <v>1</v>
      </c>
      <c r="I109" s="37">
        <f t="shared" si="8"/>
        <v>0.125</v>
      </c>
      <c r="J109" s="37">
        <f t="shared" si="9"/>
        <v>1.1847940917808941E-2</v>
      </c>
    </row>
    <row r="110" spans="1:10" ht="15" customHeight="1" x14ac:dyDescent="0.25">
      <c r="A110" s="39" t="s">
        <v>204</v>
      </c>
      <c r="B110" s="38" t="s">
        <v>212</v>
      </c>
      <c r="C110" s="39" t="s">
        <v>213</v>
      </c>
      <c r="E110" s="35">
        <v>24</v>
      </c>
      <c r="F110" s="35">
        <v>30</v>
      </c>
      <c r="H110" s="36">
        <f t="shared" si="7"/>
        <v>-6</v>
      </c>
      <c r="I110" s="37">
        <f t="shared" si="8"/>
        <v>-0.2</v>
      </c>
      <c r="J110" s="37">
        <f t="shared" si="9"/>
        <v>-2.2067231457071457E-2</v>
      </c>
    </row>
    <row r="111" spans="1:10" ht="15" customHeight="1" x14ac:dyDescent="0.25">
      <c r="A111" s="39" t="s">
        <v>204</v>
      </c>
      <c r="B111" s="38" t="s">
        <v>214</v>
      </c>
      <c r="C111" s="39" t="s">
        <v>215</v>
      </c>
      <c r="E111" s="35">
        <v>30</v>
      </c>
      <c r="F111" s="35">
        <v>18</v>
      </c>
      <c r="H111" s="36">
        <f t="shared" si="7"/>
        <v>12</v>
      </c>
      <c r="I111" s="37">
        <f t="shared" si="8"/>
        <v>0.66666666666666663</v>
      </c>
      <c r="J111" s="37">
        <f t="shared" si="9"/>
        <v>5.2409779148925528E-2</v>
      </c>
    </row>
    <row r="112" spans="1:10" ht="15" customHeight="1" x14ac:dyDescent="0.25">
      <c r="A112" s="39" t="s">
        <v>204</v>
      </c>
      <c r="B112" s="38" t="s">
        <v>216</v>
      </c>
      <c r="C112" s="39" t="s">
        <v>217</v>
      </c>
      <c r="E112" s="35">
        <v>37</v>
      </c>
      <c r="F112" s="35">
        <v>35</v>
      </c>
      <c r="H112" s="36">
        <f t="shared" si="7"/>
        <v>2</v>
      </c>
      <c r="I112" s="37">
        <f t="shared" si="8"/>
        <v>5.7142857142857141E-2</v>
      </c>
      <c r="J112" s="37">
        <f t="shared" si="9"/>
        <v>5.5724537970720522E-3</v>
      </c>
    </row>
    <row r="113" spans="1:10" ht="15" customHeight="1" x14ac:dyDescent="0.25">
      <c r="A113" s="39" t="s">
        <v>204</v>
      </c>
      <c r="B113" s="38" t="s">
        <v>218</v>
      </c>
      <c r="C113" s="39" t="s">
        <v>219</v>
      </c>
      <c r="E113" s="35">
        <v>19</v>
      </c>
      <c r="F113" s="35">
        <v>39</v>
      </c>
      <c r="H113" s="36">
        <f t="shared" si="7"/>
        <v>-20</v>
      </c>
      <c r="I113" s="37">
        <f t="shared" si="8"/>
        <v>-0.51282051282051277</v>
      </c>
      <c r="J113" s="37">
        <f t="shared" si="9"/>
        <v>-6.9387462057814431E-2</v>
      </c>
    </row>
    <row r="114" spans="1:10" ht="15" customHeight="1" x14ac:dyDescent="0.25">
      <c r="A114" s="39" t="s">
        <v>204</v>
      </c>
      <c r="B114" s="38" t="s">
        <v>220</v>
      </c>
      <c r="C114" s="39" t="s">
        <v>221</v>
      </c>
      <c r="E114" s="35">
        <v>22</v>
      </c>
      <c r="F114" s="35">
        <v>13</v>
      </c>
      <c r="H114" s="36">
        <f t="shared" si="7"/>
        <v>9</v>
      </c>
      <c r="I114" s="37">
        <f t="shared" si="8"/>
        <v>0.69230769230769229</v>
      </c>
      <c r="J114" s="37">
        <f t="shared" si="9"/>
        <v>5.4017770031711043E-2</v>
      </c>
    </row>
    <row r="115" spans="1:10" ht="15" customHeight="1" x14ac:dyDescent="0.25">
      <c r="A115" s="39" t="s">
        <v>204</v>
      </c>
      <c r="B115" s="38" t="s">
        <v>222</v>
      </c>
      <c r="C115" s="39" t="s">
        <v>223</v>
      </c>
      <c r="E115" s="35">
        <v>17</v>
      </c>
      <c r="F115" s="35">
        <v>20</v>
      </c>
      <c r="H115" s="36">
        <f t="shared" si="7"/>
        <v>-3</v>
      </c>
      <c r="I115" s="37">
        <f t="shared" si="8"/>
        <v>-0.15</v>
      </c>
      <c r="J115" s="37">
        <f t="shared" si="9"/>
        <v>-1.6120543459473669E-2</v>
      </c>
    </row>
    <row r="116" spans="1:10" ht="15" customHeight="1" x14ac:dyDescent="0.25">
      <c r="A116" s="39" t="s">
        <v>204</v>
      </c>
      <c r="B116" s="38" t="s">
        <v>224</v>
      </c>
      <c r="C116" s="39" t="s">
        <v>225</v>
      </c>
      <c r="E116" s="35">
        <v>28</v>
      </c>
      <c r="F116" s="35">
        <v>33</v>
      </c>
      <c r="H116" s="36">
        <f t="shared" si="7"/>
        <v>-5</v>
      </c>
      <c r="I116" s="37">
        <f t="shared" si="8"/>
        <v>-0.15151515151515152</v>
      </c>
      <c r="J116" s="37">
        <f t="shared" si="9"/>
        <v>-1.629606387957705E-2</v>
      </c>
    </row>
    <row r="117" spans="1:10" ht="15" customHeight="1" x14ac:dyDescent="0.25">
      <c r="A117" s="39" t="s">
        <v>204</v>
      </c>
      <c r="B117" s="38" t="s">
        <v>226</v>
      </c>
      <c r="C117" s="39" t="s">
        <v>227</v>
      </c>
      <c r="E117" s="35">
        <v>22</v>
      </c>
      <c r="F117" s="35">
        <v>21</v>
      </c>
      <c r="H117" s="36">
        <f t="shared" si="7"/>
        <v>1</v>
      </c>
      <c r="I117" s="37">
        <f t="shared" si="8"/>
        <v>4.7619047619047616E-2</v>
      </c>
      <c r="J117" s="37">
        <f t="shared" si="9"/>
        <v>4.662838921381196E-3</v>
      </c>
    </row>
    <row r="118" spans="1:10" ht="15" customHeight="1" x14ac:dyDescent="0.25">
      <c r="A118" s="39" t="s">
        <v>204</v>
      </c>
      <c r="B118" s="38" t="s">
        <v>228</v>
      </c>
      <c r="C118" s="39" t="s">
        <v>229</v>
      </c>
      <c r="E118" s="35">
        <v>71</v>
      </c>
      <c r="F118" s="35">
        <v>30</v>
      </c>
      <c r="H118" s="36">
        <f t="shared" si="7"/>
        <v>41</v>
      </c>
      <c r="I118" s="37">
        <f t="shared" si="8"/>
        <v>1.3666666666666667</v>
      </c>
      <c r="J118" s="37">
        <f t="shared" si="9"/>
        <v>8.996790356615092E-2</v>
      </c>
    </row>
    <row r="119" spans="1:10" ht="15" customHeight="1" x14ac:dyDescent="0.25">
      <c r="A119" s="39" t="s">
        <v>204</v>
      </c>
      <c r="B119" s="38" t="s">
        <v>230</v>
      </c>
      <c r="C119" s="39" t="s">
        <v>231</v>
      </c>
      <c r="E119" s="35">
        <v>38</v>
      </c>
      <c r="F119" s="35">
        <v>54</v>
      </c>
      <c r="H119" s="36">
        <f t="shared" si="7"/>
        <v>-16</v>
      </c>
      <c r="I119" s="37">
        <f t="shared" si="8"/>
        <v>-0.29629629629629628</v>
      </c>
      <c r="J119" s="37">
        <f t="shared" si="9"/>
        <v>-3.4529555018683267E-2</v>
      </c>
    </row>
    <row r="120" spans="1:10" ht="15" customHeight="1" x14ac:dyDescent="0.25">
      <c r="A120" s="39" t="s">
        <v>204</v>
      </c>
      <c r="B120" s="38" t="s">
        <v>232</v>
      </c>
      <c r="C120" s="39" t="s">
        <v>233</v>
      </c>
      <c r="E120" s="35">
        <v>2</v>
      </c>
      <c r="F120" s="35">
        <v>0</v>
      </c>
      <c r="H120" s="36">
        <f t="shared" si="7"/>
        <v>2</v>
      </c>
      <c r="I120" s="37" t="str">
        <f t="shared" si="8"/>
        <v>-</v>
      </c>
      <c r="J120" s="37" t="str">
        <f t="shared" si="9"/>
        <v>-</v>
      </c>
    </row>
    <row r="121" spans="1:10" ht="15" customHeight="1" x14ac:dyDescent="0.25">
      <c r="A121" s="39" t="s">
        <v>204</v>
      </c>
      <c r="B121" s="38" t="s">
        <v>234</v>
      </c>
      <c r="C121" s="39" t="s">
        <v>235</v>
      </c>
      <c r="E121" s="35">
        <v>22</v>
      </c>
      <c r="F121" s="35">
        <v>23</v>
      </c>
      <c r="H121" s="36">
        <f t="shared" si="7"/>
        <v>-1</v>
      </c>
      <c r="I121" s="37">
        <f t="shared" si="8"/>
        <v>-4.3478260869565216E-2</v>
      </c>
      <c r="J121" s="37">
        <f t="shared" si="9"/>
        <v>-4.4353110839959742E-3</v>
      </c>
    </row>
    <row r="122" spans="1:10" ht="15" customHeight="1" x14ac:dyDescent="0.25">
      <c r="A122" s="39" t="s">
        <v>204</v>
      </c>
      <c r="B122" s="38" t="s">
        <v>236</v>
      </c>
      <c r="C122" s="39" t="s">
        <v>237</v>
      </c>
      <c r="E122" s="35">
        <v>9</v>
      </c>
      <c r="F122" s="35">
        <v>6</v>
      </c>
      <c r="H122" s="36">
        <f t="shared" si="7"/>
        <v>3</v>
      </c>
      <c r="I122" s="37">
        <f t="shared" si="8"/>
        <v>0.5</v>
      </c>
      <c r="J122" s="37">
        <f t="shared" si="9"/>
        <v>4.1379743992410623E-2</v>
      </c>
    </row>
    <row r="123" spans="1:10" ht="15" customHeight="1" x14ac:dyDescent="0.25">
      <c r="A123" s="39" t="s">
        <v>204</v>
      </c>
      <c r="B123" s="38" t="s">
        <v>238</v>
      </c>
      <c r="C123" s="39" t="s">
        <v>239</v>
      </c>
      <c r="E123" s="35">
        <v>49</v>
      </c>
      <c r="F123" s="35">
        <v>30</v>
      </c>
      <c r="H123" s="36">
        <f t="shared" si="7"/>
        <v>19</v>
      </c>
      <c r="I123" s="37">
        <f t="shared" si="8"/>
        <v>0.6333333333333333</v>
      </c>
      <c r="J123" s="37">
        <f t="shared" si="9"/>
        <v>5.0285772730728207E-2</v>
      </c>
    </row>
    <row r="124" spans="1:10" ht="15" customHeight="1" x14ac:dyDescent="0.25">
      <c r="A124" s="39" t="s">
        <v>204</v>
      </c>
      <c r="B124" s="38" t="s">
        <v>240</v>
      </c>
      <c r="C124" s="39" t="s">
        <v>241</v>
      </c>
      <c r="E124" s="35">
        <v>20</v>
      </c>
      <c r="F124" s="35">
        <v>14</v>
      </c>
      <c r="H124" s="36">
        <f t="shared" si="7"/>
        <v>6</v>
      </c>
      <c r="I124" s="37">
        <f t="shared" si="8"/>
        <v>0.42857142857142855</v>
      </c>
      <c r="J124" s="37">
        <f t="shared" si="9"/>
        <v>3.6311209910314224E-2</v>
      </c>
    </row>
    <row r="125" spans="1:10" ht="15" customHeight="1" x14ac:dyDescent="0.25">
      <c r="A125" s="39" t="s">
        <v>204</v>
      </c>
      <c r="B125" s="38" t="s">
        <v>242</v>
      </c>
      <c r="C125" s="39" t="s">
        <v>243</v>
      </c>
      <c r="E125" s="35">
        <v>104</v>
      </c>
      <c r="F125" s="35">
        <v>31</v>
      </c>
      <c r="H125" s="36">
        <f t="shared" si="7"/>
        <v>73</v>
      </c>
      <c r="I125" s="37">
        <f t="shared" si="8"/>
        <v>2.3548387096774195</v>
      </c>
      <c r="J125" s="37">
        <f t="shared" si="9"/>
        <v>0.12867047527161346</v>
      </c>
    </row>
    <row r="126" spans="1:10" ht="15" customHeight="1" x14ac:dyDescent="0.25">
      <c r="A126" s="39" t="s">
        <v>204</v>
      </c>
      <c r="B126" s="38" t="s">
        <v>244</v>
      </c>
      <c r="C126" s="39" t="s">
        <v>245</v>
      </c>
      <c r="E126" s="35">
        <v>24</v>
      </c>
      <c r="F126" s="35">
        <v>36</v>
      </c>
      <c r="H126" s="36">
        <f t="shared" si="7"/>
        <v>-12</v>
      </c>
      <c r="I126" s="37">
        <f t="shared" si="8"/>
        <v>-0.33333333333333331</v>
      </c>
      <c r="J126" s="37">
        <f t="shared" si="9"/>
        <v>-3.9735499207781966E-2</v>
      </c>
    </row>
    <row r="127" spans="1:10" ht="15" customHeight="1" x14ac:dyDescent="0.25">
      <c r="A127" s="39" t="s">
        <v>204</v>
      </c>
      <c r="B127" s="38" t="s">
        <v>246</v>
      </c>
      <c r="C127" s="39" t="s">
        <v>247</v>
      </c>
      <c r="E127" s="35">
        <v>6</v>
      </c>
      <c r="F127" s="35">
        <v>7</v>
      </c>
      <c r="H127" s="36">
        <f t="shared" si="7"/>
        <v>-1</v>
      </c>
      <c r="I127" s="37">
        <f t="shared" si="8"/>
        <v>-0.14285714285714285</v>
      </c>
      <c r="J127" s="37">
        <f t="shared" si="9"/>
        <v>-1.5296863975959973E-2</v>
      </c>
    </row>
    <row r="128" spans="1:10" ht="15" customHeight="1" x14ac:dyDescent="0.25">
      <c r="A128" s="39" t="s">
        <v>204</v>
      </c>
      <c r="B128" s="38" t="s">
        <v>248</v>
      </c>
      <c r="C128" s="39" t="s">
        <v>249</v>
      </c>
      <c r="E128" s="35">
        <v>42</v>
      </c>
      <c r="F128" s="35">
        <v>18</v>
      </c>
      <c r="H128" s="36">
        <f t="shared" si="7"/>
        <v>24</v>
      </c>
      <c r="I128" s="37">
        <f t="shared" si="8"/>
        <v>1.3333333333333333</v>
      </c>
      <c r="J128" s="37">
        <f t="shared" si="9"/>
        <v>8.842291989017026E-2</v>
      </c>
    </row>
    <row r="129" spans="1:10" ht="15" customHeight="1" x14ac:dyDescent="0.25">
      <c r="A129" s="39" t="s">
        <v>204</v>
      </c>
      <c r="B129" s="38" t="s">
        <v>250</v>
      </c>
      <c r="C129" s="39" t="s">
        <v>251</v>
      </c>
      <c r="E129" s="35">
        <v>39</v>
      </c>
      <c r="F129" s="35">
        <v>35</v>
      </c>
      <c r="H129" s="36">
        <f t="shared" si="7"/>
        <v>4</v>
      </c>
      <c r="I129" s="37">
        <f t="shared" si="8"/>
        <v>0.11428571428571428</v>
      </c>
      <c r="J129" s="37">
        <f t="shared" si="9"/>
        <v>1.0880121136224163E-2</v>
      </c>
    </row>
    <row r="130" spans="1:10" ht="15" customHeight="1" x14ac:dyDescent="0.25">
      <c r="A130" s="39" t="s">
        <v>204</v>
      </c>
      <c r="B130" s="38" t="s">
        <v>252</v>
      </c>
      <c r="C130" s="39" t="s">
        <v>253</v>
      </c>
      <c r="E130" s="35">
        <v>79</v>
      </c>
      <c r="F130" s="35">
        <v>67</v>
      </c>
      <c r="H130" s="36">
        <f t="shared" si="7"/>
        <v>12</v>
      </c>
      <c r="I130" s="37">
        <f t="shared" si="8"/>
        <v>0.17910447761194029</v>
      </c>
      <c r="J130" s="37">
        <f t="shared" si="9"/>
        <v>1.6611993182481077E-2</v>
      </c>
    </row>
    <row r="131" spans="1:10" ht="15" customHeight="1" x14ac:dyDescent="0.25">
      <c r="A131" s="39" t="s">
        <v>204</v>
      </c>
      <c r="B131" s="38" t="s">
        <v>254</v>
      </c>
      <c r="C131" s="39" t="s">
        <v>255</v>
      </c>
      <c r="E131" s="35">
        <v>29</v>
      </c>
      <c r="F131" s="35">
        <v>48</v>
      </c>
      <c r="H131" s="36">
        <f t="shared" si="7"/>
        <v>-19</v>
      </c>
      <c r="I131" s="37">
        <f t="shared" si="8"/>
        <v>-0.39583333333333331</v>
      </c>
      <c r="J131" s="37">
        <f t="shared" si="9"/>
        <v>-4.914197527544506E-2</v>
      </c>
    </row>
    <row r="132" spans="1:10" ht="15" customHeight="1" x14ac:dyDescent="0.25">
      <c r="A132" s="39" t="s">
        <v>204</v>
      </c>
      <c r="B132" s="38" t="s">
        <v>256</v>
      </c>
      <c r="C132" s="39" t="s">
        <v>257</v>
      </c>
      <c r="E132" s="35">
        <v>51</v>
      </c>
      <c r="F132" s="35">
        <v>31</v>
      </c>
      <c r="H132" s="36">
        <f t="shared" si="7"/>
        <v>20</v>
      </c>
      <c r="I132" s="37">
        <f t="shared" si="8"/>
        <v>0.64516129032258063</v>
      </c>
      <c r="J132" s="37">
        <f t="shared" si="9"/>
        <v>5.1043881142521119E-2</v>
      </c>
    </row>
    <row r="133" spans="1:10" ht="15" customHeight="1" x14ac:dyDescent="0.25">
      <c r="A133" s="39" t="s">
        <v>204</v>
      </c>
      <c r="B133" s="38" t="s">
        <v>258</v>
      </c>
      <c r="C133" s="39" t="s">
        <v>259</v>
      </c>
      <c r="E133" s="35">
        <v>21</v>
      </c>
      <c r="F133" s="35">
        <v>23</v>
      </c>
      <c r="H133" s="36">
        <f t="shared" si="7"/>
        <v>-2</v>
      </c>
      <c r="I133" s="37">
        <f t="shared" si="8"/>
        <v>-8.6956521739130432E-2</v>
      </c>
      <c r="J133" s="37">
        <f t="shared" si="9"/>
        <v>-9.0559236919174335E-3</v>
      </c>
    </row>
    <row r="134" spans="1:10" ht="15" customHeight="1" x14ac:dyDescent="0.25">
      <c r="A134" s="39" t="s">
        <v>204</v>
      </c>
      <c r="B134" s="38" t="s">
        <v>260</v>
      </c>
      <c r="C134" s="39" t="s">
        <v>261</v>
      </c>
      <c r="E134" s="35">
        <v>6</v>
      </c>
      <c r="F134" s="35">
        <v>3</v>
      </c>
      <c r="H134" s="36">
        <f t="shared" si="7"/>
        <v>3</v>
      </c>
      <c r="I134" s="37">
        <f t="shared" si="8"/>
        <v>1</v>
      </c>
      <c r="J134" s="37">
        <f t="shared" si="9"/>
        <v>7.1773462536293131E-2</v>
      </c>
    </row>
    <row r="135" spans="1:10" ht="15" customHeight="1" x14ac:dyDescent="0.25">
      <c r="A135" s="39" t="s">
        <v>204</v>
      </c>
      <c r="B135" s="38" t="s">
        <v>262</v>
      </c>
      <c r="C135" s="39" t="s">
        <v>263</v>
      </c>
      <c r="E135" s="35">
        <v>103</v>
      </c>
      <c r="F135" s="35">
        <v>104</v>
      </c>
      <c r="H135" s="36">
        <f t="shared" si="7"/>
        <v>-1</v>
      </c>
      <c r="I135" s="37">
        <f t="shared" si="8"/>
        <v>-9.6153846153846159E-3</v>
      </c>
      <c r="J135" s="37">
        <f t="shared" si="9"/>
        <v>-9.657244788523478E-4</v>
      </c>
    </row>
    <row r="136" spans="1:10" ht="15" customHeight="1" x14ac:dyDescent="0.25">
      <c r="A136" s="39" t="s">
        <v>204</v>
      </c>
      <c r="B136" s="38" t="s">
        <v>264</v>
      </c>
      <c r="C136" s="39" t="s">
        <v>265</v>
      </c>
      <c r="E136" s="35">
        <v>44</v>
      </c>
      <c r="F136" s="35">
        <v>21</v>
      </c>
      <c r="H136" s="36">
        <f t="shared" si="7"/>
        <v>23</v>
      </c>
      <c r="I136" s="37">
        <f t="shared" si="8"/>
        <v>1.0952380952380953</v>
      </c>
      <c r="J136" s="37">
        <f t="shared" si="9"/>
        <v>7.6770969552310886E-2</v>
      </c>
    </row>
    <row r="137" spans="1:10" ht="15" customHeight="1" x14ac:dyDescent="0.25">
      <c r="A137" s="39" t="s">
        <v>204</v>
      </c>
      <c r="B137" s="38" t="s">
        <v>266</v>
      </c>
      <c r="C137" s="39" t="s">
        <v>267</v>
      </c>
      <c r="E137" s="35">
        <v>4</v>
      </c>
      <c r="F137" s="35">
        <v>3</v>
      </c>
      <c r="H137" s="36">
        <f t="shared" si="7"/>
        <v>1</v>
      </c>
      <c r="I137" s="37">
        <f t="shared" si="8"/>
        <v>0.33333333333333331</v>
      </c>
      <c r="J137" s="37">
        <f t="shared" si="9"/>
        <v>2.9186008964760646E-2</v>
      </c>
    </row>
    <row r="138" spans="1:10" ht="15" customHeight="1" x14ac:dyDescent="0.25">
      <c r="A138" s="39" t="s">
        <v>204</v>
      </c>
      <c r="B138" s="38" t="s">
        <v>268</v>
      </c>
      <c r="C138" s="39" t="s">
        <v>269</v>
      </c>
      <c r="E138" s="35">
        <v>10</v>
      </c>
      <c r="F138" s="35">
        <v>13</v>
      </c>
      <c r="H138" s="36">
        <f t="shared" si="7"/>
        <v>-3</v>
      </c>
      <c r="I138" s="37">
        <f t="shared" si="8"/>
        <v>-0.23076923076923078</v>
      </c>
      <c r="J138" s="37">
        <f t="shared" si="9"/>
        <v>-2.5895241745145126E-2</v>
      </c>
    </row>
    <row r="139" spans="1:10" ht="15" customHeight="1" x14ac:dyDescent="0.25">
      <c r="A139" s="39" t="s">
        <v>204</v>
      </c>
      <c r="B139" s="38" t="s">
        <v>270</v>
      </c>
      <c r="C139" s="39" t="s">
        <v>271</v>
      </c>
      <c r="E139" s="35">
        <v>14</v>
      </c>
      <c r="F139" s="35">
        <v>12</v>
      </c>
      <c r="H139" s="36">
        <f t="shared" si="7"/>
        <v>2</v>
      </c>
      <c r="I139" s="37">
        <f t="shared" si="8"/>
        <v>0.16666666666666666</v>
      </c>
      <c r="J139" s="37">
        <f t="shared" si="9"/>
        <v>1.5534493002352434E-2</v>
      </c>
    </row>
    <row r="140" spans="1:10" ht="15" customHeight="1" x14ac:dyDescent="0.25">
      <c r="A140" s="39" t="s">
        <v>204</v>
      </c>
      <c r="B140" s="38" t="s">
        <v>272</v>
      </c>
      <c r="C140" s="39" t="s">
        <v>273</v>
      </c>
      <c r="E140" s="35">
        <v>7</v>
      </c>
      <c r="F140" s="35">
        <v>7</v>
      </c>
      <c r="H140" s="36">
        <f t="shared" ref="H140:H203" si="10">E140-F140</f>
        <v>0</v>
      </c>
      <c r="I140" s="37">
        <f t="shared" si="8"/>
        <v>0</v>
      </c>
      <c r="J140" s="37">
        <f t="shared" si="9"/>
        <v>0</v>
      </c>
    </row>
    <row r="141" spans="1:10" ht="15" customHeight="1" x14ac:dyDescent="0.25">
      <c r="A141" s="39" t="s">
        <v>204</v>
      </c>
      <c r="B141" s="38" t="s">
        <v>274</v>
      </c>
      <c r="C141" s="39" t="s">
        <v>275</v>
      </c>
      <c r="E141" s="35">
        <v>6</v>
      </c>
      <c r="F141" s="35">
        <v>5</v>
      </c>
      <c r="H141" s="36">
        <f t="shared" si="10"/>
        <v>1</v>
      </c>
      <c r="I141" s="37">
        <f t="shared" si="8"/>
        <v>0.2</v>
      </c>
      <c r="J141" s="37">
        <f t="shared" si="9"/>
        <v>1.8399376147024249E-2</v>
      </c>
    </row>
    <row r="142" spans="1:10" ht="15" customHeight="1" x14ac:dyDescent="0.25">
      <c r="A142" s="39" t="s">
        <v>204</v>
      </c>
      <c r="B142" s="38" t="s">
        <v>276</v>
      </c>
      <c r="C142" s="39" t="s">
        <v>195</v>
      </c>
      <c r="E142" s="35">
        <v>2</v>
      </c>
      <c r="F142" s="35">
        <v>0</v>
      </c>
      <c r="H142" s="36">
        <f t="shared" si="10"/>
        <v>2</v>
      </c>
      <c r="I142" s="37" t="str">
        <f t="shared" si="8"/>
        <v>-</v>
      </c>
      <c r="J142" s="37" t="str">
        <f t="shared" si="9"/>
        <v>-</v>
      </c>
    </row>
    <row r="143" spans="1:10" ht="15" customHeight="1" x14ac:dyDescent="0.25">
      <c r="A143" s="39" t="s">
        <v>204</v>
      </c>
      <c r="B143" s="38" t="s">
        <v>277</v>
      </c>
      <c r="C143" s="39" t="s">
        <v>278</v>
      </c>
      <c r="E143" s="35">
        <v>17</v>
      </c>
      <c r="F143" s="35">
        <v>17</v>
      </c>
      <c r="H143" s="36">
        <f t="shared" si="10"/>
        <v>0</v>
      </c>
      <c r="I143" s="37">
        <f t="shared" si="8"/>
        <v>0</v>
      </c>
      <c r="J143" s="37">
        <f t="shared" si="9"/>
        <v>0</v>
      </c>
    </row>
    <row r="144" spans="1:10" ht="15" customHeight="1" x14ac:dyDescent="0.25">
      <c r="A144" s="39" t="s">
        <v>204</v>
      </c>
      <c r="B144" s="38" t="s">
        <v>279</v>
      </c>
      <c r="C144" s="39" t="s">
        <v>280</v>
      </c>
      <c r="E144" s="35">
        <v>131</v>
      </c>
      <c r="F144" s="35">
        <v>117</v>
      </c>
      <c r="H144" s="36">
        <f t="shared" si="10"/>
        <v>14</v>
      </c>
      <c r="I144" s="37">
        <f t="shared" si="8"/>
        <v>0.11965811965811966</v>
      </c>
      <c r="J144" s="37">
        <f t="shared" si="9"/>
        <v>1.1366451585624437E-2</v>
      </c>
    </row>
    <row r="145" spans="1:10" ht="15" customHeight="1" x14ac:dyDescent="0.25">
      <c r="A145" s="39" t="s">
        <v>204</v>
      </c>
      <c r="B145" s="38" t="s">
        <v>281</v>
      </c>
      <c r="C145" s="39" t="s">
        <v>282</v>
      </c>
      <c r="E145" s="35">
        <v>9</v>
      </c>
      <c r="F145" s="35">
        <v>1</v>
      </c>
      <c r="H145" s="36">
        <f t="shared" si="10"/>
        <v>8</v>
      </c>
      <c r="I145" s="37">
        <f t="shared" si="8"/>
        <v>8</v>
      </c>
      <c r="J145" s="37">
        <f t="shared" si="9"/>
        <v>0.2457309396155174</v>
      </c>
    </row>
    <row r="146" spans="1:10" ht="15" customHeight="1" x14ac:dyDescent="0.25">
      <c r="A146" s="39" t="s">
        <v>204</v>
      </c>
      <c r="B146" s="38" t="s">
        <v>283</v>
      </c>
      <c r="C146" s="39" t="s">
        <v>284</v>
      </c>
      <c r="E146" s="35">
        <v>0</v>
      </c>
      <c r="F146" s="35">
        <v>6</v>
      </c>
      <c r="H146" s="36">
        <f t="shared" si="10"/>
        <v>-6</v>
      </c>
      <c r="I146" s="37">
        <f t="shared" ref="I146:I209" si="11">IFERROR(H146/F146,"-")</f>
        <v>-1</v>
      </c>
      <c r="J146" s="37">
        <f t="shared" ref="J146:J209" si="12">IFERROR((E146/F146)^(1/10)-1,"-")</f>
        <v>-1</v>
      </c>
    </row>
    <row r="147" spans="1:10" ht="15" customHeight="1" x14ac:dyDescent="0.25">
      <c r="A147" s="39" t="s">
        <v>285</v>
      </c>
      <c r="C147" s="26" t="s">
        <v>286</v>
      </c>
      <c r="E147" s="35">
        <v>2468</v>
      </c>
      <c r="F147" s="35">
        <v>1608</v>
      </c>
      <c r="H147" s="36">
        <f t="shared" si="10"/>
        <v>860</v>
      </c>
      <c r="I147" s="37">
        <f t="shared" si="11"/>
        <v>0.53482587064676612</v>
      </c>
      <c r="J147" s="37">
        <f t="shared" si="12"/>
        <v>4.3772645806497978E-2</v>
      </c>
    </row>
    <row r="148" spans="1:10" ht="15" customHeight="1" x14ac:dyDescent="0.25">
      <c r="A148" s="39" t="s">
        <v>285</v>
      </c>
      <c r="B148" s="38" t="s">
        <v>287</v>
      </c>
      <c r="C148" s="39" t="s">
        <v>288</v>
      </c>
      <c r="E148" s="35">
        <v>10</v>
      </c>
      <c r="F148" s="35">
        <v>12</v>
      </c>
      <c r="H148" s="36">
        <f t="shared" si="10"/>
        <v>-2</v>
      </c>
      <c r="I148" s="37">
        <f t="shared" si="11"/>
        <v>-0.16666666666666666</v>
      </c>
      <c r="J148" s="37">
        <f t="shared" si="12"/>
        <v>-1.806695543808734E-2</v>
      </c>
    </row>
    <row r="149" spans="1:10" ht="15" customHeight="1" x14ac:dyDescent="0.25">
      <c r="A149" s="39" t="s">
        <v>285</v>
      </c>
      <c r="B149" s="38" t="s">
        <v>289</v>
      </c>
      <c r="C149" s="39" t="s">
        <v>290</v>
      </c>
      <c r="E149" s="35">
        <v>1</v>
      </c>
      <c r="F149" s="35">
        <v>1</v>
      </c>
      <c r="H149" s="36">
        <f t="shared" si="10"/>
        <v>0</v>
      </c>
      <c r="I149" s="37">
        <f t="shared" si="11"/>
        <v>0</v>
      </c>
      <c r="J149" s="37">
        <f t="shared" si="12"/>
        <v>0</v>
      </c>
    </row>
    <row r="150" spans="1:10" ht="15" customHeight="1" x14ac:dyDescent="0.25">
      <c r="A150" s="39" t="s">
        <v>285</v>
      </c>
      <c r="B150" s="38" t="s">
        <v>291</v>
      </c>
      <c r="C150" s="39" t="s">
        <v>292</v>
      </c>
      <c r="E150" s="35">
        <v>20</v>
      </c>
      <c r="F150" s="35">
        <v>16</v>
      </c>
      <c r="H150" s="36">
        <f t="shared" si="10"/>
        <v>4</v>
      </c>
      <c r="I150" s="37">
        <f t="shared" si="11"/>
        <v>0.25</v>
      </c>
      <c r="J150" s="37">
        <f t="shared" si="12"/>
        <v>2.2565182563572872E-2</v>
      </c>
    </row>
    <row r="151" spans="1:10" ht="15" customHeight="1" x14ac:dyDescent="0.25">
      <c r="A151" s="39" t="s">
        <v>285</v>
      </c>
      <c r="B151" s="38" t="s">
        <v>293</v>
      </c>
      <c r="C151" s="39" t="s">
        <v>294</v>
      </c>
      <c r="E151" s="35">
        <v>43</v>
      </c>
      <c r="F151" s="35">
        <v>17</v>
      </c>
      <c r="H151" s="36">
        <f t="shared" si="10"/>
        <v>26</v>
      </c>
      <c r="I151" s="37">
        <f t="shared" si="11"/>
        <v>1.5294117647058822</v>
      </c>
      <c r="J151" s="37">
        <f t="shared" si="12"/>
        <v>9.7240813397900139E-2</v>
      </c>
    </row>
    <row r="152" spans="1:10" ht="15" customHeight="1" x14ac:dyDescent="0.25">
      <c r="A152" s="39" t="s">
        <v>285</v>
      </c>
      <c r="B152" s="38" t="s">
        <v>295</v>
      </c>
      <c r="C152" s="39" t="s">
        <v>296</v>
      </c>
      <c r="E152" s="35">
        <v>9</v>
      </c>
      <c r="F152" s="35">
        <v>7</v>
      </c>
      <c r="H152" s="36">
        <f t="shared" si="10"/>
        <v>2</v>
      </c>
      <c r="I152" s="37">
        <f t="shared" si="11"/>
        <v>0.2857142857142857</v>
      </c>
      <c r="J152" s="37">
        <f t="shared" si="12"/>
        <v>2.5449899701238676E-2</v>
      </c>
    </row>
    <row r="153" spans="1:10" ht="15" customHeight="1" x14ac:dyDescent="0.25">
      <c r="A153" s="39" t="s">
        <v>285</v>
      </c>
      <c r="B153" s="38" t="s">
        <v>297</v>
      </c>
      <c r="C153" s="39" t="s">
        <v>298</v>
      </c>
      <c r="E153" s="35">
        <v>12</v>
      </c>
      <c r="F153" s="35">
        <v>10</v>
      </c>
      <c r="H153" s="36">
        <f t="shared" si="10"/>
        <v>2</v>
      </c>
      <c r="I153" s="37">
        <f t="shared" si="11"/>
        <v>0.2</v>
      </c>
      <c r="J153" s="37">
        <f t="shared" si="12"/>
        <v>1.8399376147024249E-2</v>
      </c>
    </row>
    <row r="154" spans="1:10" ht="15" customHeight="1" x14ac:dyDescent="0.25">
      <c r="A154" s="39" t="s">
        <v>285</v>
      </c>
      <c r="B154" s="38" t="s">
        <v>299</v>
      </c>
      <c r="C154" s="39" t="s">
        <v>300</v>
      </c>
      <c r="E154" s="35">
        <v>0</v>
      </c>
      <c r="F154" s="35">
        <v>2</v>
      </c>
      <c r="H154" s="36">
        <f t="shared" si="10"/>
        <v>-2</v>
      </c>
      <c r="I154" s="37">
        <f t="shared" si="11"/>
        <v>-1</v>
      </c>
      <c r="J154" s="37">
        <f t="shared" si="12"/>
        <v>-1</v>
      </c>
    </row>
    <row r="155" spans="1:10" ht="15" customHeight="1" x14ac:dyDescent="0.25">
      <c r="A155" s="39" t="s">
        <v>285</v>
      </c>
      <c r="B155" s="38" t="s">
        <v>301</v>
      </c>
      <c r="C155" s="39" t="s">
        <v>302</v>
      </c>
      <c r="E155" s="35">
        <v>760</v>
      </c>
      <c r="F155" s="35">
        <v>588</v>
      </c>
      <c r="H155" s="36">
        <f t="shared" si="10"/>
        <v>172</v>
      </c>
      <c r="I155" s="37">
        <f t="shared" si="11"/>
        <v>0.29251700680272108</v>
      </c>
      <c r="J155" s="37">
        <f t="shared" si="12"/>
        <v>2.5991178274052285E-2</v>
      </c>
    </row>
    <row r="156" spans="1:10" ht="15" customHeight="1" x14ac:dyDescent="0.25">
      <c r="A156" s="39" t="s">
        <v>285</v>
      </c>
      <c r="B156" s="38" t="s">
        <v>303</v>
      </c>
      <c r="C156" s="39" t="s">
        <v>304</v>
      </c>
      <c r="E156" s="35">
        <v>178</v>
      </c>
      <c r="F156" s="35">
        <v>78</v>
      </c>
      <c r="H156" s="36">
        <f t="shared" si="10"/>
        <v>100</v>
      </c>
      <c r="I156" s="37">
        <f t="shared" si="11"/>
        <v>1.2820512820512822</v>
      </c>
      <c r="J156" s="37">
        <f t="shared" si="12"/>
        <v>8.6006788442693827E-2</v>
      </c>
    </row>
    <row r="157" spans="1:10" ht="15" customHeight="1" x14ac:dyDescent="0.25">
      <c r="A157" s="39" t="s">
        <v>285</v>
      </c>
      <c r="B157" s="38" t="s">
        <v>305</v>
      </c>
      <c r="C157" s="39" t="s">
        <v>306</v>
      </c>
      <c r="E157" s="35">
        <v>2</v>
      </c>
      <c r="F157" s="35">
        <v>7</v>
      </c>
      <c r="H157" s="36">
        <f t="shared" si="10"/>
        <v>-5</v>
      </c>
      <c r="I157" s="37">
        <f t="shared" si="11"/>
        <v>-0.7142857142857143</v>
      </c>
      <c r="J157" s="37">
        <f t="shared" si="12"/>
        <v>-0.11774689484753253</v>
      </c>
    </row>
    <row r="158" spans="1:10" ht="15" customHeight="1" x14ac:dyDescent="0.25">
      <c r="A158" s="39" t="s">
        <v>285</v>
      </c>
      <c r="B158" s="38" t="s">
        <v>307</v>
      </c>
      <c r="C158" s="39" t="s">
        <v>308</v>
      </c>
      <c r="E158" s="35">
        <v>29</v>
      </c>
      <c r="F158" s="35">
        <v>28</v>
      </c>
      <c r="H158" s="36">
        <f t="shared" si="10"/>
        <v>1</v>
      </c>
      <c r="I158" s="37">
        <f t="shared" si="11"/>
        <v>3.5714285714285712E-2</v>
      </c>
      <c r="J158" s="37">
        <f t="shared" si="12"/>
        <v>3.515296192992734E-3</v>
      </c>
    </row>
    <row r="159" spans="1:10" ht="15" customHeight="1" x14ac:dyDescent="0.25">
      <c r="A159" s="39" t="s">
        <v>285</v>
      </c>
      <c r="B159" s="38" t="s">
        <v>309</v>
      </c>
      <c r="C159" s="39" t="s">
        <v>310</v>
      </c>
      <c r="E159" s="35">
        <v>80</v>
      </c>
      <c r="F159" s="35">
        <v>45</v>
      </c>
      <c r="H159" s="36">
        <f t="shared" si="10"/>
        <v>35</v>
      </c>
      <c r="I159" s="37">
        <f t="shared" si="11"/>
        <v>0.77777777777777779</v>
      </c>
      <c r="J159" s="37">
        <f t="shared" si="12"/>
        <v>5.9223841048812176E-2</v>
      </c>
    </row>
    <row r="160" spans="1:10" ht="15" customHeight="1" x14ac:dyDescent="0.25">
      <c r="A160" s="39" t="s">
        <v>285</v>
      </c>
      <c r="B160" s="38" t="s">
        <v>311</v>
      </c>
      <c r="C160" s="39" t="s">
        <v>312</v>
      </c>
      <c r="E160" s="35">
        <v>0</v>
      </c>
      <c r="F160" s="35">
        <v>0</v>
      </c>
      <c r="H160" s="36">
        <f t="shared" si="10"/>
        <v>0</v>
      </c>
      <c r="I160" s="37" t="str">
        <f t="shared" si="11"/>
        <v>-</v>
      </c>
      <c r="J160" s="37" t="str">
        <f t="shared" si="12"/>
        <v>-</v>
      </c>
    </row>
    <row r="161" spans="1:10" ht="15" customHeight="1" x14ac:dyDescent="0.25">
      <c r="A161" s="39" t="s">
        <v>285</v>
      </c>
      <c r="B161" s="38" t="s">
        <v>313</v>
      </c>
      <c r="C161" s="39" t="s">
        <v>314</v>
      </c>
      <c r="E161" s="35">
        <v>198</v>
      </c>
      <c r="F161" s="35">
        <v>129</v>
      </c>
      <c r="H161" s="36">
        <f t="shared" si="10"/>
        <v>69</v>
      </c>
      <c r="I161" s="37">
        <f t="shared" si="11"/>
        <v>0.53488372093023251</v>
      </c>
      <c r="J161" s="37">
        <f t="shared" si="12"/>
        <v>4.3776579902244483E-2</v>
      </c>
    </row>
    <row r="162" spans="1:10" ht="15" customHeight="1" x14ac:dyDescent="0.25">
      <c r="A162" s="39" t="s">
        <v>285</v>
      </c>
      <c r="B162" s="38" t="s">
        <v>315</v>
      </c>
      <c r="C162" s="39" t="s">
        <v>316</v>
      </c>
      <c r="E162" s="35">
        <v>39</v>
      </c>
      <c r="F162" s="35">
        <v>16</v>
      </c>
      <c r="H162" s="36">
        <f t="shared" si="10"/>
        <v>23</v>
      </c>
      <c r="I162" s="37">
        <f t="shared" si="11"/>
        <v>1.4375</v>
      </c>
      <c r="J162" s="37">
        <f t="shared" si="12"/>
        <v>9.3187009928353159E-2</v>
      </c>
    </row>
    <row r="163" spans="1:10" ht="15" customHeight="1" x14ac:dyDescent="0.25">
      <c r="A163" s="39" t="s">
        <v>285</v>
      </c>
      <c r="B163" s="38" t="s">
        <v>317</v>
      </c>
      <c r="C163" s="39" t="s">
        <v>318</v>
      </c>
      <c r="E163" s="35">
        <v>16</v>
      </c>
      <c r="F163" s="35">
        <v>23</v>
      </c>
      <c r="H163" s="36">
        <f t="shared" si="10"/>
        <v>-7</v>
      </c>
      <c r="I163" s="37">
        <f t="shared" si="11"/>
        <v>-0.30434782608695654</v>
      </c>
      <c r="J163" s="37">
        <f t="shared" si="12"/>
        <v>-3.5639941432389244E-2</v>
      </c>
    </row>
    <row r="164" spans="1:10" ht="15" customHeight="1" x14ac:dyDescent="0.25">
      <c r="A164" s="39" t="s">
        <v>285</v>
      </c>
      <c r="B164" s="38" t="s">
        <v>319</v>
      </c>
      <c r="C164" s="39" t="s">
        <v>320</v>
      </c>
      <c r="E164" s="35">
        <v>14</v>
      </c>
      <c r="F164" s="35">
        <v>4</v>
      </c>
      <c r="H164" s="36">
        <f t="shared" si="10"/>
        <v>10</v>
      </c>
      <c r="I164" s="37">
        <f t="shared" si="11"/>
        <v>2.5</v>
      </c>
      <c r="J164" s="37">
        <f t="shared" si="12"/>
        <v>0.13346158167069744</v>
      </c>
    </row>
    <row r="165" spans="1:10" ht="15" customHeight="1" x14ac:dyDescent="0.25">
      <c r="A165" s="39" t="s">
        <v>285</v>
      </c>
      <c r="B165" s="38" t="s">
        <v>321</v>
      </c>
      <c r="C165" s="39" t="s">
        <v>322</v>
      </c>
      <c r="E165" s="35">
        <v>10</v>
      </c>
      <c r="F165" s="35">
        <v>12</v>
      </c>
      <c r="H165" s="36">
        <f t="shared" si="10"/>
        <v>-2</v>
      </c>
      <c r="I165" s="37">
        <f t="shared" si="11"/>
        <v>-0.16666666666666666</v>
      </c>
      <c r="J165" s="37">
        <f t="shared" si="12"/>
        <v>-1.806695543808734E-2</v>
      </c>
    </row>
    <row r="166" spans="1:10" ht="15" customHeight="1" x14ac:dyDescent="0.25">
      <c r="A166" s="39" t="s">
        <v>285</v>
      </c>
      <c r="B166" s="38" t="s">
        <v>323</v>
      </c>
      <c r="C166" s="39" t="s">
        <v>324</v>
      </c>
      <c r="E166" s="35">
        <v>10</v>
      </c>
      <c r="F166" s="35">
        <v>6</v>
      </c>
      <c r="H166" s="36">
        <f t="shared" si="10"/>
        <v>4</v>
      </c>
      <c r="I166" s="37">
        <f t="shared" si="11"/>
        <v>0.66666666666666663</v>
      </c>
      <c r="J166" s="37">
        <f t="shared" si="12"/>
        <v>5.2409779148925528E-2</v>
      </c>
    </row>
    <row r="167" spans="1:10" ht="15" customHeight="1" x14ac:dyDescent="0.25">
      <c r="A167" s="39" t="s">
        <v>285</v>
      </c>
      <c r="B167" s="38" t="s">
        <v>325</v>
      </c>
      <c r="C167" s="39" t="s">
        <v>326</v>
      </c>
      <c r="E167" s="35">
        <v>4</v>
      </c>
      <c r="F167" s="35">
        <v>2</v>
      </c>
      <c r="H167" s="36">
        <f t="shared" si="10"/>
        <v>2</v>
      </c>
      <c r="I167" s="37">
        <f t="shared" si="11"/>
        <v>1</v>
      </c>
      <c r="J167" s="37">
        <f t="shared" si="12"/>
        <v>7.1773462536293131E-2</v>
      </c>
    </row>
    <row r="168" spans="1:10" ht="15" customHeight="1" x14ac:dyDescent="0.25">
      <c r="A168" s="39" t="s">
        <v>285</v>
      </c>
      <c r="B168" s="38" t="s">
        <v>327</v>
      </c>
      <c r="C168" s="39" t="s">
        <v>328</v>
      </c>
      <c r="E168" s="35">
        <v>23</v>
      </c>
      <c r="F168" s="35">
        <v>19</v>
      </c>
      <c r="H168" s="36">
        <f t="shared" si="10"/>
        <v>4</v>
      </c>
      <c r="I168" s="37">
        <f t="shared" si="11"/>
        <v>0.21052631578947367</v>
      </c>
      <c r="J168" s="37">
        <f t="shared" si="12"/>
        <v>1.9289202086376855E-2</v>
      </c>
    </row>
    <row r="169" spans="1:10" ht="15" customHeight="1" x14ac:dyDescent="0.25">
      <c r="A169" s="39" t="s">
        <v>285</v>
      </c>
      <c r="B169" s="38" t="s">
        <v>329</v>
      </c>
      <c r="C169" s="39" t="s">
        <v>330</v>
      </c>
      <c r="E169" s="35">
        <v>183</v>
      </c>
      <c r="F169" s="35">
        <v>78</v>
      </c>
      <c r="H169" s="36">
        <f t="shared" si="10"/>
        <v>105</v>
      </c>
      <c r="I169" s="37">
        <f t="shared" si="11"/>
        <v>1.3461538461538463</v>
      </c>
      <c r="J169" s="37">
        <f t="shared" si="12"/>
        <v>8.9019480929730888E-2</v>
      </c>
    </row>
    <row r="170" spans="1:10" ht="15" customHeight="1" x14ac:dyDescent="0.25">
      <c r="A170" s="39" t="s">
        <v>285</v>
      </c>
      <c r="B170" s="38" t="s">
        <v>331</v>
      </c>
      <c r="C170" s="39" t="s">
        <v>332</v>
      </c>
      <c r="E170" s="35">
        <v>23</v>
      </c>
      <c r="F170" s="35">
        <v>13</v>
      </c>
      <c r="H170" s="36">
        <f t="shared" si="10"/>
        <v>10</v>
      </c>
      <c r="I170" s="37">
        <f t="shared" si="11"/>
        <v>0.76923076923076927</v>
      </c>
      <c r="J170" s="37">
        <f t="shared" si="12"/>
        <v>5.8713493725206511E-2</v>
      </c>
    </row>
    <row r="171" spans="1:10" ht="15" customHeight="1" x14ac:dyDescent="0.25">
      <c r="A171" s="39" t="s">
        <v>285</v>
      </c>
      <c r="B171" s="38" t="s">
        <v>333</v>
      </c>
      <c r="C171" s="39" t="s">
        <v>334</v>
      </c>
      <c r="E171" s="35">
        <v>22</v>
      </c>
      <c r="F171" s="35">
        <v>14</v>
      </c>
      <c r="H171" s="36">
        <f t="shared" si="10"/>
        <v>8</v>
      </c>
      <c r="I171" s="37">
        <f t="shared" si="11"/>
        <v>0.5714285714285714</v>
      </c>
      <c r="J171" s="37">
        <f t="shared" si="12"/>
        <v>4.6235529994636204E-2</v>
      </c>
    </row>
    <row r="172" spans="1:10" ht="15" customHeight="1" x14ac:dyDescent="0.25">
      <c r="A172" s="39" t="s">
        <v>285</v>
      </c>
      <c r="B172" s="38" t="s">
        <v>335</v>
      </c>
      <c r="C172" s="39" t="s">
        <v>336</v>
      </c>
      <c r="E172" s="35">
        <v>6</v>
      </c>
      <c r="F172" s="35">
        <v>4</v>
      </c>
      <c r="H172" s="36">
        <f t="shared" si="10"/>
        <v>2</v>
      </c>
      <c r="I172" s="37">
        <f t="shared" si="11"/>
        <v>0.5</v>
      </c>
      <c r="J172" s="37">
        <f t="shared" si="12"/>
        <v>4.1379743992410623E-2</v>
      </c>
    </row>
    <row r="173" spans="1:10" ht="15" customHeight="1" x14ac:dyDescent="0.25">
      <c r="A173" s="39" t="s">
        <v>285</v>
      </c>
      <c r="B173" s="38" t="s">
        <v>337</v>
      </c>
      <c r="C173" s="39" t="s">
        <v>338</v>
      </c>
      <c r="E173" s="35">
        <v>6</v>
      </c>
      <c r="F173" s="35">
        <v>9</v>
      </c>
      <c r="H173" s="36">
        <f t="shared" si="10"/>
        <v>-3</v>
      </c>
      <c r="I173" s="37">
        <f t="shared" si="11"/>
        <v>-0.33333333333333331</v>
      </c>
      <c r="J173" s="37">
        <f t="shared" si="12"/>
        <v>-3.9735499207781966E-2</v>
      </c>
    </row>
    <row r="174" spans="1:10" ht="15" customHeight="1" x14ac:dyDescent="0.25">
      <c r="A174" s="39" t="s">
        <v>285</v>
      </c>
      <c r="B174" s="38" t="s">
        <v>339</v>
      </c>
      <c r="C174" s="39" t="s">
        <v>340</v>
      </c>
      <c r="E174" s="35">
        <v>324</v>
      </c>
      <c r="F174" s="35">
        <v>210</v>
      </c>
      <c r="H174" s="36">
        <f t="shared" si="10"/>
        <v>114</v>
      </c>
      <c r="I174" s="37">
        <f t="shared" si="11"/>
        <v>0.54285714285714282</v>
      </c>
      <c r="J174" s="37">
        <f t="shared" si="12"/>
        <v>4.4317538125770106E-2</v>
      </c>
    </row>
    <row r="175" spans="1:10" ht="15" customHeight="1" x14ac:dyDescent="0.25">
      <c r="A175" s="39" t="s">
        <v>285</v>
      </c>
      <c r="B175" s="38" t="s">
        <v>341</v>
      </c>
      <c r="C175" s="39" t="s">
        <v>342</v>
      </c>
      <c r="E175" s="35">
        <v>48</v>
      </c>
      <c r="F175" s="35">
        <v>27</v>
      </c>
      <c r="H175" s="36">
        <f t="shared" si="10"/>
        <v>21</v>
      </c>
      <c r="I175" s="37">
        <f t="shared" si="11"/>
        <v>0.77777777777777779</v>
      </c>
      <c r="J175" s="37">
        <f t="shared" si="12"/>
        <v>5.9223841048812176E-2</v>
      </c>
    </row>
    <row r="176" spans="1:10" ht="15" customHeight="1" x14ac:dyDescent="0.25">
      <c r="A176" s="39" t="s">
        <v>285</v>
      </c>
      <c r="B176" s="38" t="s">
        <v>343</v>
      </c>
      <c r="C176" s="39" t="s">
        <v>344</v>
      </c>
      <c r="E176" s="35">
        <v>0</v>
      </c>
      <c r="F176" s="35">
        <v>0</v>
      </c>
      <c r="H176" s="36">
        <f t="shared" si="10"/>
        <v>0</v>
      </c>
      <c r="I176" s="37" t="str">
        <f t="shared" si="11"/>
        <v>-</v>
      </c>
      <c r="J176" s="37" t="str">
        <f t="shared" si="12"/>
        <v>-</v>
      </c>
    </row>
    <row r="177" spans="1:10" ht="15" customHeight="1" x14ac:dyDescent="0.25">
      <c r="A177" s="39" t="s">
        <v>285</v>
      </c>
      <c r="B177" s="38" t="s">
        <v>345</v>
      </c>
      <c r="C177" s="39" t="s">
        <v>346</v>
      </c>
      <c r="E177" s="35">
        <v>41</v>
      </c>
      <c r="F177" s="35">
        <v>25</v>
      </c>
      <c r="H177" s="36">
        <f t="shared" si="10"/>
        <v>16</v>
      </c>
      <c r="I177" s="37">
        <f t="shared" si="11"/>
        <v>0.64</v>
      </c>
      <c r="J177" s="37">
        <f t="shared" si="12"/>
        <v>5.0713675444394868E-2</v>
      </c>
    </row>
    <row r="178" spans="1:10" ht="15" customHeight="1" x14ac:dyDescent="0.25">
      <c r="A178" s="39" t="s">
        <v>285</v>
      </c>
      <c r="B178" s="38" t="s">
        <v>347</v>
      </c>
      <c r="C178" s="39" t="s">
        <v>348</v>
      </c>
      <c r="E178" s="35">
        <v>21</v>
      </c>
      <c r="F178" s="35">
        <v>4</v>
      </c>
      <c r="H178" s="36">
        <f t="shared" si="10"/>
        <v>17</v>
      </c>
      <c r="I178" s="37">
        <f t="shared" si="11"/>
        <v>4.25</v>
      </c>
      <c r="J178" s="37">
        <f t="shared" si="12"/>
        <v>0.18036393174546372</v>
      </c>
    </row>
    <row r="179" spans="1:10" ht="15" customHeight="1" x14ac:dyDescent="0.25">
      <c r="A179" s="39" t="s">
        <v>285</v>
      </c>
      <c r="B179" s="38" t="s">
        <v>349</v>
      </c>
      <c r="C179" s="39" t="s">
        <v>350</v>
      </c>
      <c r="E179" s="35">
        <v>36</v>
      </c>
      <c r="F179" s="35">
        <v>13</v>
      </c>
      <c r="H179" s="36">
        <f t="shared" si="10"/>
        <v>23</v>
      </c>
      <c r="I179" s="37">
        <f t="shared" si="11"/>
        <v>1.7692307692307692</v>
      </c>
      <c r="J179" s="37">
        <f t="shared" si="12"/>
        <v>0.10722508082004611</v>
      </c>
    </row>
    <row r="180" spans="1:10" ht="15" customHeight="1" x14ac:dyDescent="0.25">
      <c r="A180" s="39" t="s">
        <v>285</v>
      </c>
      <c r="B180" s="38" t="s">
        <v>351</v>
      </c>
      <c r="C180" s="39" t="s">
        <v>352</v>
      </c>
      <c r="E180" s="35">
        <v>1</v>
      </c>
      <c r="F180" s="35">
        <v>0</v>
      </c>
      <c r="H180" s="36">
        <f t="shared" si="10"/>
        <v>1</v>
      </c>
      <c r="I180" s="37" t="str">
        <f t="shared" si="11"/>
        <v>-</v>
      </c>
      <c r="J180" s="37" t="str">
        <f t="shared" si="12"/>
        <v>-</v>
      </c>
    </row>
    <row r="181" spans="1:10" ht="15" customHeight="1" x14ac:dyDescent="0.25">
      <c r="A181" s="39" t="s">
        <v>285</v>
      </c>
      <c r="B181" s="38" t="s">
        <v>353</v>
      </c>
      <c r="C181" s="39" t="s">
        <v>354</v>
      </c>
      <c r="E181" s="35">
        <v>72</v>
      </c>
      <c r="F181" s="35">
        <v>44</v>
      </c>
      <c r="H181" s="36">
        <f t="shared" si="10"/>
        <v>28</v>
      </c>
      <c r="I181" s="37">
        <f t="shared" si="11"/>
        <v>0.63636363636363635</v>
      </c>
      <c r="J181" s="37">
        <f t="shared" si="12"/>
        <v>5.0480468452381411E-2</v>
      </c>
    </row>
    <row r="182" spans="1:10" ht="15" customHeight="1" x14ac:dyDescent="0.25">
      <c r="A182" s="39" t="s">
        <v>285</v>
      </c>
      <c r="B182" s="38" t="s">
        <v>355</v>
      </c>
      <c r="C182" s="39" t="s">
        <v>356</v>
      </c>
      <c r="E182" s="35">
        <v>15</v>
      </c>
      <c r="F182" s="35">
        <v>11</v>
      </c>
      <c r="H182" s="36">
        <f t="shared" si="10"/>
        <v>4</v>
      </c>
      <c r="I182" s="37">
        <f t="shared" si="11"/>
        <v>0.36363636363636365</v>
      </c>
      <c r="J182" s="37">
        <f t="shared" si="12"/>
        <v>3.1501484640271249E-2</v>
      </c>
    </row>
    <row r="183" spans="1:10" ht="15" customHeight="1" x14ac:dyDescent="0.25">
      <c r="A183" s="39" t="s">
        <v>285</v>
      </c>
      <c r="B183" s="38" t="s">
        <v>357</v>
      </c>
      <c r="C183" s="39" t="s">
        <v>358</v>
      </c>
      <c r="E183" s="35">
        <v>171</v>
      </c>
      <c r="F183" s="35">
        <v>113</v>
      </c>
      <c r="H183" s="36">
        <f t="shared" si="10"/>
        <v>58</v>
      </c>
      <c r="I183" s="37">
        <f t="shared" si="11"/>
        <v>0.51327433628318586</v>
      </c>
      <c r="J183" s="37">
        <f t="shared" si="12"/>
        <v>4.2297669436370144E-2</v>
      </c>
    </row>
    <row r="184" spans="1:10" ht="15" customHeight="1" x14ac:dyDescent="0.25">
      <c r="A184" s="39" t="s">
        <v>285</v>
      </c>
      <c r="B184" s="38" t="s">
        <v>359</v>
      </c>
      <c r="C184" s="39" t="s">
        <v>360</v>
      </c>
      <c r="E184" s="35">
        <v>41</v>
      </c>
      <c r="F184" s="35">
        <v>21</v>
      </c>
      <c r="H184" s="36">
        <f t="shared" si="10"/>
        <v>20</v>
      </c>
      <c r="I184" s="37">
        <f t="shared" si="11"/>
        <v>0.95238095238095233</v>
      </c>
      <c r="J184" s="37">
        <f t="shared" si="12"/>
        <v>6.9193860260079898E-2</v>
      </c>
    </row>
    <row r="185" spans="1:10" ht="15" customHeight="1" x14ac:dyDescent="0.25">
      <c r="A185" s="39" t="s">
        <v>361</v>
      </c>
      <c r="C185" s="26" t="s">
        <v>362</v>
      </c>
      <c r="E185" s="35">
        <v>253</v>
      </c>
      <c r="F185" s="35">
        <v>205</v>
      </c>
      <c r="H185" s="36">
        <f t="shared" si="10"/>
        <v>48</v>
      </c>
      <c r="I185" s="37">
        <f t="shared" si="11"/>
        <v>0.23414634146341465</v>
      </c>
      <c r="J185" s="37">
        <f t="shared" si="12"/>
        <v>2.1260808729079317E-2</v>
      </c>
    </row>
    <row r="186" spans="1:10" ht="15" customHeight="1" x14ac:dyDescent="0.25">
      <c r="A186" s="39" t="s">
        <v>361</v>
      </c>
      <c r="B186" s="38" t="s">
        <v>363</v>
      </c>
      <c r="C186" s="39" t="s">
        <v>364</v>
      </c>
      <c r="E186" s="35">
        <v>0</v>
      </c>
      <c r="F186" s="35">
        <v>4</v>
      </c>
      <c r="H186" s="36">
        <f t="shared" si="10"/>
        <v>-4</v>
      </c>
      <c r="I186" s="37">
        <f t="shared" si="11"/>
        <v>-1</v>
      </c>
      <c r="J186" s="37">
        <f t="shared" si="12"/>
        <v>-1</v>
      </c>
    </row>
    <row r="187" spans="1:10" ht="15" customHeight="1" x14ac:dyDescent="0.25">
      <c r="A187" s="39" t="s">
        <v>361</v>
      </c>
      <c r="B187" s="38" t="s">
        <v>365</v>
      </c>
      <c r="C187" s="39" t="s">
        <v>366</v>
      </c>
      <c r="E187" s="35">
        <v>6</v>
      </c>
      <c r="F187" s="35">
        <v>11</v>
      </c>
      <c r="H187" s="36">
        <f t="shared" si="10"/>
        <v>-5</v>
      </c>
      <c r="I187" s="37">
        <f t="shared" si="11"/>
        <v>-0.45454545454545453</v>
      </c>
      <c r="J187" s="37">
        <f t="shared" si="12"/>
        <v>-5.8813137392601966E-2</v>
      </c>
    </row>
    <row r="188" spans="1:10" ht="15" customHeight="1" x14ac:dyDescent="0.25">
      <c r="A188" s="39" t="s">
        <v>361</v>
      </c>
      <c r="B188" s="38" t="s">
        <v>367</v>
      </c>
      <c r="C188" s="39" t="s">
        <v>368</v>
      </c>
      <c r="E188" s="35">
        <v>0</v>
      </c>
      <c r="F188" s="35">
        <v>0</v>
      </c>
      <c r="H188" s="36">
        <f t="shared" si="10"/>
        <v>0</v>
      </c>
      <c r="I188" s="37" t="str">
        <f t="shared" si="11"/>
        <v>-</v>
      </c>
      <c r="J188" s="37" t="str">
        <f t="shared" si="12"/>
        <v>-</v>
      </c>
    </row>
    <row r="189" spans="1:10" ht="15" customHeight="1" x14ac:dyDescent="0.25">
      <c r="A189" s="39" t="s">
        <v>361</v>
      </c>
      <c r="B189" s="38" t="s">
        <v>369</v>
      </c>
      <c r="C189" s="39" t="s">
        <v>370</v>
      </c>
      <c r="E189" s="35">
        <v>8</v>
      </c>
      <c r="F189" s="35">
        <v>12</v>
      </c>
      <c r="H189" s="36">
        <f t="shared" si="10"/>
        <v>-4</v>
      </c>
      <c r="I189" s="37">
        <f t="shared" si="11"/>
        <v>-0.33333333333333331</v>
      </c>
      <c r="J189" s="37">
        <f t="shared" si="12"/>
        <v>-3.9735499207781966E-2</v>
      </c>
    </row>
    <row r="190" spans="1:10" ht="15" customHeight="1" x14ac:dyDescent="0.25">
      <c r="A190" s="39" t="s">
        <v>361</v>
      </c>
      <c r="B190" s="38" t="s">
        <v>371</v>
      </c>
      <c r="C190" s="39" t="s">
        <v>372</v>
      </c>
      <c r="E190" s="35">
        <v>48</v>
      </c>
      <c r="F190" s="35">
        <v>37</v>
      </c>
      <c r="H190" s="36">
        <f t="shared" si="10"/>
        <v>11</v>
      </c>
      <c r="I190" s="37">
        <f t="shared" si="11"/>
        <v>0.29729729729729731</v>
      </c>
      <c r="J190" s="37">
        <f t="shared" si="12"/>
        <v>2.6370004418768911E-2</v>
      </c>
    </row>
    <row r="191" spans="1:10" ht="15" customHeight="1" x14ac:dyDescent="0.25">
      <c r="A191" s="39" t="s">
        <v>361</v>
      </c>
      <c r="B191" s="38" t="s">
        <v>373</v>
      </c>
      <c r="C191" s="39" t="s">
        <v>374</v>
      </c>
      <c r="E191" s="35">
        <v>81</v>
      </c>
      <c r="F191" s="35">
        <v>34</v>
      </c>
      <c r="H191" s="36">
        <f t="shared" si="10"/>
        <v>47</v>
      </c>
      <c r="I191" s="37">
        <f t="shared" si="11"/>
        <v>1.3823529411764706</v>
      </c>
      <c r="J191" s="37">
        <f t="shared" si="12"/>
        <v>9.0688188931531633E-2</v>
      </c>
    </row>
    <row r="192" spans="1:10" ht="15" customHeight="1" x14ac:dyDescent="0.25">
      <c r="A192" s="39" t="s">
        <v>361</v>
      </c>
      <c r="B192" s="38" t="s">
        <v>375</v>
      </c>
      <c r="C192" s="39" t="s">
        <v>376</v>
      </c>
      <c r="E192" s="35">
        <v>1</v>
      </c>
      <c r="F192" s="35">
        <v>13</v>
      </c>
      <c r="H192" s="36">
        <f t="shared" si="10"/>
        <v>-12</v>
      </c>
      <c r="I192" s="37">
        <f t="shared" si="11"/>
        <v>-0.92307692307692313</v>
      </c>
      <c r="J192" s="37">
        <f t="shared" si="12"/>
        <v>-0.22624108693889811</v>
      </c>
    </row>
    <row r="193" spans="1:10" ht="15" customHeight="1" x14ac:dyDescent="0.25">
      <c r="A193" s="39" t="s">
        <v>361</v>
      </c>
      <c r="B193" s="38" t="s">
        <v>377</v>
      </c>
      <c r="C193" s="39" t="s">
        <v>378</v>
      </c>
      <c r="E193" s="35">
        <v>20</v>
      </c>
      <c r="F193" s="35">
        <v>15</v>
      </c>
      <c r="H193" s="36">
        <f t="shared" si="10"/>
        <v>5</v>
      </c>
      <c r="I193" s="37">
        <f t="shared" si="11"/>
        <v>0.33333333333333331</v>
      </c>
      <c r="J193" s="37">
        <f t="shared" si="12"/>
        <v>2.9186008964760646E-2</v>
      </c>
    </row>
    <row r="194" spans="1:10" ht="15" customHeight="1" x14ac:dyDescent="0.25">
      <c r="A194" s="39" t="s">
        <v>361</v>
      </c>
      <c r="B194" s="38" t="s">
        <v>379</v>
      </c>
      <c r="C194" s="39" t="s">
        <v>380</v>
      </c>
      <c r="E194" s="35">
        <v>5</v>
      </c>
      <c r="F194" s="35">
        <v>5</v>
      </c>
      <c r="H194" s="36">
        <f t="shared" si="10"/>
        <v>0</v>
      </c>
      <c r="I194" s="37">
        <f t="shared" si="11"/>
        <v>0</v>
      </c>
      <c r="J194" s="37">
        <f t="shared" si="12"/>
        <v>0</v>
      </c>
    </row>
    <row r="195" spans="1:10" ht="15" customHeight="1" x14ac:dyDescent="0.25">
      <c r="A195" s="39" t="s">
        <v>361</v>
      </c>
      <c r="B195" s="38" t="s">
        <v>381</v>
      </c>
      <c r="C195" s="39" t="s">
        <v>382</v>
      </c>
      <c r="E195" s="35">
        <v>0</v>
      </c>
      <c r="F195" s="35">
        <v>0</v>
      </c>
      <c r="H195" s="36">
        <f t="shared" si="10"/>
        <v>0</v>
      </c>
      <c r="I195" s="37" t="str">
        <f t="shared" si="11"/>
        <v>-</v>
      </c>
      <c r="J195" s="37" t="str">
        <f t="shared" si="12"/>
        <v>-</v>
      </c>
    </row>
    <row r="196" spans="1:10" ht="15" customHeight="1" x14ac:dyDescent="0.25">
      <c r="A196" s="39" t="s">
        <v>361</v>
      </c>
      <c r="B196" s="38" t="s">
        <v>383</v>
      </c>
      <c r="C196" s="39" t="s">
        <v>384</v>
      </c>
      <c r="E196" s="35">
        <v>24</v>
      </c>
      <c r="F196" s="35">
        <v>16</v>
      </c>
      <c r="H196" s="36">
        <f t="shared" si="10"/>
        <v>8</v>
      </c>
      <c r="I196" s="37">
        <f t="shared" si="11"/>
        <v>0.5</v>
      </c>
      <c r="J196" s="37">
        <f t="shared" si="12"/>
        <v>4.1379743992410623E-2</v>
      </c>
    </row>
    <row r="197" spans="1:10" ht="15" customHeight="1" x14ac:dyDescent="0.25">
      <c r="A197" s="39" t="s">
        <v>361</v>
      </c>
      <c r="B197" s="38" t="s">
        <v>385</v>
      </c>
      <c r="C197" s="39" t="s">
        <v>386</v>
      </c>
      <c r="E197" s="35">
        <v>13</v>
      </c>
      <c r="F197" s="35">
        <v>8</v>
      </c>
      <c r="H197" s="36">
        <f t="shared" si="10"/>
        <v>5</v>
      </c>
      <c r="I197" s="37">
        <f t="shared" si="11"/>
        <v>0.625</v>
      </c>
      <c r="J197" s="37">
        <f t="shared" si="12"/>
        <v>4.9748678361387633E-2</v>
      </c>
    </row>
    <row r="198" spans="1:10" ht="15" customHeight="1" x14ac:dyDescent="0.25">
      <c r="A198" s="39" t="s">
        <v>361</v>
      </c>
      <c r="B198" s="38" t="s">
        <v>387</v>
      </c>
      <c r="C198" s="39" t="s">
        <v>388</v>
      </c>
      <c r="E198" s="35">
        <v>1</v>
      </c>
      <c r="F198" s="35">
        <v>0</v>
      </c>
      <c r="H198" s="36">
        <f t="shared" si="10"/>
        <v>1</v>
      </c>
      <c r="I198" s="37" t="str">
        <f t="shared" si="11"/>
        <v>-</v>
      </c>
      <c r="J198" s="37" t="str">
        <f t="shared" si="12"/>
        <v>-</v>
      </c>
    </row>
    <row r="199" spans="1:10" ht="15" customHeight="1" x14ac:dyDescent="0.25">
      <c r="A199" s="39" t="s">
        <v>361</v>
      </c>
      <c r="B199" s="38" t="s">
        <v>389</v>
      </c>
      <c r="C199" s="39" t="s">
        <v>390</v>
      </c>
      <c r="E199" s="35">
        <v>29</v>
      </c>
      <c r="F199" s="35">
        <v>39</v>
      </c>
      <c r="H199" s="36">
        <f t="shared" si="10"/>
        <v>-10</v>
      </c>
      <c r="I199" s="37">
        <f t="shared" si="11"/>
        <v>-0.25641025641025639</v>
      </c>
      <c r="J199" s="37">
        <f t="shared" si="12"/>
        <v>-2.9192016578449609E-2</v>
      </c>
    </row>
    <row r="200" spans="1:10" ht="15" customHeight="1" x14ac:dyDescent="0.25">
      <c r="A200" s="39" t="s">
        <v>361</v>
      </c>
      <c r="B200" s="38" t="s">
        <v>391</v>
      </c>
      <c r="C200" s="39" t="s">
        <v>392</v>
      </c>
      <c r="E200" s="35">
        <v>12</v>
      </c>
      <c r="F200" s="35">
        <v>5</v>
      </c>
      <c r="H200" s="36">
        <f t="shared" si="10"/>
        <v>7</v>
      </c>
      <c r="I200" s="37">
        <f t="shared" si="11"/>
        <v>1.4</v>
      </c>
      <c r="J200" s="37">
        <f t="shared" si="12"/>
        <v>9.1493425617896973E-2</v>
      </c>
    </row>
    <row r="201" spans="1:10" ht="15" customHeight="1" x14ac:dyDescent="0.25">
      <c r="A201" s="39" t="s">
        <v>361</v>
      </c>
      <c r="B201" s="38" t="s">
        <v>393</v>
      </c>
      <c r="C201" s="39" t="s">
        <v>394</v>
      </c>
      <c r="E201" s="35">
        <v>5</v>
      </c>
      <c r="F201" s="35">
        <v>6</v>
      </c>
      <c r="H201" s="36">
        <f t="shared" si="10"/>
        <v>-1</v>
      </c>
      <c r="I201" s="37">
        <f t="shared" si="11"/>
        <v>-0.16666666666666666</v>
      </c>
      <c r="J201" s="37">
        <f t="shared" si="12"/>
        <v>-1.806695543808734E-2</v>
      </c>
    </row>
    <row r="202" spans="1:10" ht="15" customHeight="1" x14ac:dyDescent="0.25">
      <c r="A202" s="39" t="s">
        <v>395</v>
      </c>
      <c r="C202" s="26" t="s">
        <v>396</v>
      </c>
      <c r="E202" s="35">
        <v>2382</v>
      </c>
      <c r="F202" s="35">
        <v>1746</v>
      </c>
      <c r="H202" s="36">
        <f t="shared" si="10"/>
        <v>636</v>
      </c>
      <c r="I202" s="37">
        <f t="shared" si="11"/>
        <v>0.36426116838487971</v>
      </c>
      <c r="J202" s="37">
        <f t="shared" si="12"/>
        <v>3.1548737280162165E-2</v>
      </c>
    </row>
    <row r="203" spans="1:10" ht="15" customHeight="1" x14ac:dyDescent="0.25">
      <c r="A203" s="39" t="s">
        <v>395</v>
      </c>
      <c r="B203" s="38" t="s">
        <v>397</v>
      </c>
      <c r="C203" s="39" t="s">
        <v>398</v>
      </c>
      <c r="E203" s="35">
        <v>941</v>
      </c>
      <c r="F203" s="35">
        <v>350</v>
      </c>
      <c r="H203" s="36">
        <f t="shared" si="10"/>
        <v>591</v>
      </c>
      <c r="I203" s="37">
        <f t="shared" si="11"/>
        <v>1.6885714285714286</v>
      </c>
      <c r="J203" s="37">
        <f t="shared" si="12"/>
        <v>0.10395700076083991</v>
      </c>
    </row>
    <row r="204" spans="1:10" ht="15" customHeight="1" x14ac:dyDescent="0.25">
      <c r="A204" s="39" t="s">
        <v>395</v>
      </c>
      <c r="B204" s="38" t="s">
        <v>399</v>
      </c>
      <c r="C204" s="39" t="s">
        <v>400</v>
      </c>
      <c r="E204" s="35">
        <v>24</v>
      </c>
      <c r="F204" s="35">
        <v>18</v>
      </c>
      <c r="H204" s="36">
        <f t="shared" ref="H204:H267" si="13">E204-F204</f>
        <v>6</v>
      </c>
      <c r="I204" s="37">
        <f t="shared" si="11"/>
        <v>0.33333333333333331</v>
      </c>
      <c r="J204" s="37">
        <f t="shared" si="12"/>
        <v>2.9186008964760646E-2</v>
      </c>
    </row>
    <row r="205" spans="1:10" ht="15" customHeight="1" x14ac:dyDescent="0.25">
      <c r="A205" s="39" t="s">
        <v>395</v>
      </c>
      <c r="B205" s="38" t="s">
        <v>401</v>
      </c>
      <c r="C205" s="39" t="s">
        <v>402</v>
      </c>
      <c r="E205" s="35">
        <v>45</v>
      </c>
      <c r="F205" s="35">
        <v>66</v>
      </c>
      <c r="H205" s="36">
        <f t="shared" si="13"/>
        <v>-21</v>
      </c>
      <c r="I205" s="37">
        <f t="shared" si="11"/>
        <v>-0.31818181818181818</v>
      </c>
      <c r="J205" s="37">
        <f t="shared" si="12"/>
        <v>-3.7575084011429616E-2</v>
      </c>
    </row>
    <row r="206" spans="1:10" ht="15" customHeight="1" x14ac:dyDescent="0.25">
      <c r="A206" s="39" t="s">
        <v>395</v>
      </c>
      <c r="B206" s="38" t="s">
        <v>403</v>
      </c>
      <c r="C206" s="39" t="s">
        <v>404</v>
      </c>
      <c r="E206" s="35">
        <v>5</v>
      </c>
      <c r="F206" s="35">
        <v>8</v>
      </c>
      <c r="H206" s="36">
        <f t="shared" si="13"/>
        <v>-3</v>
      </c>
      <c r="I206" s="37">
        <f t="shared" si="11"/>
        <v>-0.375</v>
      </c>
      <c r="J206" s="37">
        <f t="shared" si="12"/>
        <v>-4.5912948671327891E-2</v>
      </c>
    </row>
    <row r="207" spans="1:10" ht="15" customHeight="1" x14ac:dyDescent="0.25">
      <c r="A207" s="39" t="s">
        <v>395</v>
      </c>
      <c r="B207" s="38" t="s">
        <v>405</v>
      </c>
      <c r="C207" s="39" t="s">
        <v>406</v>
      </c>
      <c r="E207" s="35">
        <v>253</v>
      </c>
      <c r="F207" s="35">
        <v>321</v>
      </c>
      <c r="H207" s="36">
        <f t="shared" si="13"/>
        <v>-68</v>
      </c>
      <c r="I207" s="37">
        <f t="shared" si="11"/>
        <v>-0.21183800623052959</v>
      </c>
      <c r="J207" s="37">
        <f t="shared" si="12"/>
        <v>-2.3524055561334412E-2</v>
      </c>
    </row>
    <row r="208" spans="1:10" ht="15" customHeight="1" x14ac:dyDescent="0.25">
      <c r="A208" s="39" t="s">
        <v>395</v>
      </c>
      <c r="B208" s="38" t="s">
        <v>407</v>
      </c>
      <c r="C208" s="39" t="s">
        <v>408</v>
      </c>
      <c r="E208" s="35">
        <v>2</v>
      </c>
      <c r="F208" s="35">
        <v>10</v>
      </c>
      <c r="H208" s="36">
        <f t="shared" si="13"/>
        <v>-8</v>
      </c>
      <c r="I208" s="37">
        <f t="shared" si="11"/>
        <v>-0.8</v>
      </c>
      <c r="J208" s="37">
        <f t="shared" si="12"/>
        <v>-0.14866007747921539</v>
      </c>
    </row>
    <row r="209" spans="1:10" ht="15" customHeight="1" x14ac:dyDescent="0.25">
      <c r="A209" s="39" t="s">
        <v>395</v>
      </c>
      <c r="B209" s="38" t="s">
        <v>409</v>
      </c>
      <c r="C209" s="39" t="s">
        <v>410</v>
      </c>
      <c r="E209" s="35">
        <v>71</v>
      </c>
      <c r="F209" s="35">
        <v>99</v>
      </c>
      <c r="H209" s="36">
        <f t="shared" si="13"/>
        <v>-28</v>
      </c>
      <c r="I209" s="37">
        <f t="shared" si="11"/>
        <v>-0.28282828282828282</v>
      </c>
      <c r="J209" s="37">
        <f t="shared" si="12"/>
        <v>-3.2697488417468001E-2</v>
      </c>
    </row>
    <row r="210" spans="1:10" ht="15" customHeight="1" x14ac:dyDescent="0.25">
      <c r="A210" s="39" t="s">
        <v>395</v>
      </c>
      <c r="B210" s="38" t="s">
        <v>411</v>
      </c>
      <c r="C210" s="39" t="s">
        <v>412</v>
      </c>
      <c r="E210" s="35">
        <v>25</v>
      </c>
      <c r="F210" s="35">
        <v>38</v>
      </c>
      <c r="H210" s="36">
        <f t="shared" si="13"/>
        <v>-13</v>
      </c>
      <c r="I210" s="37">
        <f t="shared" ref="I210:I273" si="14">IFERROR(H210/F210,"-")</f>
        <v>-0.34210526315789475</v>
      </c>
      <c r="J210" s="37">
        <f t="shared" ref="J210:J273" si="15">IFERROR((E210/F210)^(1/10)-1,"-")</f>
        <v>-4.1006549359883682E-2</v>
      </c>
    </row>
    <row r="211" spans="1:10" ht="15" customHeight="1" x14ac:dyDescent="0.25">
      <c r="A211" s="39" t="s">
        <v>395</v>
      </c>
      <c r="B211" s="38" t="s">
        <v>413</v>
      </c>
      <c r="C211" s="39" t="s">
        <v>414</v>
      </c>
      <c r="E211" s="35">
        <v>19</v>
      </c>
      <c r="F211" s="35">
        <v>35</v>
      </c>
      <c r="H211" s="36">
        <f t="shared" si="13"/>
        <v>-16</v>
      </c>
      <c r="I211" s="37">
        <f t="shared" si="14"/>
        <v>-0.45714285714285713</v>
      </c>
      <c r="J211" s="37">
        <f t="shared" si="15"/>
        <v>-5.9262284914114449E-2</v>
      </c>
    </row>
    <row r="212" spans="1:10" ht="15" customHeight="1" x14ac:dyDescent="0.25">
      <c r="A212" s="39" t="s">
        <v>395</v>
      </c>
      <c r="B212" s="38" t="s">
        <v>415</v>
      </c>
      <c r="C212" s="39" t="s">
        <v>416</v>
      </c>
      <c r="E212" s="35">
        <v>179</v>
      </c>
      <c r="F212" s="35">
        <v>266</v>
      </c>
      <c r="H212" s="36">
        <f t="shared" si="13"/>
        <v>-87</v>
      </c>
      <c r="I212" s="37">
        <f t="shared" si="14"/>
        <v>-0.32706766917293234</v>
      </c>
      <c r="J212" s="37">
        <f t="shared" si="15"/>
        <v>-3.8836789393444815E-2</v>
      </c>
    </row>
    <row r="213" spans="1:10" ht="15" customHeight="1" x14ac:dyDescent="0.25">
      <c r="A213" s="39" t="s">
        <v>395</v>
      </c>
      <c r="B213" s="38" t="s">
        <v>417</v>
      </c>
      <c r="C213" s="39" t="s">
        <v>418</v>
      </c>
      <c r="E213" s="35">
        <v>7</v>
      </c>
      <c r="F213" s="35">
        <v>12</v>
      </c>
      <c r="H213" s="36">
        <f t="shared" si="13"/>
        <v>-5</v>
      </c>
      <c r="I213" s="37">
        <f t="shared" si="14"/>
        <v>-0.41666666666666669</v>
      </c>
      <c r="J213" s="37">
        <f t="shared" si="15"/>
        <v>-5.2472813985200095E-2</v>
      </c>
    </row>
    <row r="214" spans="1:10" ht="15" customHeight="1" x14ac:dyDescent="0.25">
      <c r="A214" s="39" t="s">
        <v>395</v>
      </c>
      <c r="B214" s="38" t="s">
        <v>419</v>
      </c>
      <c r="C214" s="39" t="s">
        <v>420</v>
      </c>
      <c r="E214" s="35">
        <v>22</v>
      </c>
      <c r="F214" s="35">
        <v>20</v>
      </c>
      <c r="H214" s="36">
        <f t="shared" si="13"/>
        <v>2</v>
      </c>
      <c r="I214" s="37">
        <f t="shared" si="14"/>
        <v>0.1</v>
      </c>
      <c r="J214" s="37">
        <f t="shared" si="15"/>
        <v>9.5765827768869993E-3</v>
      </c>
    </row>
    <row r="215" spans="1:10" ht="15" customHeight="1" x14ac:dyDescent="0.25">
      <c r="A215" s="39" t="s">
        <v>395</v>
      </c>
      <c r="B215" s="38" t="s">
        <v>421</v>
      </c>
      <c r="C215" s="39" t="s">
        <v>422</v>
      </c>
      <c r="E215" s="35">
        <v>119</v>
      </c>
      <c r="F215" s="35">
        <v>97</v>
      </c>
      <c r="H215" s="36">
        <f t="shared" si="13"/>
        <v>22</v>
      </c>
      <c r="I215" s="37">
        <f t="shared" si="14"/>
        <v>0.22680412371134021</v>
      </c>
      <c r="J215" s="37">
        <f t="shared" si="15"/>
        <v>2.0651604691032555E-2</v>
      </c>
    </row>
    <row r="216" spans="1:10" ht="15" customHeight="1" x14ac:dyDescent="0.25">
      <c r="A216" s="39" t="s">
        <v>395</v>
      </c>
      <c r="B216" s="38" t="s">
        <v>423</v>
      </c>
      <c r="C216" s="39" t="s">
        <v>424</v>
      </c>
      <c r="E216" s="35">
        <v>670</v>
      </c>
      <c r="F216" s="35">
        <v>406</v>
      </c>
      <c r="H216" s="36">
        <f t="shared" si="13"/>
        <v>264</v>
      </c>
      <c r="I216" s="37">
        <f t="shared" si="14"/>
        <v>0.65024630541871919</v>
      </c>
      <c r="J216" s="37">
        <f t="shared" si="15"/>
        <v>5.1368296431097527E-2</v>
      </c>
    </row>
    <row r="217" spans="1:10" ht="15" customHeight="1" x14ac:dyDescent="0.25">
      <c r="A217" s="39" t="s">
        <v>425</v>
      </c>
      <c r="C217" s="26" t="s">
        <v>426</v>
      </c>
      <c r="E217" s="35">
        <v>4604</v>
      </c>
      <c r="F217" s="35">
        <v>3056</v>
      </c>
      <c r="H217" s="36">
        <f t="shared" si="13"/>
        <v>1548</v>
      </c>
      <c r="I217" s="37">
        <f t="shared" si="14"/>
        <v>0.50654450261780104</v>
      </c>
      <c r="J217" s="37">
        <f t="shared" si="15"/>
        <v>4.1833208557042312E-2</v>
      </c>
    </row>
    <row r="218" spans="1:10" ht="15" customHeight="1" x14ac:dyDescent="0.25">
      <c r="A218" s="39" t="s">
        <v>425</v>
      </c>
      <c r="B218" s="38" t="s">
        <v>427</v>
      </c>
      <c r="C218" s="13" t="s">
        <v>428</v>
      </c>
      <c r="E218" s="35">
        <v>325</v>
      </c>
      <c r="F218" s="35">
        <v>126</v>
      </c>
      <c r="H218" s="36">
        <f t="shared" si="13"/>
        <v>199</v>
      </c>
      <c r="I218" s="37">
        <f t="shared" si="14"/>
        <v>1.5793650793650793</v>
      </c>
      <c r="J218" s="37">
        <f t="shared" si="15"/>
        <v>9.9388732409827707E-2</v>
      </c>
    </row>
    <row r="219" spans="1:10" ht="15" customHeight="1" x14ac:dyDescent="0.25">
      <c r="A219" s="39" t="s">
        <v>425</v>
      </c>
      <c r="B219" s="38" t="s">
        <v>429</v>
      </c>
      <c r="C219" s="13" t="s">
        <v>430</v>
      </c>
      <c r="E219" s="35">
        <v>293</v>
      </c>
      <c r="F219" s="35">
        <v>193</v>
      </c>
      <c r="H219" s="36">
        <f t="shared" si="13"/>
        <v>100</v>
      </c>
      <c r="I219" s="37">
        <f t="shared" si="14"/>
        <v>0.51813471502590669</v>
      </c>
      <c r="J219" s="37">
        <f t="shared" si="15"/>
        <v>4.2631954781921166E-2</v>
      </c>
    </row>
    <row r="220" spans="1:10" ht="15" customHeight="1" x14ac:dyDescent="0.25">
      <c r="A220" s="39" t="s">
        <v>425</v>
      </c>
      <c r="B220" s="38" t="s">
        <v>431</v>
      </c>
      <c r="C220" s="13" t="s">
        <v>432</v>
      </c>
      <c r="E220" s="35">
        <v>25</v>
      </c>
      <c r="F220" s="35">
        <v>8</v>
      </c>
      <c r="H220" s="36">
        <f t="shared" si="13"/>
        <v>17</v>
      </c>
      <c r="I220" s="37">
        <f t="shared" si="14"/>
        <v>2.125</v>
      </c>
      <c r="J220" s="37">
        <f t="shared" si="15"/>
        <v>0.12068872384564933</v>
      </c>
    </row>
    <row r="221" spans="1:10" ht="15" customHeight="1" x14ac:dyDescent="0.25">
      <c r="A221" s="39" t="s">
        <v>425</v>
      </c>
      <c r="B221" s="38" t="s">
        <v>433</v>
      </c>
      <c r="C221" s="13" t="s">
        <v>434</v>
      </c>
      <c r="E221" s="35">
        <v>25</v>
      </c>
      <c r="F221" s="35">
        <v>6</v>
      </c>
      <c r="H221" s="36">
        <f t="shared" si="13"/>
        <v>19</v>
      </c>
      <c r="I221" s="37">
        <f t="shared" si="14"/>
        <v>3.1666666666666665</v>
      </c>
      <c r="J221" s="37">
        <f t="shared" si="15"/>
        <v>0.15339715498651452</v>
      </c>
    </row>
    <row r="222" spans="1:10" ht="15" customHeight="1" x14ac:dyDescent="0.25">
      <c r="A222" s="39" t="s">
        <v>425</v>
      </c>
      <c r="B222" s="38" t="s">
        <v>435</v>
      </c>
      <c r="C222" s="13" t="s">
        <v>436</v>
      </c>
      <c r="E222" s="35">
        <v>401</v>
      </c>
      <c r="F222" s="35">
        <v>173</v>
      </c>
      <c r="H222" s="36">
        <f t="shared" si="13"/>
        <v>228</v>
      </c>
      <c r="I222" s="37">
        <f t="shared" si="14"/>
        <v>1.3179190751445087</v>
      </c>
      <c r="J222" s="37">
        <f t="shared" si="15"/>
        <v>8.7701749200531642E-2</v>
      </c>
    </row>
    <row r="223" spans="1:10" ht="15" customHeight="1" x14ac:dyDescent="0.25">
      <c r="A223" s="39" t="s">
        <v>425</v>
      </c>
      <c r="B223" s="38" t="s">
        <v>437</v>
      </c>
      <c r="C223" s="13" t="s">
        <v>438</v>
      </c>
      <c r="E223" s="35">
        <v>355</v>
      </c>
      <c r="F223" s="35">
        <v>248</v>
      </c>
      <c r="H223" s="36">
        <f t="shared" si="13"/>
        <v>107</v>
      </c>
      <c r="I223" s="37">
        <f t="shared" si="14"/>
        <v>0.43145161290322581</v>
      </c>
      <c r="J223" s="37">
        <f t="shared" si="15"/>
        <v>3.6519954306883262E-2</v>
      </c>
    </row>
    <row r="224" spans="1:10" ht="15" customHeight="1" x14ac:dyDescent="0.25">
      <c r="A224" s="39" t="s">
        <v>425</v>
      </c>
      <c r="B224" s="38" t="s">
        <v>439</v>
      </c>
      <c r="C224" s="13" t="s">
        <v>440</v>
      </c>
      <c r="E224" s="35">
        <v>4</v>
      </c>
      <c r="F224" s="35">
        <v>0</v>
      </c>
      <c r="H224" s="36">
        <f t="shared" si="13"/>
        <v>4</v>
      </c>
      <c r="I224" s="37" t="str">
        <f t="shared" si="14"/>
        <v>-</v>
      </c>
      <c r="J224" s="37" t="str">
        <f t="shared" si="15"/>
        <v>-</v>
      </c>
    </row>
    <row r="225" spans="1:10" ht="15" customHeight="1" x14ac:dyDescent="0.25">
      <c r="A225" s="39" t="s">
        <v>425</v>
      </c>
      <c r="B225" s="38" t="s">
        <v>441</v>
      </c>
      <c r="C225" s="13" t="s">
        <v>406</v>
      </c>
      <c r="E225" s="35">
        <v>13</v>
      </c>
      <c r="F225" s="35">
        <v>21</v>
      </c>
      <c r="H225" s="36">
        <f t="shared" si="13"/>
        <v>-8</v>
      </c>
      <c r="I225" s="37">
        <f t="shared" si="14"/>
        <v>-0.38095238095238093</v>
      </c>
      <c r="J225" s="37">
        <f t="shared" si="15"/>
        <v>-4.6825520891213168E-2</v>
      </c>
    </row>
    <row r="226" spans="1:10" ht="15" customHeight="1" x14ac:dyDescent="0.25">
      <c r="A226" s="39" t="s">
        <v>425</v>
      </c>
      <c r="B226" s="38" t="s">
        <v>442</v>
      </c>
      <c r="C226" s="13" t="s">
        <v>443</v>
      </c>
      <c r="E226" s="35">
        <v>2</v>
      </c>
      <c r="F226" s="35">
        <v>3</v>
      </c>
      <c r="H226" s="36">
        <f t="shared" si="13"/>
        <v>-1</v>
      </c>
      <c r="I226" s="37">
        <f t="shared" si="14"/>
        <v>-0.33333333333333331</v>
      </c>
      <c r="J226" s="37">
        <f t="shared" si="15"/>
        <v>-3.9735499207781966E-2</v>
      </c>
    </row>
    <row r="227" spans="1:10" ht="15" customHeight="1" x14ac:dyDescent="0.25">
      <c r="A227" s="39" t="s">
        <v>425</v>
      </c>
      <c r="B227" s="38" t="s">
        <v>444</v>
      </c>
      <c r="C227" s="13" t="s">
        <v>445</v>
      </c>
      <c r="E227" s="35">
        <v>281</v>
      </c>
      <c r="F227" s="35">
        <v>204</v>
      </c>
      <c r="H227" s="36">
        <f t="shared" si="13"/>
        <v>77</v>
      </c>
      <c r="I227" s="37">
        <f t="shared" si="14"/>
        <v>0.37745098039215685</v>
      </c>
      <c r="J227" s="37">
        <f t="shared" si="15"/>
        <v>3.2541736244538155E-2</v>
      </c>
    </row>
    <row r="228" spans="1:10" ht="15" customHeight="1" x14ac:dyDescent="0.25">
      <c r="A228" s="39" t="s">
        <v>425</v>
      </c>
      <c r="B228" s="38" t="s">
        <v>446</v>
      </c>
      <c r="C228" s="13" t="s">
        <v>447</v>
      </c>
      <c r="E228" s="35">
        <v>46</v>
      </c>
      <c r="F228" s="35">
        <v>20</v>
      </c>
      <c r="H228" s="36">
        <f t="shared" si="13"/>
        <v>26</v>
      </c>
      <c r="I228" s="37">
        <f t="shared" si="14"/>
        <v>1.3</v>
      </c>
      <c r="J228" s="37">
        <f t="shared" si="15"/>
        <v>8.685794289921267E-2</v>
      </c>
    </row>
    <row r="229" spans="1:10" ht="15" customHeight="1" x14ac:dyDescent="0.25">
      <c r="A229" s="39" t="s">
        <v>425</v>
      </c>
      <c r="B229" s="38" t="s">
        <v>448</v>
      </c>
      <c r="C229" s="13" t="s">
        <v>449</v>
      </c>
      <c r="E229" s="35">
        <v>64</v>
      </c>
      <c r="F229" s="35">
        <v>44</v>
      </c>
      <c r="H229" s="36">
        <f t="shared" si="13"/>
        <v>20</v>
      </c>
      <c r="I229" s="37">
        <f t="shared" si="14"/>
        <v>0.45454545454545453</v>
      </c>
      <c r="J229" s="37">
        <f t="shared" si="15"/>
        <v>3.818017112287686E-2</v>
      </c>
    </row>
    <row r="230" spans="1:10" ht="15" customHeight="1" x14ac:dyDescent="0.25">
      <c r="A230" s="39" t="s">
        <v>425</v>
      </c>
      <c r="B230" s="38" t="s">
        <v>450</v>
      </c>
      <c r="C230" s="13" t="s">
        <v>451</v>
      </c>
      <c r="E230" s="35">
        <v>25</v>
      </c>
      <c r="F230" s="35">
        <v>6</v>
      </c>
      <c r="H230" s="36">
        <f t="shared" si="13"/>
        <v>19</v>
      </c>
      <c r="I230" s="37">
        <f t="shared" si="14"/>
        <v>3.1666666666666665</v>
      </c>
      <c r="J230" s="37">
        <f t="shared" si="15"/>
        <v>0.15339715498651452</v>
      </c>
    </row>
    <row r="231" spans="1:10" ht="15" customHeight="1" x14ac:dyDescent="0.25">
      <c r="A231" s="39" t="s">
        <v>425</v>
      </c>
      <c r="B231" s="38" t="s">
        <v>452</v>
      </c>
      <c r="C231" s="13" t="s">
        <v>453</v>
      </c>
      <c r="E231" s="35">
        <v>80</v>
      </c>
      <c r="F231" s="35">
        <v>59</v>
      </c>
      <c r="H231" s="36">
        <f t="shared" si="13"/>
        <v>21</v>
      </c>
      <c r="I231" s="37">
        <f t="shared" si="14"/>
        <v>0.3559322033898305</v>
      </c>
      <c r="J231" s="37">
        <f t="shared" si="15"/>
        <v>3.0917228500034089E-2</v>
      </c>
    </row>
    <row r="232" spans="1:10" ht="15" customHeight="1" x14ac:dyDescent="0.25">
      <c r="A232" s="39" t="s">
        <v>425</v>
      </c>
      <c r="B232" s="38" t="s">
        <v>454</v>
      </c>
      <c r="C232" s="13" t="s">
        <v>455</v>
      </c>
      <c r="E232" s="35">
        <v>2256</v>
      </c>
      <c r="F232" s="35">
        <v>1697</v>
      </c>
      <c r="H232" s="36">
        <f t="shared" si="13"/>
        <v>559</v>
      </c>
      <c r="I232" s="37">
        <f t="shared" si="14"/>
        <v>0.3294048320565704</v>
      </c>
      <c r="J232" s="37">
        <f t="shared" si="15"/>
        <v>2.8882369269192187E-2</v>
      </c>
    </row>
    <row r="233" spans="1:10" ht="15" customHeight="1" x14ac:dyDescent="0.25">
      <c r="A233" s="39" t="s">
        <v>425</v>
      </c>
      <c r="B233" s="38" t="s">
        <v>456</v>
      </c>
      <c r="C233" s="13" t="s">
        <v>457</v>
      </c>
      <c r="E233" s="35">
        <v>10</v>
      </c>
      <c r="F233" s="35">
        <v>2</v>
      </c>
      <c r="H233" s="36">
        <f t="shared" si="13"/>
        <v>8</v>
      </c>
      <c r="I233" s="37">
        <f t="shared" si="14"/>
        <v>4</v>
      </c>
      <c r="J233" s="37">
        <f t="shared" si="15"/>
        <v>0.17461894308801895</v>
      </c>
    </row>
    <row r="234" spans="1:10" ht="15" customHeight="1" x14ac:dyDescent="0.25">
      <c r="A234" s="39" t="s">
        <v>425</v>
      </c>
      <c r="B234" s="38" t="s">
        <v>458</v>
      </c>
      <c r="C234" s="13" t="s">
        <v>459</v>
      </c>
      <c r="E234" s="35">
        <v>93</v>
      </c>
      <c r="F234" s="35">
        <v>36</v>
      </c>
      <c r="H234" s="36">
        <f t="shared" si="13"/>
        <v>57</v>
      </c>
      <c r="I234" s="37">
        <f t="shared" si="14"/>
        <v>1.5833333333333333</v>
      </c>
      <c r="J234" s="37">
        <f t="shared" si="15"/>
        <v>9.9557752157197976E-2</v>
      </c>
    </row>
    <row r="235" spans="1:10" ht="15" customHeight="1" x14ac:dyDescent="0.25">
      <c r="A235" s="39" t="s">
        <v>425</v>
      </c>
      <c r="B235" s="38" t="s">
        <v>460</v>
      </c>
      <c r="C235" s="13" t="s">
        <v>461</v>
      </c>
      <c r="E235" s="35">
        <v>7</v>
      </c>
      <c r="F235" s="35">
        <v>4</v>
      </c>
      <c r="H235" s="36">
        <f t="shared" si="13"/>
        <v>3</v>
      </c>
      <c r="I235" s="37">
        <f t="shared" si="14"/>
        <v>0.75</v>
      </c>
      <c r="J235" s="37">
        <f t="shared" si="15"/>
        <v>5.7557050338252314E-2</v>
      </c>
    </row>
    <row r="236" spans="1:10" ht="15" customHeight="1" x14ac:dyDescent="0.25">
      <c r="A236" s="39" t="s">
        <v>425</v>
      </c>
      <c r="B236" s="38" t="s">
        <v>462</v>
      </c>
      <c r="C236" s="13" t="s">
        <v>463</v>
      </c>
      <c r="E236" s="35">
        <v>38</v>
      </c>
      <c r="F236" s="35">
        <v>23</v>
      </c>
      <c r="H236" s="36">
        <f t="shared" si="13"/>
        <v>15</v>
      </c>
      <c r="I236" s="37">
        <f t="shared" si="14"/>
        <v>0.65217391304347827</v>
      </c>
      <c r="J236" s="37">
        <f t="shared" si="15"/>
        <v>5.1491039385570314E-2</v>
      </c>
    </row>
    <row r="237" spans="1:10" ht="15" customHeight="1" x14ac:dyDescent="0.25">
      <c r="A237" s="39" t="s">
        <v>425</v>
      </c>
      <c r="B237" s="38" t="s">
        <v>464</v>
      </c>
      <c r="C237" s="13" t="s">
        <v>465</v>
      </c>
      <c r="E237" s="35">
        <v>18</v>
      </c>
      <c r="F237" s="35">
        <v>4</v>
      </c>
      <c r="H237" s="36">
        <f t="shared" si="13"/>
        <v>14</v>
      </c>
      <c r="I237" s="37">
        <f t="shared" si="14"/>
        <v>3.5</v>
      </c>
      <c r="J237" s="37">
        <f t="shared" si="15"/>
        <v>0.1623080652394242</v>
      </c>
    </row>
    <row r="238" spans="1:10" ht="15" customHeight="1" x14ac:dyDescent="0.25">
      <c r="A238" s="39" t="s">
        <v>425</v>
      </c>
      <c r="B238" s="38" t="s">
        <v>466</v>
      </c>
      <c r="C238" s="13" t="s">
        <v>467</v>
      </c>
      <c r="E238" s="35">
        <v>2</v>
      </c>
      <c r="F238" s="35">
        <v>5</v>
      </c>
      <c r="H238" s="36">
        <f t="shared" si="13"/>
        <v>-3</v>
      </c>
      <c r="I238" s="37">
        <f t="shared" si="14"/>
        <v>-0.6</v>
      </c>
      <c r="J238" s="37">
        <f t="shared" si="15"/>
        <v>-8.7556463444519173E-2</v>
      </c>
    </row>
    <row r="239" spans="1:10" ht="15" customHeight="1" x14ac:dyDescent="0.25">
      <c r="A239" s="39" t="s">
        <v>425</v>
      </c>
      <c r="B239" s="38" t="s">
        <v>468</v>
      </c>
      <c r="C239" s="13" t="s">
        <v>469</v>
      </c>
      <c r="E239" s="35">
        <v>241</v>
      </c>
      <c r="F239" s="35">
        <v>174</v>
      </c>
      <c r="H239" s="36">
        <f t="shared" si="13"/>
        <v>67</v>
      </c>
      <c r="I239" s="37">
        <f t="shared" si="14"/>
        <v>0.38505747126436779</v>
      </c>
      <c r="J239" s="37">
        <f t="shared" si="15"/>
        <v>3.3110509319352222E-2</v>
      </c>
    </row>
    <row r="240" spans="1:10" ht="15" customHeight="1" x14ac:dyDescent="0.25">
      <c r="A240" s="39" t="s">
        <v>470</v>
      </c>
      <c r="C240" s="26" t="s">
        <v>471</v>
      </c>
      <c r="E240" s="35">
        <v>727</v>
      </c>
      <c r="F240" s="35">
        <v>501</v>
      </c>
      <c r="H240" s="36">
        <f t="shared" si="13"/>
        <v>226</v>
      </c>
      <c r="I240" s="37">
        <f t="shared" si="14"/>
        <v>0.45109780439121755</v>
      </c>
      <c r="J240" s="37">
        <f t="shared" si="15"/>
        <v>3.7933832620424601E-2</v>
      </c>
    </row>
    <row r="241" spans="1:10" ht="15" customHeight="1" x14ac:dyDescent="0.25">
      <c r="A241" s="39" t="s">
        <v>470</v>
      </c>
      <c r="B241" s="38" t="s">
        <v>472</v>
      </c>
      <c r="C241" s="39" t="s">
        <v>473</v>
      </c>
      <c r="E241" s="35">
        <v>34</v>
      </c>
      <c r="F241" s="35">
        <v>30</v>
      </c>
      <c r="H241" s="36">
        <f t="shared" si="13"/>
        <v>4</v>
      </c>
      <c r="I241" s="37">
        <f t="shared" si="14"/>
        <v>0.13333333333333333</v>
      </c>
      <c r="J241" s="37">
        <f t="shared" si="15"/>
        <v>1.2594971179361814E-2</v>
      </c>
    </row>
    <row r="242" spans="1:10" ht="15" customHeight="1" x14ac:dyDescent="0.25">
      <c r="A242" s="39" t="s">
        <v>470</v>
      </c>
      <c r="B242" s="38" t="s">
        <v>474</v>
      </c>
      <c r="C242" s="39" t="s">
        <v>475</v>
      </c>
      <c r="E242" s="35">
        <v>82</v>
      </c>
      <c r="F242" s="35">
        <v>73</v>
      </c>
      <c r="H242" s="36">
        <f t="shared" si="13"/>
        <v>9</v>
      </c>
      <c r="I242" s="37">
        <f t="shared" si="14"/>
        <v>0.12328767123287671</v>
      </c>
      <c r="J242" s="37">
        <f t="shared" si="15"/>
        <v>1.1693824988391555E-2</v>
      </c>
    </row>
    <row r="243" spans="1:10" ht="15" customHeight="1" x14ac:dyDescent="0.25">
      <c r="A243" s="39" t="s">
        <v>470</v>
      </c>
      <c r="B243" s="38" t="s">
        <v>476</v>
      </c>
      <c r="C243" s="39" t="s">
        <v>477</v>
      </c>
      <c r="E243" s="35">
        <v>13</v>
      </c>
      <c r="F243" s="35">
        <v>13</v>
      </c>
      <c r="H243" s="36">
        <f t="shared" si="13"/>
        <v>0</v>
      </c>
      <c r="I243" s="37">
        <f t="shared" si="14"/>
        <v>0</v>
      </c>
      <c r="J243" s="37">
        <f t="shared" si="15"/>
        <v>0</v>
      </c>
    </row>
    <row r="244" spans="1:10" ht="15" customHeight="1" x14ac:dyDescent="0.25">
      <c r="A244" s="39" t="s">
        <v>470</v>
      </c>
      <c r="B244" s="38" t="s">
        <v>478</v>
      </c>
      <c r="C244" s="39" t="s">
        <v>479</v>
      </c>
      <c r="E244" s="35">
        <v>29</v>
      </c>
      <c r="F244" s="35">
        <v>22</v>
      </c>
      <c r="H244" s="36">
        <f t="shared" si="13"/>
        <v>7</v>
      </c>
      <c r="I244" s="37">
        <f t="shared" si="14"/>
        <v>0.31818181818181818</v>
      </c>
      <c r="J244" s="37">
        <f t="shared" si="15"/>
        <v>2.8010455460647288E-2</v>
      </c>
    </row>
    <row r="245" spans="1:10" ht="15" customHeight="1" x14ac:dyDescent="0.25">
      <c r="A245" s="39" t="s">
        <v>470</v>
      </c>
      <c r="B245" s="38" t="s">
        <v>480</v>
      </c>
      <c r="C245" s="39" t="s">
        <v>481</v>
      </c>
      <c r="E245" s="35">
        <v>50</v>
      </c>
      <c r="F245" s="35">
        <v>34</v>
      </c>
      <c r="H245" s="36">
        <f t="shared" si="13"/>
        <v>16</v>
      </c>
      <c r="I245" s="37">
        <f t="shared" si="14"/>
        <v>0.47058823529411764</v>
      </c>
      <c r="J245" s="37">
        <f t="shared" si="15"/>
        <v>3.9319579005208327E-2</v>
      </c>
    </row>
    <row r="246" spans="1:10" ht="15" customHeight="1" x14ac:dyDescent="0.25">
      <c r="A246" s="39" t="s">
        <v>470</v>
      </c>
      <c r="B246" s="38" t="s">
        <v>482</v>
      </c>
      <c r="C246" s="39" t="s">
        <v>483</v>
      </c>
      <c r="E246" s="35">
        <v>67</v>
      </c>
      <c r="F246" s="35">
        <v>21</v>
      </c>
      <c r="H246" s="36">
        <f t="shared" si="13"/>
        <v>46</v>
      </c>
      <c r="I246" s="37">
        <f t="shared" si="14"/>
        <v>2.1904761904761907</v>
      </c>
      <c r="J246" s="37">
        <f t="shared" si="15"/>
        <v>0.12301498362689189</v>
      </c>
    </row>
    <row r="247" spans="1:10" ht="15" customHeight="1" x14ac:dyDescent="0.25">
      <c r="A247" s="39" t="s">
        <v>470</v>
      </c>
      <c r="B247" s="38" t="s">
        <v>484</v>
      </c>
      <c r="C247" s="39" t="s">
        <v>408</v>
      </c>
      <c r="E247" s="35">
        <v>13</v>
      </c>
      <c r="F247" s="35">
        <v>3</v>
      </c>
      <c r="H247" s="36">
        <f t="shared" si="13"/>
        <v>10</v>
      </c>
      <c r="I247" s="37">
        <f t="shared" si="14"/>
        <v>3.3333333333333335</v>
      </c>
      <c r="J247" s="37">
        <f t="shared" si="15"/>
        <v>0.15792974364097634</v>
      </c>
    </row>
    <row r="248" spans="1:10" ht="15" customHeight="1" x14ac:dyDescent="0.25">
      <c r="A248" s="39" t="s">
        <v>470</v>
      </c>
      <c r="B248" s="38" t="s">
        <v>485</v>
      </c>
      <c r="C248" s="39" t="s">
        <v>486</v>
      </c>
      <c r="E248" s="35">
        <v>14</v>
      </c>
      <c r="F248" s="35">
        <v>11</v>
      </c>
      <c r="H248" s="36">
        <f t="shared" si="13"/>
        <v>3</v>
      </c>
      <c r="I248" s="37">
        <f t="shared" si="14"/>
        <v>0.27272727272727271</v>
      </c>
      <c r="J248" s="37">
        <f t="shared" si="15"/>
        <v>2.4409353161412684E-2</v>
      </c>
    </row>
    <row r="249" spans="1:10" ht="15" customHeight="1" x14ac:dyDescent="0.25">
      <c r="A249" s="39" t="s">
        <v>470</v>
      </c>
      <c r="B249" s="38" t="s">
        <v>487</v>
      </c>
      <c r="C249" s="39" t="s">
        <v>488</v>
      </c>
      <c r="E249" s="35">
        <v>25</v>
      </c>
      <c r="F249" s="35">
        <v>9</v>
      </c>
      <c r="H249" s="36">
        <f t="shared" si="13"/>
        <v>16</v>
      </c>
      <c r="I249" s="37">
        <f t="shared" si="14"/>
        <v>1.7777777777777777</v>
      </c>
      <c r="J249" s="37">
        <f t="shared" si="15"/>
        <v>0.10756634324828984</v>
      </c>
    </row>
    <row r="250" spans="1:10" ht="15" customHeight="1" x14ac:dyDescent="0.25">
      <c r="A250" s="39" t="s">
        <v>470</v>
      </c>
      <c r="B250" s="38" t="s">
        <v>489</v>
      </c>
      <c r="C250" s="39" t="s">
        <v>490</v>
      </c>
      <c r="E250" s="35">
        <v>26</v>
      </c>
      <c r="F250" s="35">
        <v>31</v>
      </c>
      <c r="H250" s="36">
        <f t="shared" si="13"/>
        <v>-5</v>
      </c>
      <c r="I250" s="37">
        <f t="shared" si="14"/>
        <v>-0.16129032258064516</v>
      </c>
      <c r="J250" s="37">
        <f t="shared" si="15"/>
        <v>-1.743528197659272E-2</v>
      </c>
    </row>
    <row r="251" spans="1:10" ht="15" customHeight="1" x14ac:dyDescent="0.25">
      <c r="A251" s="39" t="s">
        <v>470</v>
      </c>
      <c r="B251" s="38" t="s">
        <v>491</v>
      </c>
      <c r="C251" s="39" t="s">
        <v>492</v>
      </c>
      <c r="E251" s="35">
        <v>95</v>
      </c>
      <c r="F251" s="35">
        <v>73</v>
      </c>
      <c r="H251" s="36">
        <f t="shared" si="13"/>
        <v>22</v>
      </c>
      <c r="I251" s="37">
        <f t="shared" si="14"/>
        <v>0.30136986301369861</v>
      </c>
      <c r="J251" s="37">
        <f t="shared" si="15"/>
        <v>2.6691755347125312E-2</v>
      </c>
    </row>
    <row r="252" spans="1:10" ht="15" customHeight="1" x14ac:dyDescent="0.25">
      <c r="A252" s="39" t="s">
        <v>470</v>
      </c>
      <c r="B252" s="38" t="s">
        <v>493</v>
      </c>
      <c r="C252" s="39" t="s">
        <v>494</v>
      </c>
      <c r="E252" s="35">
        <v>13</v>
      </c>
      <c r="F252" s="35">
        <v>5</v>
      </c>
      <c r="H252" s="36">
        <f t="shared" si="13"/>
        <v>8</v>
      </c>
      <c r="I252" s="37">
        <f t="shared" si="14"/>
        <v>1.6</v>
      </c>
      <c r="J252" s="37">
        <f t="shared" si="15"/>
        <v>0.10026509310601806</v>
      </c>
    </row>
    <row r="253" spans="1:10" ht="15" customHeight="1" x14ac:dyDescent="0.25">
      <c r="A253" s="39" t="s">
        <v>470</v>
      </c>
      <c r="B253" s="38" t="s">
        <v>495</v>
      </c>
      <c r="C253" s="39" t="s">
        <v>496</v>
      </c>
      <c r="E253" s="35">
        <v>0</v>
      </c>
      <c r="F253" s="35">
        <v>4</v>
      </c>
      <c r="H253" s="36">
        <f t="shared" si="13"/>
        <v>-4</v>
      </c>
      <c r="I253" s="37">
        <f t="shared" si="14"/>
        <v>-1</v>
      </c>
      <c r="J253" s="37">
        <f t="shared" si="15"/>
        <v>-1</v>
      </c>
    </row>
    <row r="254" spans="1:10" ht="15" customHeight="1" x14ac:dyDescent="0.25">
      <c r="A254" s="39" t="s">
        <v>470</v>
      </c>
      <c r="B254" s="38" t="s">
        <v>497</v>
      </c>
      <c r="C254" s="39" t="s">
        <v>498</v>
      </c>
      <c r="E254" s="35">
        <v>42</v>
      </c>
      <c r="F254" s="35">
        <v>21</v>
      </c>
      <c r="H254" s="36">
        <f t="shared" si="13"/>
        <v>21</v>
      </c>
      <c r="I254" s="37">
        <f t="shared" si="14"/>
        <v>1</v>
      </c>
      <c r="J254" s="37">
        <f t="shared" si="15"/>
        <v>7.1773462536293131E-2</v>
      </c>
    </row>
    <row r="255" spans="1:10" ht="15" customHeight="1" x14ac:dyDescent="0.25">
      <c r="A255" s="39" t="s">
        <v>470</v>
      </c>
      <c r="B255" s="38" t="s">
        <v>499</v>
      </c>
      <c r="C255" s="39" t="s">
        <v>500</v>
      </c>
      <c r="E255" s="35">
        <v>5</v>
      </c>
      <c r="F255" s="35">
        <v>8</v>
      </c>
      <c r="H255" s="36">
        <f t="shared" si="13"/>
        <v>-3</v>
      </c>
      <c r="I255" s="37">
        <f t="shared" si="14"/>
        <v>-0.375</v>
      </c>
      <c r="J255" s="37">
        <f t="shared" si="15"/>
        <v>-4.5912948671327891E-2</v>
      </c>
    </row>
    <row r="256" spans="1:10" ht="15" customHeight="1" x14ac:dyDescent="0.25">
      <c r="A256" s="39" t="s">
        <v>470</v>
      </c>
      <c r="B256" s="38" t="s">
        <v>501</v>
      </c>
      <c r="C256" s="39" t="s">
        <v>502</v>
      </c>
      <c r="E256" s="35">
        <v>1</v>
      </c>
      <c r="F256" s="35">
        <v>0</v>
      </c>
      <c r="H256" s="36">
        <f t="shared" si="13"/>
        <v>1</v>
      </c>
      <c r="I256" s="37" t="str">
        <f t="shared" si="14"/>
        <v>-</v>
      </c>
      <c r="J256" s="37" t="str">
        <f t="shared" si="15"/>
        <v>-</v>
      </c>
    </row>
    <row r="257" spans="1:10" ht="15" customHeight="1" x14ac:dyDescent="0.25">
      <c r="A257" s="39" t="s">
        <v>470</v>
      </c>
      <c r="B257" s="38" t="s">
        <v>503</v>
      </c>
      <c r="C257" s="39" t="s">
        <v>504</v>
      </c>
      <c r="E257" s="35">
        <v>24</v>
      </c>
      <c r="F257" s="35">
        <v>15</v>
      </c>
      <c r="H257" s="36">
        <f t="shared" si="13"/>
        <v>9</v>
      </c>
      <c r="I257" s="37">
        <f t="shared" si="14"/>
        <v>0.6</v>
      </c>
      <c r="J257" s="37">
        <f t="shared" si="15"/>
        <v>4.8122389468957749E-2</v>
      </c>
    </row>
    <row r="258" spans="1:10" ht="15" customHeight="1" x14ac:dyDescent="0.25">
      <c r="A258" s="39" t="s">
        <v>470</v>
      </c>
      <c r="B258" s="38" t="s">
        <v>505</v>
      </c>
      <c r="C258" s="39" t="s">
        <v>195</v>
      </c>
      <c r="E258" s="35">
        <v>64</v>
      </c>
      <c r="F258" s="35">
        <v>52</v>
      </c>
      <c r="H258" s="36">
        <f t="shared" si="13"/>
        <v>12</v>
      </c>
      <c r="I258" s="37">
        <f t="shared" si="14"/>
        <v>0.23076923076923078</v>
      </c>
      <c r="J258" s="37">
        <f t="shared" si="15"/>
        <v>2.098100681516013E-2</v>
      </c>
    </row>
    <row r="259" spans="1:10" ht="15" customHeight="1" x14ac:dyDescent="0.25">
      <c r="A259" s="39" t="s">
        <v>470</v>
      </c>
      <c r="B259" s="38" t="s">
        <v>506</v>
      </c>
      <c r="C259" s="39" t="s">
        <v>507</v>
      </c>
      <c r="E259" s="35">
        <v>4</v>
      </c>
      <c r="F259" s="35">
        <v>3</v>
      </c>
      <c r="H259" s="36">
        <f t="shared" si="13"/>
        <v>1</v>
      </c>
      <c r="I259" s="37">
        <f t="shared" si="14"/>
        <v>0.33333333333333331</v>
      </c>
      <c r="J259" s="37">
        <f t="shared" si="15"/>
        <v>2.9186008964760646E-2</v>
      </c>
    </row>
    <row r="260" spans="1:10" ht="15" customHeight="1" x14ac:dyDescent="0.25">
      <c r="A260" s="39" t="s">
        <v>470</v>
      </c>
      <c r="B260" s="38" t="s">
        <v>508</v>
      </c>
      <c r="C260" s="39" t="s">
        <v>509</v>
      </c>
      <c r="E260" s="35">
        <v>48</v>
      </c>
      <c r="F260" s="35">
        <v>25</v>
      </c>
      <c r="H260" s="36">
        <f t="shared" si="13"/>
        <v>23</v>
      </c>
      <c r="I260" s="37">
        <f t="shared" si="14"/>
        <v>0.92</v>
      </c>
      <c r="J260" s="37">
        <f t="shared" si="15"/>
        <v>6.7407187560915016E-2</v>
      </c>
    </row>
    <row r="261" spans="1:10" ht="15" customHeight="1" x14ac:dyDescent="0.25">
      <c r="A261" s="39" t="s">
        <v>470</v>
      </c>
      <c r="B261" s="38" t="s">
        <v>510</v>
      </c>
      <c r="C261" s="39" t="s">
        <v>511</v>
      </c>
      <c r="E261" s="35">
        <v>15</v>
      </c>
      <c r="F261" s="35">
        <v>7</v>
      </c>
      <c r="H261" s="36">
        <f t="shared" si="13"/>
        <v>8</v>
      </c>
      <c r="I261" s="37">
        <f t="shared" si="14"/>
        <v>1.1428571428571428</v>
      </c>
      <c r="J261" s="37">
        <f t="shared" si="15"/>
        <v>7.9193502472868271E-2</v>
      </c>
    </row>
    <row r="262" spans="1:10" ht="15" customHeight="1" x14ac:dyDescent="0.25">
      <c r="A262" s="39" t="s">
        <v>470</v>
      </c>
      <c r="B262" s="38" t="s">
        <v>512</v>
      </c>
      <c r="C262" s="39" t="s">
        <v>513</v>
      </c>
      <c r="E262" s="35">
        <v>50</v>
      </c>
      <c r="F262" s="35">
        <v>23</v>
      </c>
      <c r="H262" s="36">
        <f t="shared" si="13"/>
        <v>27</v>
      </c>
      <c r="I262" s="37">
        <f t="shared" si="14"/>
        <v>1.173913043478261</v>
      </c>
      <c r="J262" s="37">
        <f t="shared" si="15"/>
        <v>8.0747443363851312E-2</v>
      </c>
    </row>
    <row r="263" spans="1:10" ht="15" customHeight="1" x14ac:dyDescent="0.25">
      <c r="A263" s="39" t="s">
        <v>470</v>
      </c>
      <c r="B263" s="38" t="s">
        <v>514</v>
      </c>
      <c r="C263" s="39" t="s">
        <v>515</v>
      </c>
      <c r="E263" s="35">
        <v>2</v>
      </c>
      <c r="F263" s="35">
        <v>5</v>
      </c>
      <c r="H263" s="36">
        <f t="shared" si="13"/>
        <v>-3</v>
      </c>
      <c r="I263" s="37">
        <f t="shared" si="14"/>
        <v>-0.6</v>
      </c>
      <c r="J263" s="37">
        <f t="shared" si="15"/>
        <v>-8.7556463444519173E-2</v>
      </c>
    </row>
    <row r="264" spans="1:10" ht="15" customHeight="1" x14ac:dyDescent="0.25">
      <c r="A264" s="39" t="s">
        <v>470</v>
      </c>
      <c r="B264" s="38" t="s">
        <v>516</v>
      </c>
      <c r="C264" s="39" t="s">
        <v>517</v>
      </c>
      <c r="E264" s="35">
        <v>11</v>
      </c>
      <c r="F264" s="35">
        <v>13</v>
      </c>
      <c r="H264" s="36">
        <f t="shared" si="13"/>
        <v>-2</v>
      </c>
      <c r="I264" s="37">
        <f t="shared" si="14"/>
        <v>-0.15384615384615385</v>
      </c>
      <c r="J264" s="37">
        <f t="shared" si="15"/>
        <v>-1.656664689435805E-2</v>
      </c>
    </row>
    <row r="265" spans="1:10" ht="15" customHeight="1" x14ac:dyDescent="0.25">
      <c r="A265" s="39" t="s">
        <v>518</v>
      </c>
      <c r="C265" s="26" t="s">
        <v>519</v>
      </c>
      <c r="E265" s="35">
        <v>7388</v>
      </c>
      <c r="F265" s="35">
        <v>4081</v>
      </c>
      <c r="H265" s="36">
        <f t="shared" si="13"/>
        <v>3307</v>
      </c>
      <c r="I265" s="37">
        <f t="shared" si="14"/>
        <v>0.81034060279343301</v>
      </c>
      <c r="J265" s="37">
        <f t="shared" si="15"/>
        <v>6.1148169403033137E-2</v>
      </c>
    </row>
    <row r="266" spans="1:10" ht="15" customHeight="1" x14ac:dyDescent="0.25">
      <c r="A266" s="39" t="s">
        <v>518</v>
      </c>
      <c r="B266" s="38" t="s">
        <v>520</v>
      </c>
      <c r="C266" s="39" t="s">
        <v>521</v>
      </c>
      <c r="E266" s="35">
        <v>402</v>
      </c>
      <c r="F266" s="35">
        <v>194</v>
      </c>
      <c r="H266" s="36">
        <f t="shared" si="13"/>
        <v>208</v>
      </c>
      <c r="I266" s="37">
        <f t="shared" si="14"/>
        <v>1.0721649484536082</v>
      </c>
      <c r="J266" s="37">
        <f t="shared" si="15"/>
        <v>7.557929225658544E-2</v>
      </c>
    </row>
    <row r="267" spans="1:10" ht="15" customHeight="1" x14ac:dyDescent="0.25">
      <c r="A267" s="39" t="s">
        <v>518</v>
      </c>
      <c r="B267" s="38" t="s">
        <v>522</v>
      </c>
      <c r="C267" s="39" t="s">
        <v>523</v>
      </c>
      <c r="E267" s="35">
        <v>36</v>
      </c>
      <c r="F267" s="35">
        <v>10</v>
      </c>
      <c r="H267" s="36">
        <f t="shared" si="13"/>
        <v>26</v>
      </c>
      <c r="I267" s="37">
        <f t="shared" si="14"/>
        <v>2.6</v>
      </c>
      <c r="J267" s="37">
        <f t="shared" si="15"/>
        <v>0.13665914413936475</v>
      </c>
    </row>
    <row r="268" spans="1:10" ht="15" customHeight="1" x14ac:dyDescent="0.25">
      <c r="A268" s="39" t="s">
        <v>518</v>
      </c>
      <c r="B268" s="38" t="s">
        <v>524</v>
      </c>
      <c r="C268" s="39" t="s">
        <v>525</v>
      </c>
      <c r="E268" s="35">
        <v>207</v>
      </c>
      <c r="F268" s="35">
        <v>102</v>
      </c>
      <c r="H268" s="36">
        <f t="shared" ref="H268:H331" si="16">E268-F268</f>
        <v>105</v>
      </c>
      <c r="I268" s="37">
        <f t="shared" si="14"/>
        <v>1.0294117647058822</v>
      </c>
      <c r="J268" s="37">
        <f t="shared" si="15"/>
        <v>7.3339265781023455E-2</v>
      </c>
    </row>
    <row r="269" spans="1:10" ht="15" customHeight="1" x14ac:dyDescent="0.25">
      <c r="A269" s="39" t="s">
        <v>518</v>
      </c>
      <c r="B269" s="38" t="s">
        <v>526</v>
      </c>
      <c r="C269" s="39" t="s">
        <v>527</v>
      </c>
      <c r="E269" s="35">
        <v>176</v>
      </c>
      <c r="F269" s="35">
        <v>76</v>
      </c>
      <c r="H269" s="36">
        <f t="shared" si="16"/>
        <v>100</v>
      </c>
      <c r="I269" s="37">
        <f t="shared" si="14"/>
        <v>1.3157894736842106</v>
      </c>
      <c r="J269" s="37">
        <f t="shared" si="15"/>
        <v>8.7601774637283913E-2</v>
      </c>
    </row>
    <row r="270" spans="1:10" ht="15" customHeight="1" x14ac:dyDescent="0.25">
      <c r="A270" s="39" t="s">
        <v>518</v>
      </c>
      <c r="B270" s="38" t="s">
        <v>528</v>
      </c>
      <c r="C270" s="39" t="s">
        <v>529</v>
      </c>
      <c r="E270" s="35">
        <v>107</v>
      </c>
      <c r="F270" s="35">
        <v>73</v>
      </c>
      <c r="H270" s="36">
        <f t="shared" si="16"/>
        <v>34</v>
      </c>
      <c r="I270" s="37">
        <f t="shared" si="14"/>
        <v>0.46575342465753422</v>
      </c>
      <c r="J270" s="37">
        <f t="shared" si="15"/>
        <v>3.8977378321886746E-2</v>
      </c>
    </row>
    <row r="271" spans="1:10" ht="15" customHeight="1" x14ac:dyDescent="0.25">
      <c r="A271" s="39" t="s">
        <v>518</v>
      </c>
      <c r="B271" s="38" t="s">
        <v>530</v>
      </c>
      <c r="C271" s="39" t="s">
        <v>531</v>
      </c>
      <c r="E271" s="35">
        <v>1916</v>
      </c>
      <c r="F271" s="35">
        <v>1272</v>
      </c>
      <c r="H271" s="36">
        <f t="shared" si="16"/>
        <v>644</v>
      </c>
      <c r="I271" s="37">
        <f t="shared" si="14"/>
        <v>0.50628930817610063</v>
      </c>
      <c r="J271" s="37">
        <f t="shared" si="15"/>
        <v>4.1815559538917579E-2</v>
      </c>
    </row>
    <row r="272" spans="1:10" ht="15" customHeight="1" x14ac:dyDescent="0.25">
      <c r="A272" s="39" t="s">
        <v>518</v>
      </c>
      <c r="B272" s="38" t="s">
        <v>532</v>
      </c>
      <c r="C272" s="39" t="s">
        <v>533</v>
      </c>
      <c r="E272" s="35">
        <v>356</v>
      </c>
      <c r="F272" s="35">
        <v>163</v>
      </c>
      <c r="H272" s="36">
        <f t="shared" si="16"/>
        <v>193</v>
      </c>
      <c r="I272" s="37">
        <f t="shared" si="14"/>
        <v>1.1840490797546013</v>
      </c>
      <c r="J272" s="37">
        <f t="shared" si="15"/>
        <v>8.1250295982036924E-2</v>
      </c>
    </row>
    <row r="273" spans="1:10" ht="15" customHeight="1" x14ac:dyDescent="0.25">
      <c r="A273" s="39" t="s">
        <v>518</v>
      </c>
      <c r="B273" s="38" t="s">
        <v>534</v>
      </c>
      <c r="C273" s="39" t="s">
        <v>535</v>
      </c>
      <c r="E273" s="35">
        <v>1053</v>
      </c>
      <c r="F273" s="35">
        <v>535</v>
      </c>
      <c r="H273" s="36">
        <f t="shared" si="16"/>
        <v>518</v>
      </c>
      <c r="I273" s="37">
        <f t="shared" si="14"/>
        <v>0.96822429906542051</v>
      </c>
      <c r="J273" s="37">
        <f t="shared" si="15"/>
        <v>7.0058346604229715E-2</v>
      </c>
    </row>
    <row r="274" spans="1:10" ht="15" customHeight="1" x14ac:dyDescent="0.25">
      <c r="A274" s="39" t="s">
        <v>518</v>
      </c>
      <c r="B274" s="38" t="s">
        <v>536</v>
      </c>
      <c r="C274" s="39" t="s">
        <v>537</v>
      </c>
      <c r="E274" s="35">
        <v>68</v>
      </c>
      <c r="F274" s="35">
        <v>32</v>
      </c>
      <c r="H274" s="36">
        <f t="shared" si="16"/>
        <v>36</v>
      </c>
      <c r="I274" s="37">
        <f t="shared" ref="I274:I337" si="17">IFERROR(H274/F274,"-")</f>
        <v>1.125</v>
      </c>
      <c r="J274" s="37">
        <f t="shared" ref="J274:J337" si="18">IFERROR((E274/F274)^(1/10)-1,"-")</f>
        <v>7.8290784167006633E-2</v>
      </c>
    </row>
    <row r="275" spans="1:10" ht="15" customHeight="1" x14ac:dyDescent="0.25">
      <c r="A275" s="39" t="s">
        <v>518</v>
      </c>
      <c r="B275" s="38" t="s">
        <v>538</v>
      </c>
      <c r="C275" s="39" t="s">
        <v>539</v>
      </c>
      <c r="E275" s="35">
        <v>1647</v>
      </c>
      <c r="F275" s="35">
        <v>819</v>
      </c>
      <c r="H275" s="36">
        <f t="shared" si="16"/>
        <v>828</v>
      </c>
      <c r="I275" s="37">
        <f t="shared" si="17"/>
        <v>1.0109890109890109</v>
      </c>
      <c r="J275" s="37">
        <f t="shared" si="18"/>
        <v>7.2360898062778345E-2</v>
      </c>
    </row>
    <row r="276" spans="1:10" ht="15" customHeight="1" x14ac:dyDescent="0.25">
      <c r="A276" s="39" t="s">
        <v>518</v>
      </c>
      <c r="B276" s="38" t="s">
        <v>540</v>
      </c>
      <c r="C276" s="39" t="s">
        <v>541</v>
      </c>
      <c r="E276" s="35">
        <v>109</v>
      </c>
      <c r="F276" s="35">
        <v>61</v>
      </c>
      <c r="H276" s="36">
        <f t="shared" si="16"/>
        <v>48</v>
      </c>
      <c r="I276" s="37">
        <f t="shared" si="17"/>
        <v>0.78688524590163933</v>
      </c>
      <c r="J276" s="37">
        <f t="shared" si="18"/>
        <v>5.9765229305059897E-2</v>
      </c>
    </row>
    <row r="277" spans="1:10" ht="15" customHeight="1" x14ac:dyDescent="0.25">
      <c r="A277" s="39" t="s">
        <v>518</v>
      </c>
      <c r="B277" s="38" t="s">
        <v>542</v>
      </c>
      <c r="C277" s="39" t="s">
        <v>543</v>
      </c>
      <c r="E277" s="35">
        <v>1311</v>
      </c>
      <c r="F277" s="35">
        <v>744</v>
      </c>
      <c r="H277" s="36">
        <f t="shared" si="16"/>
        <v>567</v>
      </c>
      <c r="I277" s="37">
        <f t="shared" si="17"/>
        <v>0.76209677419354838</v>
      </c>
      <c r="J277" s="37">
        <f t="shared" si="18"/>
        <v>5.8285816520877054E-2</v>
      </c>
    </row>
    <row r="278" spans="1:10" ht="15" customHeight="1" x14ac:dyDescent="0.25">
      <c r="A278" s="39" t="s">
        <v>544</v>
      </c>
      <c r="C278" s="26" t="s">
        <v>545</v>
      </c>
      <c r="E278" s="35">
        <v>282</v>
      </c>
      <c r="F278" s="35">
        <v>167</v>
      </c>
      <c r="H278" s="36">
        <f t="shared" si="16"/>
        <v>115</v>
      </c>
      <c r="I278" s="37">
        <f t="shared" si="17"/>
        <v>0.68862275449101795</v>
      </c>
      <c r="J278" s="37">
        <f t="shared" si="18"/>
        <v>5.3788036338777934E-2</v>
      </c>
    </row>
    <row r="279" spans="1:10" ht="15" customHeight="1" x14ac:dyDescent="0.25">
      <c r="A279" s="39" t="s">
        <v>544</v>
      </c>
      <c r="B279" s="38" t="s">
        <v>546</v>
      </c>
      <c r="C279" s="39" t="s">
        <v>547</v>
      </c>
      <c r="E279" s="35">
        <v>9</v>
      </c>
      <c r="F279" s="35">
        <v>2</v>
      </c>
      <c r="H279" s="36">
        <f t="shared" si="16"/>
        <v>7</v>
      </c>
      <c r="I279" s="37">
        <f t="shared" si="17"/>
        <v>3.5</v>
      </c>
      <c r="J279" s="37">
        <f t="shared" si="18"/>
        <v>0.1623080652394242</v>
      </c>
    </row>
    <row r="280" spans="1:10" ht="15" customHeight="1" x14ac:dyDescent="0.25">
      <c r="A280" s="39" t="s">
        <v>544</v>
      </c>
      <c r="B280" s="38" t="s">
        <v>548</v>
      </c>
      <c r="C280" s="39" t="s">
        <v>549</v>
      </c>
      <c r="E280" s="35">
        <v>2</v>
      </c>
      <c r="F280" s="35">
        <v>4</v>
      </c>
      <c r="H280" s="36">
        <f t="shared" si="16"/>
        <v>-2</v>
      </c>
      <c r="I280" s="37">
        <f t="shared" si="17"/>
        <v>-0.5</v>
      </c>
      <c r="J280" s="37">
        <f t="shared" si="18"/>
        <v>-6.696700846319259E-2</v>
      </c>
    </row>
    <row r="281" spans="1:10" ht="15" customHeight="1" x14ac:dyDescent="0.25">
      <c r="A281" s="39" t="s">
        <v>544</v>
      </c>
      <c r="B281" s="38" t="s">
        <v>550</v>
      </c>
      <c r="C281" s="39" t="s">
        <v>551</v>
      </c>
      <c r="E281" s="35">
        <v>0</v>
      </c>
      <c r="F281" s="35">
        <v>0</v>
      </c>
      <c r="H281" s="36">
        <f t="shared" si="16"/>
        <v>0</v>
      </c>
      <c r="I281" s="37" t="str">
        <f t="shared" si="17"/>
        <v>-</v>
      </c>
      <c r="J281" s="37" t="str">
        <f t="shared" si="18"/>
        <v>-</v>
      </c>
    </row>
    <row r="282" spans="1:10" ht="15" customHeight="1" x14ac:dyDescent="0.25">
      <c r="A282" s="39" t="s">
        <v>544</v>
      </c>
      <c r="B282" s="38" t="s">
        <v>552</v>
      </c>
      <c r="C282" s="39" t="s">
        <v>553</v>
      </c>
      <c r="E282" s="35">
        <v>1</v>
      </c>
      <c r="F282" s="35">
        <v>1</v>
      </c>
      <c r="H282" s="36">
        <f t="shared" si="16"/>
        <v>0</v>
      </c>
      <c r="I282" s="37">
        <f t="shared" si="17"/>
        <v>0</v>
      </c>
      <c r="J282" s="37">
        <f t="shared" si="18"/>
        <v>0</v>
      </c>
    </row>
    <row r="283" spans="1:10" ht="15" customHeight="1" x14ac:dyDescent="0.25">
      <c r="A283" s="39" t="s">
        <v>544</v>
      </c>
      <c r="B283" s="38" t="s">
        <v>554</v>
      </c>
      <c r="C283" s="39" t="s">
        <v>555</v>
      </c>
      <c r="E283" s="35">
        <v>23</v>
      </c>
      <c r="F283" s="35">
        <v>6</v>
      </c>
      <c r="H283" s="36">
        <f t="shared" si="16"/>
        <v>17</v>
      </c>
      <c r="I283" s="37">
        <f t="shared" si="17"/>
        <v>2.8333333333333335</v>
      </c>
      <c r="J283" s="37">
        <f t="shared" si="18"/>
        <v>0.14381992765281604</v>
      </c>
    </row>
    <row r="284" spans="1:10" ht="15" customHeight="1" x14ac:dyDescent="0.25">
      <c r="A284" s="39" t="s">
        <v>544</v>
      </c>
      <c r="B284" s="38" t="s">
        <v>556</v>
      </c>
      <c r="C284" s="39" t="s">
        <v>557</v>
      </c>
      <c r="E284" s="35">
        <v>12</v>
      </c>
      <c r="F284" s="35">
        <v>27</v>
      </c>
      <c r="H284" s="36">
        <f t="shared" si="16"/>
        <v>-15</v>
      </c>
      <c r="I284" s="37">
        <f t="shared" si="17"/>
        <v>-0.55555555555555558</v>
      </c>
      <c r="J284" s="37">
        <f t="shared" si="18"/>
        <v>-7.7892088518272229E-2</v>
      </c>
    </row>
    <row r="285" spans="1:10" ht="15" customHeight="1" x14ac:dyDescent="0.25">
      <c r="A285" s="39" t="s">
        <v>544</v>
      </c>
      <c r="B285" s="38" t="s">
        <v>558</v>
      </c>
      <c r="C285" s="39" t="s">
        <v>559</v>
      </c>
      <c r="E285" s="35">
        <v>6</v>
      </c>
      <c r="F285" s="35">
        <v>8</v>
      </c>
      <c r="H285" s="36">
        <f t="shared" si="16"/>
        <v>-2</v>
      </c>
      <c r="I285" s="37">
        <f t="shared" si="17"/>
        <v>-0.25</v>
      </c>
      <c r="J285" s="37">
        <f t="shared" si="18"/>
        <v>-2.8358342136926451E-2</v>
      </c>
    </row>
    <row r="286" spans="1:10" ht="15" customHeight="1" x14ac:dyDescent="0.25">
      <c r="A286" s="39" t="s">
        <v>544</v>
      </c>
      <c r="B286" s="38" t="s">
        <v>560</v>
      </c>
      <c r="C286" s="39" t="s">
        <v>561</v>
      </c>
      <c r="E286" s="35">
        <v>17</v>
      </c>
      <c r="F286" s="35">
        <v>2</v>
      </c>
      <c r="H286" s="36">
        <f t="shared" si="16"/>
        <v>15</v>
      </c>
      <c r="I286" s="37">
        <f t="shared" si="17"/>
        <v>7.5</v>
      </c>
      <c r="J286" s="37">
        <f t="shared" si="18"/>
        <v>0.23863084998110362</v>
      </c>
    </row>
    <row r="287" spans="1:10" ht="15" customHeight="1" x14ac:dyDescent="0.25">
      <c r="A287" s="39" t="s">
        <v>544</v>
      </c>
      <c r="B287" s="38" t="s">
        <v>562</v>
      </c>
      <c r="C287" s="39" t="s">
        <v>563</v>
      </c>
      <c r="E287" s="35">
        <v>75</v>
      </c>
      <c r="F287" s="35">
        <v>14</v>
      </c>
      <c r="H287" s="36">
        <f t="shared" si="16"/>
        <v>61</v>
      </c>
      <c r="I287" s="37">
        <f t="shared" si="17"/>
        <v>4.3571428571428568</v>
      </c>
      <c r="J287" s="37">
        <f t="shared" si="18"/>
        <v>0.18275099689661545</v>
      </c>
    </row>
    <row r="288" spans="1:10" ht="15" customHeight="1" x14ac:dyDescent="0.25">
      <c r="A288" s="39" t="s">
        <v>544</v>
      </c>
      <c r="B288" s="38" t="s">
        <v>564</v>
      </c>
      <c r="C288" s="39" t="s">
        <v>481</v>
      </c>
      <c r="E288" s="35">
        <v>1</v>
      </c>
      <c r="F288" s="35">
        <v>5</v>
      </c>
      <c r="H288" s="36">
        <f t="shared" si="16"/>
        <v>-4</v>
      </c>
      <c r="I288" s="37">
        <f t="shared" si="17"/>
        <v>-0.8</v>
      </c>
      <c r="J288" s="37">
        <f t="shared" si="18"/>
        <v>-0.14866007747921539</v>
      </c>
    </row>
    <row r="289" spans="1:10" ht="15" customHeight="1" x14ac:dyDescent="0.25">
      <c r="A289" s="39" t="s">
        <v>544</v>
      </c>
      <c r="B289" s="38" t="s">
        <v>565</v>
      </c>
      <c r="C289" s="39" t="s">
        <v>566</v>
      </c>
      <c r="E289" s="35">
        <v>1</v>
      </c>
      <c r="F289" s="35">
        <v>5</v>
      </c>
      <c r="H289" s="36">
        <f t="shared" si="16"/>
        <v>-4</v>
      </c>
      <c r="I289" s="37">
        <f t="shared" si="17"/>
        <v>-0.8</v>
      </c>
      <c r="J289" s="37">
        <f t="shared" si="18"/>
        <v>-0.14866007747921539</v>
      </c>
    </row>
    <row r="290" spans="1:10" ht="15" customHeight="1" x14ac:dyDescent="0.25">
      <c r="A290" s="39" t="s">
        <v>544</v>
      </c>
      <c r="B290" s="38" t="s">
        <v>567</v>
      </c>
      <c r="C290" s="39" t="s">
        <v>568</v>
      </c>
      <c r="E290" s="35">
        <v>2</v>
      </c>
      <c r="F290" s="35">
        <v>1</v>
      </c>
      <c r="H290" s="36">
        <f t="shared" si="16"/>
        <v>1</v>
      </c>
      <c r="I290" s="37">
        <f t="shared" si="17"/>
        <v>1</v>
      </c>
      <c r="J290" s="37">
        <f t="shared" si="18"/>
        <v>7.1773462536293131E-2</v>
      </c>
    </row>
    <row r="291" spans="1:10" ht="15" customHeight="1" x14ac:dyDescent="0.25">
      <c r="A291" s="39" t="s">
        <v>544</v>
      </c>
      <c r="B291" s="38" t="s">
        <v>569</v>
      </c>
      <c r="C291" s="39" t="s">
        <v>570</v>
      </c>
      <c r="E291" s="35">
        <v>1</v>
      </c>
      <c r="F291" s="35">
        <v>10</v>
      </c>
      <c r="H291" s="36">
        <f t="shared" si="16"/>
        <v>-9</v>
      </c>
      <c r="I291" s="37">
        <f t="shared" si="17"/>
        <v>-0.9</v>
      </c>
      <c r="J291" s="37">
        <f t="shared" si="18"/>
        <v>-0.20567176527571851</v>
      </c>
    </row>
    <row r="292" spans="1:10" ht="15" customHeight="1" x14ac:dyDescent="0.25">
      <c r="A292" s="39" t="s">
        <v>544</v>
      </c>
      <c r="B292" s="38" t="s">
        <v>571</v>
      </c>
      <c r="C292" s="39" t="s">
        <v>572</v>
      </c>
      <c r="E292" s="35">
        <v>6</v>
      </c>
      <c r="F292" s="35">
        <v>8</v>
      </c>
      <c r="H292" s="36">
        <f t="shared" si="16"/>
        <v>-2</v>
      </c>
      <c r="I292" s="37">
        <f t="shared" si="17"/>
        <v>-0.25</v>
      </c>
      <c r="J292" s="37">
        <f t="shared" si="18"/>
        <v>-2.8358342136926451E-2</v>
      </c>
    </row>
    <row r="293" spans="1:10" ht="15" customHeight="1" x14ac:dyDescent="0.25">
      <c r="A293" s="39" t="s">
        <v>544</v>
      </c>
      <c r="B293" s="38" t="s">
        <v>573</v>
      </c>
      <c r="C293" s="39" t="s">
        <v>574</v>
      </c>
      <c r="E293" s="35">
        <v>12</v>
      </c>
      <c r="F293" s="35">
        <v>3</v>
      </c>
      <c r="H293" s="36">
        <f t="shared" si="16"/>
        <v>9</v>
      </c>
      <c r="I293" s="37">
        <f t="shared" si="17"/>
        <v>3</v>
      </c>
      <c r="J293" s="37">
        <f t="shared" si="18"/>
        <v>0.1486983549970351</v>
      </c>
    </row>
    <row r="294" spans="1:10" ht="15" customHeight="1" x14ac:dyDescent="0.25">
      <c r="A294" s="39" t="s">
        <v>544</v>
      </c>
      <c r="B294" s="38" t="s">
        <v>575</v>
      </c>
      <c r="C294" s="39" t="s">
        <v>576</v>
      </c>
      <c r="E294" s="35">
        <v>3</v>
      </c>
      <c r="F294" s="35">
        <v>1</v>
      </c>
      <c r="H294" s="36">
        <f t="shared" si="16"/>
        <v>2</v>
      </c>
      <c r="I294" s="37">
        <f t="shared" si="17"/>
        <v>2</v>
      </c>
      <c r="J294" s="37">
        <f t="shared" si="18"/>
        <v>0.11612317403390437</v>
      </c>
    </row>
    <row r="295" spans="1:10" ht="15" customHeight="1" x14ac:dyDescent="0.25">
      <c r="A295" s="39" t="s">
        <v>544</v>
      </c>
      <c r="B295" s="38" t="s">
        <v>577</v>
      </c>
      <c r="C295" s="39" t="s">
        <v>578</v>
      </c>
      <c r="E295" s="35">
        <v>18</v>
      </c>
      <c r="F295" s="35">
        <v>8</v>
      </c>
      <c r="H295" s="36">
        <f t="shared" si="16"/>
        <v>10</v>
      </c>
      <c r="I295" s="37">
        <f t="shared" si="17"/>
        <v>1.25</v>
      </c>
      <c r="J295" s="37">
        <f t="shared" si="18"/>
        <v>8.4471771197698553E-2</v>
      </c>
    </row>
    <row r="296" spans="1:10" ht="15" customHeight="1" x14ac:dyDescent="0.25">
      <c r="A296" s="39" t="s">
        <v>544</v>
      </c>
      <c r="B296" s="38" t="s">
        <v>579</v>
      </c>
      <c r="C296" s="39" t="s">
        <v>580</v>
      </c>
      <c r="E296" s="35">
        <v>2</v>
      </c>
      <c r="F296" s="35">
        <v>2</v>
      </c>
      <c r="H296" s="36">
        <f t="shared" si="16"/>
        <v>0</v>
      </c>
      <c r="I296" s="37">
        <f t="shared" si="17"/>
        <v>0</v>
      </c>
      <c r="J296" s="37">
        <f t="shared" si="18"/>
        <v>0</v>
      </c>
    </row>
    <row r="297" spans="1:10" ht="15" customHeight="1" x14ac:dyDescent="0.25">
      <c r="A297" s="39" t="s">
        <v>544</v>
      </c>
      <c r="B297" s="38" t="s">
        <v>581</v>
      </c>
      <c r="C297" s="39" t="s">
        <v>582</v>
      </c>
      <c r="E297" s="35">
        <v>10</v>
      </c>
      <c r="F297" s="35">
        <v>4</v>
      </c>
      <c r="H297" s="36">
        <f t="shared" si="16"/>
        <v>6</v>
      </c>
      <c r="I297" s="37">
        <f t="shared" si="17"/>
        <v>1.5</v>
      </c>
      <c r="J297" s="37">
        <f t="shared" si="18"/>
        <v>9.5958226385217227E-2</v>
      </c>
    </row>
    <row r="298" spans="1:10" ht="15" customHeight="1" x14ac:dyDescent="0.25">
      <c r="A298" s="39" t="s">
        <v>544</v>
      </c>
      <c r="B298" s="38" t="s">
        <v>583</v>
      </c>
      <c r="C298" s="39" t="s">
        <v>584</v>
      </c>
      <c r="E298" s="35">
        <v>2</v>
      </c>
      <c r="F298" s="35">
        <v>2</v>
      </c>
      <c r="H298" s="36">
        <f t="shared" si="16"/>
        <v>0</v>
      </c>
      <c r="I298" s="37">
        <f t="shared" si="17"/>
        <v>0</v>
      </c>
      <c r="J298" s="37">
        <f t="shared" si="18"/>
        <v>0</v>
      </c>
    </row>
    <row r="299" spans="1:10" ht="15" customHeight="1" x14ac:dyDescent="0.25">
      <c r="A299" s="39" t="s">
        <v>544</v>
      </c>
      <c r="B299" s="38" t="s">
        <v>585</v>
      </c>
      <c r="C299" s="39" t="s">
        <v>586</v>
      </c>
      <c r="E299" s="35">
        <v>41</v>
      </c>
      <c r="F299" s="35">
        <v>23</v>
      </c>
      <c r="H299" s="36">
        <f t="shared" si="16"/>
        <v>18</v>
      </c>
      <c r="I299" s="37">
        <f t="shared" si="17"/>
        <v>0.78260869565217395</v>
      </c>
      <c r="J299" s="37">
        <f t="shared" si="18"/>
        <v>5.9511322249698129E-2</v>
      </c>
    </row>
    <row r="300" spans="1:10" ht="15" customHeight="1" x14ac:dyDescent="0.25">
      <c r="A300" s="39" t="s">
        <v>544</v>
      </c>
      <c r="B300" s="38" t="s">
        <v>587</v>
      </c>
      <c r="C300" s="39" t="s">
        <v>588</v>
      </c>
      <c r="E300" s="35">
        <v>24</v>
      </c>
      <c r="F300" s="35">
        <v>18</v>
      </c>
      <c r="H300" s="36">
        <f t="shared" si="16"/>
        <v>6</v>
      </c>
      <c r="I300" s="37">
        <f t="shared" si="17"/>
        <v>0.33333333333333331</v>
      </c>
      <c r="J300" s="37">
        <f t="shared" si="18"/>
        <v>2.9186008964760646E-2</v>
      </c>
    </row>
    <row r="301" spans="1:10" ht="15" customHeight="1" x14ac:dyDescent="0.25">
      <c r="A301" s="39" t="s">
        <v>544</v>
      </c>
      <c r="B301" s="38" t="s">
        <v>589</v>
      </c>
      <c r="C301" s="39" t="s">
        <v>590</v>
      </c>
      <c r="E301" s="35">
        <v>0</v>
      </c>
      <c r="F301" s="35">
        <v>0</v>
      </c>
      <c r="H301" s="36">
        <f t="shared" si="16"/>
        <v>0</v>
      </c>
      <c r="I301" s="37" t="str">
        <f t="shared" si="17"/>
        <v>-</v>
      </c>
      <c r="J301" s="37" t="str">
        <f t="shared" si="18"/>
        <v>-</v>
      </c>
    </row>
    <row r="302" spans="1:10" ht="15" customHeight="1" x14ac:dyDescent="0.25">
      <c r="A302" s="39" t="s">
        <v>544</v>
      </c>
      <c r="B302" s="38" t="s">
        <v>591</v>
      </c>
      <c r="C302" s="39" t="s">
        <v>592</v>
      </c>
      <c r="E302" s="35">
        <v>1</v>
      </c>
      <c r="F302" s="35">
        <v>2</v>
      </c>
      <c r="H302" s="36">
        <f t="shared" si="16"/>
        <v>-1</v>
      </c>
      <c r="I302" s="37">
        <f t="shared" si="17"/>
        <v>-0.5</v>
      </c>
      <c r="J302" s="37">
        <f t="shared" si="18"/>
        <v>-6.696700846319259E-2</v>
      </c>
    </row>
    <row r="303" spans="1:10" ht="15" customHeight="1" x14ac:dyDescent="0.25">
      <c r="A303" s="39" t="s">
        <v>544</v>
      </c>
      <c r="B303" s="38" t="s">
        <v>593</v>
      </c>
      <c r="C303" s="39" t="s">
        <v>594</v>
      </c>
      <c r="E303" s="35">
        <v>8</v>
      </c>
      <c r="F303" s="35">
        <v>9</v>
      </c>
      <c r="H303" s="36">
        <f t="shared" si="16"/>
        <v>-1</v>
      </c>
      <c r="I303" s="37">
        <f t="shared" si="17"/>
        <v>-0.1111111111111111</v>
      </c>
      <c r="J303" s="37">
        <f t="shared" si="18"/>
        <v>-1.1709210879118914E-2</v>
      </c>
    </row>
    <row r="304" spans="1:10" ht="15" customHeight="1" x14ac:dyDescent="0.25">
      <c r="A304" s="39" t="s">
        <v>544</v>
      </c>
      <c r="B304" s="38" t="s">
        <v>595</v>
      </c>
      <c r="C304" s="39" t="s">
        <v>596</v>
      </c>
      <c r="E304" s="35">
        <v>5</v>
      </c>
      <c r="F304" s="35">
        <v>2</v>
      </c>
      <c r="H304" s="36">
        <f t="shared" si="16"/>
        <v>3</v>
      </c>
      <c r="I304" s="37">
        <f t="shared" si="17"/>
        <v>1.5</v>
      </c>
      <c r="J304" s="37">
        <f t="shared" si="18"/>
        <v>9.5958226385217227E-2</v>
      </c>
    </row>
    <row r="305" spans="1:10" ht="15" customHeight="1" x14ac:dyDescent="0.25">
      <c r="A305" s="39" t="s">
        <v>597</v>
      </c>
      <c r="C305" s="26" t="s">
        <v>598</v>
      </c>
      <c r="E305" s="35">
        <v>2442</v>
      </c>
      <c r="F305" s="35">
        <v>1194</v>
      </c>
      <c r="H305" s="36">
        <f t="shared" si="16"/>
        <v>1248</v>
      </c>
      <c r="I305" s="37">
        <f t="shared" si="17"/>
        <v>1.0452261306532664</v>
      </c>
      <c r="J305" s="37">
        <f t="shared" si="18"/>
        <v>7.4172756036704257E-2</v>
      </c>
    </row>
    <row r="306" spans="1:10" ht="15" customHeight="1" x14ac:dyDescent="0.25">
      <c r="A306" s="39" t="s">
        <v>597</v>
      </c>
      <c r="B306" s="38" t="s">
        <v>599</v>
      </c>
      <c r="C306" s="39" t="s">
        <v>600</v>
      </c>
      <c r="E306" s="35">
        <v>178</v>
      </c>
      <c r="F306" s="35">
        <v>145</v>
      </c>
      <c r="H306" s="36">
        <f t="shared" si="16"/>
        <v>33</v>
      </c>
      <c r="I306" s="37">
        <f t="shared" si="17"/>
        <v>0.22758620689655173</v>
      </c>
      <c r="J306" s="37">
        <f t="shared" si="18"/>
        <v>2.0716652202918739E-2</v>
      </c>
    </row>
    <row r="307" spans="1:10" ht="15" customHeight="1" x14ac:dyDescent="0.25">
      <c r="A307" s="39" t="s">
        <v>597</v>
      </c>
      <c r="B307" s="38" t="s">
        <v>601</v>
      </c>
      <c r="C307" s="39" t="s">
        <v>602</v>
      </c>
      <c r="E307" s="35">
        <v>161</v>
      </c>
      <c r="F307" s="35">
        <v>109</v>
      </c>
      <c r="H307" s="36">
        <f t="shared" si="16"/>
        <v>52</v>
      </c>
      <c r="I307" s="37">
        <f t="shared" si="17"/>
        <v>0.47706422018348627</v>
      </c>
      <c r="J307" s="37">
        <f t="shared" si="18"/>
        <v>3.9776356576925354E-2</v>
      </c>
    </row>
    <row r="308" spans="1:10" ht="15" customHeight="1" x14ac:dyDescent="0.25">
      <c r="A308" s="39" t="s">
        <v>597</v>
      </c>
      <c r="B308" s="38" t="s">
        <v>603</v>
      </c>
      <c r="C308" s="39" t="s">
        <v>39</v>
      </c>
      <c r="E308" s="35">
        <v>427</v>
      </c>
      <c r="F308" s="35">
        <v>149</v>
      </c>
      <c r="H308" s="36">
        <f t="shared" si="16"/>
        <v>278</v>
      </c>
      <c r="I308" s="37">
        <f t="shared" si="17"/>
        <v>1.8657718120805369</v>
      </c>
      <c r="J308" s="37">
        <f t="shared" si="18"/>
        <v>0.11102584223923007</v>
      </c>
    </row>
    <row r="309" spans="1:10" ht="15" customHeight="1" x14ac:dyDescent="0.25">
      <c r="A309" s="39" t="s">
        <v>597</v>
      </c>
      <c r="B309" s="38" t="s">
        <v>604</v>
      </c>
      <c r="C309" s="39" t="s">
        <v>605</v>
      </c>
      <c r="E309" s="35">
        <v>57</v>
      </c>
      <c r="F309" s="35">
        <v>31</v>
      </c>
      <c r="H309" s="36">
        <f t="shared" si="16"/>
        <v>26</v>
      </c>
      <c r="I309" s="37">
        <f t="shared" si="17"/>
        <v>0.83870967741935487</v>
      </c>
      <c r="J309" s="37">
        <f t="shared" si="18"/>
        <v>6.2799438237460592E-2</v>
      </c>
    </row>
    <row r="310" spans="1:10" ht="15" customHeight="1" x14ac:dyDescent="0.25">
      <c r="A310" s="39" t="s">
        <v>597</v>
      </c>
      <c r="B310" s="38" t="s">
        <v>606</v>
      </c>
      <c r="C310" s="39" t="s">
        <v>607</v>
      </c>
      <c r="E310" s="35">
        <v>7</v>
      </c>
      <c r="F310" s="35">
        <v>2</v>
      </c>
      <c r="H310" s="36">
        <f t="shared" si="16"/>
        <v>5</v>
      </c>
      <c r="I310" s="37">
        <f t="shared" si="17"/>
        <v>2.5</v>
      </c>
      <c r="J310" s="37">
        <f t="shared" si="18"/>
        <v>0.13346158167069744</v>
      </c>
    </row>
    <row r="311" spans="1:10" ht="15" customHeight="1" x14ac:dyDescent="0.25">
      <c r="A311" s="39" t="s">
        <v>597</v>
      </c>
      <c r="B311" s="38" t="s">
        <v>608</v>
      </c>
      <c r="C311" s="39" t="s">
        <v>410</v>
      </c>
      <c r="E311" s="35">
        <v>15</v>
      </c>
      <c r="F311" s="35">
        <v>12</v>
      </c>
      <c r="H311" s="36">
        <f t="shared" si="16"/>
        <v>3</v>
      </c>
      <c r="I311" s="37">
        <f t="shared" si="17"/>
        <v>0.25</v>
      </c>
      <c r="J311" s="37">
        <f t="shared" si="18"/>
        <v>2.2565182563572872E-2</v>
      </c>
    </row>
    <row r="312" spans="1:10" ht="15" customHeight="1" x14ac:dyDescent="0.25">
      <c r="A312" s="39" t="s">
        <v>597</v>
      </c>
      <c r="B312" s="38" t="s">
        <v>609</v>
      </c>
      <c r="C312" s="39" t="s">
        <v>412</v>
      </c>
      <c r="E312" s="35">
        <v>80</v>
      </c>
      <c r="F312" s="35">
        <v>66</v>
      </c>
      <c r="H312" s="36">
        <f t="shared" si="16"/>
        <v>14</v>
      </c>
      <c r="I312" s="37">
        <f t="shared" si="17"/>
        <v>0.21212121212121213</v>
      </c>
      <c r="J312" s="37">
        <f t="shared" si="18"/>
        <v>1.9423416234493951E-2</v>
      </c>
    </row>
    <row r="313" spans="1:10" ht="15" customHeight="1" x14ac:dyDescent="0.25">
      <c r="A313" s="39" t="s">
        <v>597</v>
      </c>
      <c r="B313" s="38" t="s">
        <v>610</v>
      </c>
      <c r="C313" s="39" t="s">
        <v>611</v>
      </c>
      <c r="E313" s="35">
        <v>8</v>
      </c>
      <c r="F313" s="35">
        <v>0</v>
      </c>
      <c r="H313" s="36">
        <f t="shared" si="16"/>
        <v>8</v>
      </c>
      <c r="I313" s="37" t="str">
        <f t="shared" si="17"/>
        <v>-</v>
      </c>
      <c r="J313" s="37" t="str">
        <f t="shared" si="18"/>
        <v>-</v>
      </c>
    </row>
    <row r="314" spans="1:10" ht="15" customHeight="1" x14ac:dyDescent="0.25">
      <c r="A314" s="39" t="s">
        <v>597</v>
      </c>
      <c r="B314" s="38" t="s">
        <v>612</v>
      </c>
      <c r="C314" s="39" t="s">
        <v>613</v>
      </c>
      <c r="E314" s="35">
        <v>97</v>
      </c>
      <c r="F314" s="35">
        <v>44</v>
      </c>
      <c r="H314" s="36">
        <f t="shared" si="16"/>
        <v>53</v>
      </c>
      <c r="I314" s="37">
        <f t="shared" si="17"/>
        <v>1.2045454545454546</v>
      </c>
      <c r="J314" s="37">
        <f t="shared" si="18"/>
        <v>8.2260743677387671E-2</v>
      </c>
    </row>
    <row r="315" spans="1:10" ht="15" customHeight="1" x14ac:dyDescent="0.25">
      <c r="A315" s="39" t="s">
        <v>597</v>
      </c>
      <c r="B315" s="38" t="s">
        <v>614</v>
      </c>
      <c r="C315" s="39" t="s">
        <v>615</v>
      </c>
      <c r="E315" s="35">
        <v>23</v>
      </c>
      <c r="F315" s="35">
        <v>13</v>
      </c>
      <c r="H315" s="36">
        <f t="shared" si="16"/>
        <v>10</v>
      </c>
      <c r="I315" s="37">
        <f t="shared" si="17"/>
        <v>0.76923076923076927</v>
      </c>
      <c r="J315" s="37">
        <f t="shared" si="18"/>
        <v>5.8713493725206511E-2</v>
      </c>
    </row>
    <row r="316" spans="1:10" ht="15" customHeight="1" x14ac:dyDescent="0.25">
      <c r="A316" s="39" t="s">
        <v>597</v>
      </c>
      <c r="B316" s="38" t="s">
        <v>616</v>
      </c>
      <c r="C316" s="39" t="s">
        <v>617</v>
      </c>
      <c r="E316" s="35">
        <v>1330</v>
      </c>
      <c r="F316" s="35">
        <v>598</v>
      </c>
      <c r="H316" s="36">
        <f t="shared" si="16"/>
        <v>732</v>
      </c>
      <c r="I316" s="37">
        <f t="shared" si="17"/>
        <v>1.2240802675585285</v>
      </c>
      <c r="J316" s="37">
        <f t="shared" si="18"/>
        <v>8.3215948667467066E-2</v>
      </c>
    </row>
    <row r="317" spans="1:10" ht="15" customHeight="1" x14ac:dyDescent="0.25">
      <c r="A317" s="39" t="s">
        <v>597</v>
      </c>
      <c r="B317" s="38" t="s">
        <v>618</v>
      </c>
      <c r="C317" s="39" t="s">
        <v>619</v>
      </c>
      <c r="E317" s="35">
        <v>59</v>
      </c>
      <c r="F317" s="35">
        <v>25</v>
      </c>
      <c r="H317" s="36">
        <f t="shared" si="16"/>
        <v>34</v>
      </c>
      <c r="I317" s="37">
        <f t="shared" si="17"/>
        <v>1.36</v>
      </c>
      <c r="J317" s="37">
        <f t="shared" si="18"/>
        <v>8.9660480461085657E-2</v>
      </c>
    </row>
    <row r="318" spans="1:10" ht="15" customHeight="1" x14ac:dyDescent="0.25">
      <c r="A318" s="39" t="s">
        <v>620</v>
      </c>
      <c r="C318" s="26" t="s">
        <v>621</v>
      </c>
      <c r="E318" s="35">
        <v>4614</v>
      </c>
      <c r="F318" s="35">
        <v>2777</v>
      </c>
      <c r="H318" s="36">
        <f t="shared" si="16"/>
        <v>1837</v>
      </c>
      <c r="I318" s="37">
        <f t="shared" si="17"/>
        <v>0.66150522146200941</v>
      </c>
      <c r="J318" s="37">
        <f t="shared" si="18"/>
        <v>5.2083406736418647E-2</v>
      </c>
    </row>
    <row r="319" spans="1:10" ht="15" customHeight="1" x14ac:dyDescent="0.25">
      <c r="A319" s="39" t="s">
        <v>620</v>
      </c>
      <c r="B319" s="38" t="s">
        <v>622</v>
      </c>
      <c r="C319" s="39" t="s">
        <v>623</v>
      </c>
      <c r="E319" s="35">
        <v>165</v>
      </c>
      <c r="F319" s="35">
        <v>80</v>
      </c>
      <c r="H319" s="36">
        <f t="shared" si="16"/>
        <v>85</v>
      </c>
      <c r="I319" s="37">
        <f t="shared" si="17"/>
        <v>1.0625</v>
      </c>
      <c r="J319" s="37">
        <f t="shared" si="18"/>
        <v>7.507656674537122E-2</v>
      </c>
    </row>
    <row r="320" spans="1:10" ht="15" customHeight="1" x14ac:dyDescent="0.25">
      <c r="A320" s="39" t="s">
        <v>620</v>
      </c>
      <c r="B320" s="38" t="s">
        <v>624</v>
      </c>
      <c r="C320" s="39" t="s">
        <v>625</v>
      </c>
      <c r="E320" s="35">
        <v>0</v>
      </c>
      <c r="F320" s="35">
        <v>4</v>
      </c>
      <c r="H320" s="36">
        <f t="shared" si="16"/>
        <v>-4</v>
      </c>
      <c r="I320" s="37">
        <f t="shared" si="17"/>
        <v>-1</v>
      </c>
      <c r="J320" s="37">
        <f t="shared" si="18"/>
        <v>-1</v>
      </c>
    </row>
    <row r="321" spans="1:10" ht="15" customHeight="1" x14ac:dyDescent="0.25">
      <c r="A321" s="39" t="s">
        <v>620</v>
      </c>
      <c r="B321" s="38" t="s">
        <v>626</v>
      </c>
      <c r="C321" s="39" t="s">
        <v>627</v>
      </c>
      <c r="E321" s="35">
        <v>39</v>
      </c>
      <c r="F321" s="35">
        <v>19</v>
      </c>
      <c r="H321" s="36">
        <f t="shared" si="16"/>
        <v>20</v>
      </c>
      <c r="I321" s="37">
        <f t="shared" si="17"/>
        <v>1.0526315789473684</v>
      </c>
      <c r="J321" s="37">
        <f t="shared" si="18"/>
        <v>7.4561065135923643E-2</v>
      </c>
    </row>
    <row r="322" spans="1:10" ht="15" customHeight="1" x14ac:dyDescent="0.25">
      <c r="A322" s="39" t="s">
        <v>620</v>
      </c>
      <c r="B322" s="38" t="s">
        <v>628</v>
      </c>
      <c r="C322" s="39" t="s">
        <v>629</v>
      </c>
      <c r="E322" s="35">
        <v>116</v>
      </c>
      <c r="F322" s="35">
        <v>48</v>
      </c>
      <c r="H322" s="36">
        <f t="shared" si="16"/>
        <v>68</v>
      </c>
      <c r="I322" s="37">
        <f t="shared" si="17"/>
        <v>1.4166666666666667</v>
      </c>
      <c r="J322" s="37">
        <f t="shared" si="18"/>
        <v>9.2249048836826386E-2</v>
      </c>
    </row>
    <row r="323" spans="1:10" ht="15" customHeight="1" x14ac:dyDescent="0.25">
      <c r="A323" s="39" t="s">
        <v>620</v>
      </c>
      <c r="B323" s="38" t="s">
        <v>630</v>
      </c>
      <c r="C323" s="39" t="s">
        <v>631</v>
      </c>
      <c r="E323" s="35">
        <v>399</v>
      </c>
      <c r="F323" s="35">
        <v>229</v>
      </c>
      <c r="H323" s="36">
        <f t="shared" si="16"/>
        <v>170</v>
      </c>
      <c r="I323" s="37">
        <f t="shared" si="17"/>
        <v>0.74235807860262004</v>
      </c>
      <c r="J323" s="37">
        <f t="shared" si="18"/>
        <v>5.7094325017310821E-2</v>
      </c>
    </row>
    <row r="324" spans="1:10" ht="15" customHeight="1" x14ac:dyDescent="0.25">
      <c r="A324" s="39" t="s">
        <v>620</v>
      </c>
      <c r="B324" s="38" t="s">
        <v>632</v>
      </c>
      <c r="C324" s="39" t="s">
        <v>633</v>
      </c>
      <c r="E324" s="35">
        <v>7</v>
      </c>
      <c r="F324" s="35">
        <v>2</v>
      </c>
      <c r="H324" s="36">
        <f t="shared" si="16"/>
        <v>5</v>
      </c>
      <c r="I324" s="37">
        <f t="shared" si="17"/>
        <v>2.5</v>
      </c>
      <c r="J324" s="37">
        <f t="shared" si="18"/>
        <v>0.13346158167069744</v>
      </c>
    </row>
    <row r="325" spans="1:10" ht="15" customHeight="1" x14ac:dyDescent="0.25">
      <c r="A325" s="39" t="s">
        <v>620</v>
      </c>
      <c r="B325" s="38" t="s">
        <v>634</v>
      </c>
      <c r="C325" s="39" t="s">
        <v>635</v>
      </c>
      <c r="E325" s="35">
        <v>91</v>
      </c>
      <c r="F325" s="35">
        <v>20</v>
      </c>
      <c r="H325" s="36">
        <f t="shared" si="16"/>
        <v>71</v>
      </c>
      <c r="I325" s="37">
        <f t="shared" si="17"/>
        <v>3.55</v>
      </c>
      <c r="J325" s="37">
        <f t="shared" si="18"/>
        <v>0.16359310645534308</v>
      </c>
    </row>
    <row r="326" spans="1:10" ht="15" customHeight="1" x14ac:dyDescent="0.25">
      <c r="A326" s="39" t="s">
        <v>620</v>
      </c>
      <c r="B326" s="38" t="s">
        <v>636</v>
      </c>
      <c r="C326" s="39" t="s">
        <v>637</v>
      </c>
      <c r="E326" s="35">
        <v>60</v>
      </c>
      <c r="F326" s="35">
        <v>50</v>
      </c>
      <c r="H326" s="36">
        <f t="shared" si="16"/>
        <v>10</v>
      </c>
      <c r="I326" s="37">
        <f t="shared" si="17"/>
        <v>0.2</v>
      </c>
      <c r="J326" s="37">
        <f t="shared" si="18"/>
        <v>1.8399376147024249E-2</v>
      </c>
    </row>
    <row r="327" spans="1:10" ht="15" customHeight="1" x14ac:dyDescent="0.25">
      <c r="A327" s="39" t="s">
        <v>620</v>
      </c>
      <c r="B327" s="38" t="s">
        <v>638</v>
      </c>
      <c r="C327" s="39" t="s">
        <v>639</v>
      </c>
      <c r="E327" s="35">
        <v>36</v>
      </c>
      <c r="F327" s="35">
        <v>10</v>
      </c>
      <c r="H327" s="36">
        <f t="shared" si="16"/>
        <v>26</v>
      </c>
      <c r="I327" s="37">
        <f t="shared" si="17"/>
        <v>2.6</v>
      </c>
      <c r="J327" s="37">
        <f t="shared" si="18"/>
        <v>0.13665914413936475</v>
      </c>
    </row>
    <row r="328" spans="1:10" ht="15" customHeight="1" x14ac:dyDescent="0.25">
      <c r="A328" s="39" t="s">
        <v>620</v>
      </c>
      <c r="B328" s="38" t="s">
        <v>640</v>
      </c>
      <c r="C328" s="39" t="s">
        <v>641</v>
      </c>
      <c r="E328" s="35">
        <v>77</v>
      </c>
      <c r="F328" s="35">
        <v>24</v>
      </c>
      <c r="H328" s="36">
        <f t="shared" si="16"/>
        <v>53</v>
      </c>
      <c r="I328" s="37">
        <f t="shared" si="17"/>
        <v>2.2083333333333335</v>
      </c>
      <c r="J328" s="37">
        <f t="shared" si="18"/>
        <v>0.12364195926882204</v>
      </c>
    </row>
    <row r="329" spans="1:10" ht="15" customHeight="1" x14ac:dyDescent="0.25">
      <c r="A329" s="39" t="s">
        <v>620</v>
      </c>
      <c r="B329" s="38" t="s">
        <v>642</v>
      </c>
      <c r="C329" s="39" t="s">
        <v>643</v>
      </c>
      <c r="E329" s="35">
        <v>18</v>
      </c>
      <c r="F329" s="35">
        <v>9</v>
      </c>
      <c r="H329" s="36">
        <f t="shared" si="16"/>
        <v>9</v>
      </c>
      <c r="I329" s="37">
        <f t="shared" si="17"/>
        <v>1</v>
      </c>
      <c r="J329" s="37">
        <f t="shared" si="18"/>
        <v>7.1773462536293131E-2</v>
      </c>
    </row>
    <row r="330" spans="1:10" ht="15" customHeight="1" x14ac:dyDescent="0.25">
      <c r="A330" s="39" t="s">
        <v>620</v>
      </c>
      <c r="B330" s="38" t="s">
        <v>644</v>
      </c>
      <c r="C330" s="39" t="s">
        <v>492</v>
      </c>
      <c r="E330" s="35">
        <v>64</v>
      </c>
      <c r="F330" s="35">
        <v>33</v>
      </c>
      <c r="H330" s="36">
        <f t="shared" si="16"/>
        <v>31</v>
      </c>
      <c r="I330" s="37">
        <f t="shared" si="17"/>
        <v>0.93939393939393945</v>
      </c>
      <c r="J330" s="37">
        <f t="shared" si="18"/>
        <v>6.8480506904305738E-2</v>
      </c>
    </row>
    <row r="331" spans="1:10" ht="15" customHeight="1" x14ac:dyDescent="0.25">
      <c r="A331" s="39" t="s">
        <v>620</v>
      </c>
      <c r="B331" s="38" t="s">
        <v>645</v>
      </c>
      <c r="C331" s="39" t="s">
        <v>646</v>
      </c>
      <c r="E331" s="35">
        <v>932</v>
      </c>
      <c r="F331" s="35">
        <v>498</v>
      </c>
      <c r="H331" s="36">
        <f t="shared" si="16"/>
        <v>434</v>
      </c>
      <c r="I331" s="37">
        <f t="shared" si="17"/>
        <v>0.87148594377510036</v>
      </c>
      <c r="J331" s="37">
        <f t="shared" si="18"/>
        <v>6.4678923862748539E-2</v>
      </c>
    </row>
    <row r="332" spans="1:10" ht="15" customHeight="1" x14ac:dyDescent="0.25">
      <c r="A332" s="39" t="s">
        <v>620</v>
      </c>
      <c r="B332" s="38" t="s">
        <v>647</v>
      </c>
      <c r="C332" s="39" t="s">
        <v>648</v>
      </c>
      <c r="E332" s="35">
        <v>331</v>
      </c>
      <c r="F332" s="35">
        <v>171</v>
      </c>
      <c r="H332" s="36">
        <f t="shared" ref="H332:H395" si="19">E332-F332</f>
        <v>160</v>
      </c>
      <c r="I332" s="37">
        <f t="shared" si="17"/>
        <v>0.93567251461988299</v>
      </c>
      <c r="J332" s="37">
        <f t="shared" si="18"/>
        <v>6.8275303238188867E-2</v>
      </c>
    </row>
    <row r="333" spans="1:10" ht="15" customHeight="1" x14ac:dyDescent="0.25">
      <c r="A333" s="39" t="s">
        <v>620</v>
      </c>
      <c r="B333" s="38" t="s">
        <v>649</v>
      </c>
      <c r="C333" s="39" t="s">
        <v>650</v>
      </c>
      <c r="E333" s="35">
        <v>209</v>
      </c>
      <c r="F333" s="35">
        <v>129</v>
      </c>
      <c r="H333" s="36">
        <f t="shared" si="19"/>
        <v>80</v>
      </c>
      <c r="I333" s="37">
        <f t="shared" si="17"/>
        <v>0.62015503875968991</v>
      </c>
      <c r="J333" s="37">
        <f t="shared" si="18"/>
        <v>4.943527353965016E-2</v>
      </c>
    </row>
    <row r="334" spans="1:10" ht="15" customHeight="1" x14ac:dyDescent="0.25">
      <c r="A334" s="39" t="s">
        <v>620</v>
      </c>
      <c r="B334" s="38" t="s">
        <v>651</v>
      </c>
      <c r="C334" s="39" t="s">
        <v>652</v>
      </c>
      <c r="E334" s="35">
        <v>746</v>
      </c>
      <c r="F334" s="35">
        <v>561</v>
      </c>
      <c r="H334" s="36">
        <f t="shared" si="19"/>
        <v>185</v>
      </c>
      <c r="I334" s="37">
        <f t="shared" si="17"/>
        <v>0.32976827094474154</v>
      </c>
      <c r="J334" s="37">
        <f t="shared" si="18"/>
        <v>2.8910493875071719E-2</v>
      </c>
    </row>
    <row r="335" spans="1:10" ht="15" customHeight="1" x14ac:dyDescent="0.25">
      <c r="A335" s="39" t="s">
        <v>620</v>
      </c>
      <c r="B335" s="38" t="s">
        <v>653</v>
      </c>
      <c r="C335" s="39" t="s">
        <v>654</v>
      </c>
      <c r="E335" s="35">
        <v>252</v>
      </c>
      <c r="F335" s="35">
        <v>173</v>
      </c>
      <c r="H335" s="36">
        <f t="shared" si="19"/>
        <v>79</v>
      </c>
      <c r="I335" s="37">
        <f t="shared" si="17"/>
        <v>0.45664739884393063</v>
      </c>
      <c r="J335" s="37">
        <f t="shared" si="18"/>
        <v>3.8330099688078434E-2</v>
      </c>
    </row>
    <row r="336" spans="1:10" ht="15" customHeight="1" x14ac:dyDescent="0.25">
      <c r="A336" s="39" t="s">
        <v>620</v>
      </c>
      <c r="B336" s="38" t="s">
        <v>655</v>
      </c>
      <c r="C336" s="39" t="s">
        <v>656</v>
      </c>
      <c r="E336" s="35">
        <v>71</v>
      </c>
      <c r="F336" s="35">
        <v>69</v>
      </c>
      <c r="H336" s="36">
        <f t="shared" si="19"/>
        <v>2</v>
      </c>
      <c r="I336" s="37">
        <f t="shared" si="17"/>
        <v>2.8985507246376812E-2</v>
      </c>
      <c r="J336" s="37">
        <f t="shared" si="18"/>
        <v>2.8614233233112962E-3</v>
      </c>
    </row>
    <row r="337" spans="1:10" ht="15" customHeight="1" x14ac:dyDescent="0.25">
      <c r="A337" s="39" t="s">
        <v>620</v>
      </c>
      <c r="B337" s="38" t="s">
        <v>657</v>
      </c>
      <c r="C337" s="39" t="s">
        <v>658</v>
      </c>
      <c r="E337" s="35">
        <v>140</v>
      </c>
      <c r="F337" s="35">
        <v>100</v>
      </c>
      <c r="H337" s="36">
        <f t="shared" si="19"/>
        <v>40</v>
      </c>
      <c r="I337" s="37">
        <f t="shared" si="17"/>
        <v>0.4</v>
      </c>
      <c r="J337" s="37">
        <f t="shared" si="18"/>
        <v>3.4219694129380196E-2</v>
      </c>
    </row>
    <row r="338" spans="1:10" ht="15" customHeight="1" x14ac:dyDescent="0.25">
      <c r="A338" s="39" t="s">
        <v>620</v>
      </c>
      <c r="B338" s="38" t="s">
        <v>659</v>
      </c>
      <c r="C338" s="39" t="s">
        <v>660</v>
      </c>
      <c r="E338" s="35">
        <v>40</v>
      </c>
      <c r="F338" s="35">
        <v>9</v>
      </c>
      <c r="H338" s="36">
        <f t="shared" si="19"/>
        <v>31</v>
      </c>
      <c r="I338" s="37">
        <f t="shared" ref="I338:I401" si="20">IFERROR(H338/F338,"-")</f>
        <v>3.4444444444444446</v>
      </c>
      <c r="J338" s="37">
        <f t="shared" ref="J338:J401" si="21">IFERROR((E338/F338)^(1/10)-1,"-")</f>
        <v>0.16086508218079354</v>
      </c>
    </row>
    <row r="339" spans="1:10" ht="15" customHeight="1" x14ac:dyDescent="0.25">
      <c r="A339" s="39" t="s">
        <v>620</v>
      </c>
      <c r="B339" s="38" t="s">
        <v>661</v>
      </c>
      <c r="C339" s="39" t="s">
        <v>662</v>
      </c>
      <c r="E339" s="35">
        <v>129</v>
      </c>
      <c r="F339" s="35">
        <v>72</v>
      </c>
      <c r="H339" s="36">
        <f t="shared" si="19"/>
        <v>57</v>
      </c>
      <c r="I339" s="37">
        <f t="shared" si="20"/>
        <v>0.79166666666666663</v>
      </c>
      <c r="J339" s="37">
        <f t="shared" si="21"/>
        <v>6.0048464743126528E-2</v>
      </c>
    </row>
    <row r="340" spans="1:10" ht="15" customHeight="1" x14ac:dyDescent="0.25">
      <c r="A340" s="39" t="s">
        <v>620</v>
      </c>
      <c r="B340" s="38" t="s">
        <v>663</v>
      </c>
      <c r="C340" s="39" t="s">
        <v>664</v>
      </c>
      <c r="E340" s="35">
        <v>128</v>
      </c>
      <c r="F340" s="35">
        <v>87</v>
      </c>
      <c r="H340" s="36">
        <f t="shared" si="19"/>
        <v>41</v>
      </c>
      <c r="I340" s="37">
        <f t="shared" si="20"/>
        <v>0.47126436781609193</v>
      </c>
      <c r="J340" s="37">
        <f t="shared" si="21"/>
        <v>3.9367353929804283E-2</v>
      </c>
    </row>
    <row r="341" spans="1:10" ht="15" customHeight="1" x14ac:dyDescent="0.25">
      <c r="A341" s="39" t="s">
        <v>620</v>
      </c>
      <c r="B341" s="38" t="s">
        <v>665</v>
      </c>
      <c r="C341" s="39" t="s">
        <v>666</v>
      </c>
      <c r="E341" s="35">
        <v>89</v>
      </c>
      <c r="F341" s="35">
        <v>50</v>
      </c>
      <c r="H341" s="36">
        <f t="shared" si="19"/>
        <v>39</v>
      </c>
      <c r="I341" s="37">
        <f t="shared" si="20"/>
        <v>0.78</v>
      </c>
      <c r="J341" s="37">
        <f t="shared" si="21"/>
        <v>5.9356169611174403E-2</v>
      </c>
    </row>
    <row r="342" spans="1:10" ht="15" customHeight="1" x14ac:dyDescent="0.25">
      <c r="A342" s="39" t="s">
        <v>620</v>
      </c>
      <c r="B342" s="38" t="s">
        <v>667</v>
      </c>
      <c r="C342" s="39" t="s">
        <v>668</v>
      </c>
      <c r="E342" s="35">
        <v>11</v>
      </c>
      <c r="F342" s="35">
        <v>9</v>
      </c>
      <c r="H342" s="36">
        <f t="shared" si="19"/>
        <v>2</v>
      </c>
      <c r="I342" s="37">
        <f t="shared" si="20"/>
        <v>0.22222222222222221</v>
      </c>
      <c r="J342" s="37">
        <f t="shared" si="21"/>
        <v>2.0269766762328834E-2</v>
      </c>
    </row>
    <row r="343" spans="1:10" ht="15" customHeight="1" x14ac:dyDescent="0.25">
      <c r="A343" s="39" t="s">
        <v>620</v>
      </c>
      <c r="B343" s="38" t="s">
        <v>669</v>
      </c>
      <c r="C343" s="39" t="s">
        <v>670</v>
      </c>
      <c r="E343" s="35">
        <v>464</v>
      </c>
      <c r="F343" s="35">
        <v>321</v>
      </c>
      <c r="H343" s="36">
        <f t="shared" si="19"/>
        <v>143</v>
      </c>
      <c r="I343" s="37">
        <f t="shared" si="20"/>
        <v>0.4454828660436137</v>
      </c>
      <c r="J343" s="37">
        <f t="shared" si="21"/>
        <v>3.7531509132377128E-2</v>
      </c>
    </row>
    <row r="344" spans="1:10" ht="15" customHeight="1" x14ac:dyDescent="0.25">
      <c r="A344" s="39" t="s">
        <v>671</v>
      </c>
      <c r="C344" s="26" t="s">
        <v>672</v>
      </c>
      <c r="E344" s="35">
        <v>2361</v>
      </c>
      <c r="F344" s="35">
        <v>1211</v>
      </c>
      <c r="H344" s="36">
        <f t="shared" si="19"/>
        <v>1150</v>
      </c>
      <c r="I344" s="37">
        <f t="shared" si="20"/>
        <v>0.94962840627580514</v>
      </c>
      <c r="J344" s="37">
        <f t="shared" si="21"/>
        <v>6.9043025240566269E-2</v>
      </c>
    </row>
    <row r="345" spans="1:10" ht="15" customHeight="1" x14ac:dyDescent="0.25">
      <c r="A345" s="39" t="s">
        <v>671</v>
      </c>
      <c r="B345" s="38" t="s">
        <v>673</v>
      </c>
      <c r="C345" s="39" t="s">
        <v>674</v>
      </c>
      <c r="E345" s="35">
        <v>60</v>
      </c>
      <c r="F345" s="35">
        <v>41</v>
      </c>
      <c r="H345" s="36">
        <f t="shared" si="19"/>
        <v>19</v>
      </c>
      <c r="I345" s="37">
        <f t="shared" si="20"/>
        <v>0.46341463414634149</v>
      </c>
      <c r="J345" s="37">
        <f t="shared" si="21"/>
        <v>3.8811477500047431E-2</v>
      </c>
    </row>
    <row r="346" spans="1:10" ht="15" customHeight="1" x14ac:dyDescent="0.25">
      <c r="A346" s="39" t="s">
        <v>671</v>
      </c>
      <c r="B346" s="38" t="s">
        <v>675</v>
      </c>
      <c r="C346" s="39" t="s">
        <v>676</v>
      </c>
      <c r="E346" s="35">
        <v>0</v>
      </c>
      <c r="F346" s="35">
        <v>0</v>
      </c>
      <c r="H346" s="36">
        <f t="shared" si="19"/>
        <v>0</v>
      </c>
      <c r="I346" s="37" t="str">
        <f t="shared" si="20"/>
        <v>-</v>
      </c>
      <c r="J346" s="37" t="str">
        <f t="shared" si="21"/>
        <v>-</v>
      </c>
    </row>
    <row r="347" spans="1:10" ht="15" customHeight="1" x14ac:dyDescent="0.25">
      <c r="A347" s="39" t="s">
        <v>671</v>
      </c>
      <c r="B347" s="38" t="s">
        <v>677</v>
      </c>
      <c r="C347" s="39" t="s">
        <v>678</v>
      </c>
      <c r="E347" s="35">
        <v>3</v>
      </c>
      <c r="F347" s="35">
        <v>2</v>
      </c>
      <c r="H347" s="36">
        <f t="shared" si="19"/>
        <v>1</v>
      </c>
      <c r="I347" s="37">
        <f t="shared" si="20"/>
        <v>0.5</v>
      </c>
      <c r="J347" s="37">
        <f t="shared" si="21"/>
        <v>4.1379743992410623E-2</v>
      </c>
    </row>
    <row r="348" spans="1:10" ht="15" customHeight="1" x14ac:dyDescent="0.25">
      <c r="A348" s="39" t="s">
        <v>671</v>
      </c>
      <c r="B348" s="38" t="s">
        <v>679</v>
      </c>
      <c r="C348" s="39" t="s">
        <v>680</v>
      </c>
      <c r="E348" s="35">
        <v>140</v>
      </c>
      <c r="F348" s="35">
        <v>79</v>
      </c>
      <c r="H348" s="36">
        <f t="shared" si="19"/>
        <v>61</v>
      </c>
      <c r="I348" s="37">
        <f t="shared" si="20"/>
        <v>0.77215189873417722</v>
      </c>
      <c r="J348" s="37">
        <f t="shared" si="21"/>
        <v>5.8888165333772946E-2</v>
      </c>
    </row>
    <row r="349" spans="1:10" ht="15" customHeight="1" x14ac:dyDescent="0.25">
      <c r="A349" s="39" t="s">
        <v>671</v>
      </c>
      <c r="B349" s="38" t="s">
        <v>681</v>
      </c>
      <c r="C349" s="39" t="s">
        <v>682</v>
      </c>
      <c r="E349" s="35">
        <v>5</v>
      </c>
      <c r="F349" s="35">
        <v>11</v>
      </c>
      <c r="H349" s="36">
        <f t="shared" si="19"/>
        <v>-6</v>
      </c>
      <c r="I349" s="37">
        <f t="shared" si="20"/>
        <v>-0.54545454545454541</v>
      </c>
      <c r="J349" s="37">
        <f t="shared" si="21"/>
        <v>-7.5817518498243031E-2</v>
      </c>
    </row>
    <row r="350" spans="1:10" ht="15" customHeight="1" x14ac:dyDescent="0.25">
      <c r="A350" s="39" t="s">
        <v>671</v>
      </c>
      <c r="B350" s="38" t="s">
        <v>683</v>
      </c>
      <c r="C350" s="39" t="s">
        <v>684</v>
      </c>
      <c r="E350" s="35">
        <v>1</v>
      </c>
      <c r="F350" s="35">
        <v>0</v>
      </c>
      <c r="H350" s="36">
        <f t="shared" si="19"/>
        <v>1</v>
      </c>
      <c r="I350" s="37" t="str">
        <f t="shared" si="20"/>
        <v>-</v>
      </c>
      <c r="J350" s="37" t="str">
        <f t="shared" si="21"/>
        <v>-</v>
      </c>
    </row>
    <row r="351" spans="1:10" ht="15" customHeight="1" x14ac:dyDescent="0.25">
      <c r="A351" s="39" t="s">
        <v>671</v>
      </c>
      <c r="B351" s="38" t="s">
        <v>685</v>
      </c>
      <c r="C351" s="39" t="s">
        <v>686</v>
      </c>
      <c r="E351" s="35">
        <v>74</v>
      </c>
      <c r="F351" s="35">
        <v>14</v>
      </c>
      <c r="H351" s="36">
        <f t="shared" si="19"/>
        <v>60</v>
      </c>
      <c r="I351" s="37">
        <f t="shared" si="20"/>
        <v>4.2857142857142856</v>
      </c>
      <c r="J351" s="37">
        <f t="shared" si="21"/>
        <v>0.18116445287754268</v>
      </c>
    </row>
    <row r="352" spans="1:10" ht="15" customHeight="1" x14ac:dyDescent="0.25">
      <c r="A352" s="39" t="s">
        <v>671</v>
      </c>
      <c r="B352" s="38" t="s">
        <v>687</v>
      </c>
      <c r="C352" s="39" t="s">
        <v>688</v>
      </c>
      <c r="E352" s="35">
        <v>39</v>
      </c>
      <c r="F352" s="35">
        <v>18</v>
      </c>
      <c r="H352" s="36">
        <f t="shared" si="19"/>
        <v>21</v>
      </c>
      <c r="I352" s="37">
        <f t="shared" si="20"/>
        <v>1.1666666666666667</v>
      </c>
      <c r="J352" s="37">
        <f t="shared" si="21"/>
        <v>8.0386652698788641E-2</v>
      </c>
    </row>
    <row r="353" spans="1:10" ht="15" customHeight="1" x14ac:dyDescent="0.25">
      <c r="A353" s="39" t="s">
        <v>671</v>
      </c>
      <c r="B353" s="38" t="s">
        <v>689</v>
      </c>
      <c r="C353" s="39" t="s">
        <v>690</v>
      </c>
      <c r="E353" s="35">
        <v>6</v>
      </c>
      <c r="F353" s="35">
        <v>5</v>
      </c>
      <c r="H353" s="36">
        <f t="shared" si="19"/>
        <v>1</v>
      </c>
      <c r="I353" s="37">
        <f t="shared" si="20"/>
        <v>0.2</v>
      </c>
      <c r="J353" s="37">
        <f t="shared" si="21"/>
        <v>1.8399376147024249E-2</v>
      </c>
    </row>
    <row r="354" spans="1:10" ht="15" customHeight="1" x14ac:dyDescent="0.25">
      <c r="A354" s="39" t="s">
        <v>671</v>
      </c>
      <c r="B354" s="38" t="s">
        <v>691</v>
      </c>
      <c r="C354" s="39" t="s">
        <v>692</v>
      </c>
      <c r="E354" s="35">
        <v>4</v>
      </c>
      <c r="F354" s="35">
        <v>1</v>
      </c>
      <c r="H354" s="36">
        <f t="shared" si="19"/>
        <v>3</v>
      </c>
      <c r="I354" s="37">
        <f t="shared" si="20"/>
        <v>3</v>
      </c>
      <c r="J354" s="37">
        <f t="shared" si="21"/>
        <v>0.1486983549970351</v>
      </c>
    </row>
    <row r="355" spans="1:10" ht="15" customHeight="1" x14ac:dyDescent="0.25">
      <c r="A355" s="39" t="s">
        <v>671</v>
      </c>
      <c r="B355" s="38" t="s">
        <v>693</v>
      </c>
      <c r="C355" s="39" t="s">
        <v>694</v>
      </c>
      <c r="E355" s="35">
        <v>0</v>
      </c>
      <c r="F355" s="35">
        <v>0</v>
      </c>
      <c r="H355" s="36">
        <f t="shared" si="19"/>
        <v>0</v>
      </c>
      <c r="I355" s="37" t="str">
        <f t="shared" si="20"/>
        <v>-</v>
      </c>
      <c r="J355" s="37" t="str">
        <f t="shared" si="21"/>
        <v>-</v>
      </c>
    </row>
    <row r="356" spans="1:10" ht="15" customHeight="1" x14ac:dyDescent="0.25">
      <c r="A356" s="39" t="s">
        <v>671</v>
      </c>
      <c r="B356" s="38" t="s">
        <v>695</v>
      </c>
      <c r="C356" s="39" t="s">
        <v>696</v>
      </c>
      <c r="E356" s="35">
        <v>81</v>
      </c>
      <c r="F356" s="35">
        <v>36</v>
      </c>
      <c r="H356" s="36">
        <f t="shared" si="19"/>
        <v>45</v>
      </c>
      <c r="I356" s="37">
        <f t="shared" si="20"/>
        <v>1.25</v>
      </c>
      <c r="J356" s="37">
        <f t="shared" si="21"/>
        <v>8.4471771197698553E-2</v>
      </c>
    </row>
    <row r="357" spans="1:10" ht="15" customHeight="1" x14ac:dyDescent="0.25">
      <c r="A357" s="39" t="s">
        <v>671</v>
      </c>
      <c r="B357" s="38" t="s">
        <v>697</v>
      </c>
      <c r="C357" s="39" t="s">
        <v>698</v>
      </c>
      <c r="E357" s="35">
        <v>5</v>
      </c>
      <c r="F357" s="35">
        <v>0</v>
      </c>
      <c r="H357" s="36">
        <f t="shared" si="19"/>
        <v>5</v>
      </c>
      <c r="I357" s="37" t="str">
        <f t="shared" si="20"/>
        <v>-</v>
      </c>
      <c r="J357" s="37" t="str">
        <f t="shared" si="21"/>
        <v>-</v>
      </c>
    </row>
    <row r="358" spans="1:10" ht="15" customHeight="1" x14ac:dyDescent="0.25">
      <c r="A358" s="39" t="s">
        <v>671</v>
      </c>
      <c r="B358" s="38" t="s">
        <v>699</v>
      </c>
      <c r="C358" s="39" t="s">
        <v>700</v>
      </c>
      <c r="E358" s="35">
        <v>6</v>
      </c>
      <c r="F358" s="35">
        <v>6</v>
      </c>
      <c r="H358" s="36">
        <f t="shared" si="19"/>
        <v>0</v>
      </c>
      <c r="I358" s="37">
        <f t="shared" si="20"/>
        <v>0</v>
      </c>
      <c r="J358" s="37">
        <f t="shared" si="21"/>
        <v>0</v>
      </c>
    </row>
    <row r="359" spans="1:10" ht="15" customHeight="1" x14ac:dyDescent="0.25">
      <c r="A359" s="39" t="s">
        <v>671</v>
      </c>
      <c r="B359" s="38" t="s">
        <v>701</v>
      </c>
      <c r="C359" s="39" t="s">
        <v>702</v>
      </c>
      <c r="E359" s="35">
        <v>2</v>
      </c>
      <c r="F359" s="35">
        <v>6</v>
      </c>
      <c r="H359" s="36">
        <f t="shared" si="19"/>
        <v>-4</v>
      </c>
      <c r="I359" s="37">
        <f t="shared" si="20"/>
        <v>-0.66666666666666663</v>
      </c>
      <c r="J359" s="37">
        <f t="shared" si="21"/>
        <v>-0.10404154015923783</v>
      </c>
    </row>
    <row r="360" spans="1:10" ht="15" customHeight="1" x14ac:dyDescent="0.25">
      <c r="A360" s="39" t="s">
        <v>671</v>
      </c>
      <c r="B360" s="38" t="s">
        <v>703</v>
      </c>
      <c r="C360" s="39" t="s">
        <v>704</v>
      </c>
      <c r="E360" s="35">
        <v>278</v>
      </c>
      <c r="F360" s="35">
        <v>63</v>
      </c>
      <c r="H360" s="36">
        <f t="shared" si="19"/>
        <v>215</v>
      </c>
      <c r="I360" s="37">
        <f t="shared" si="20"/>
        <v>3.4126984126984126</v>
      </c>
      <c r="J360" s="37">
        <f t="shared" si="21"/>
        <v>0.16003321546503613</v>
      </c>
    </row>
    <row r="361" spans="1:10" ht="15" customHeight="1" x14ac:dyDescent="0.25">
      <c r="A361" s="39" t="s">
        <v>671</v>
      </c>
      <c r="B361" s="38" t="s">
        <v>705</v>
      </c>
      <c r="C361" s="39" t="s">
        <v>706</v>
      </c>
      <c r="E361" s="35">
        <v>85</v>
      </c>
      <c r="F361" s="35">
        <v>47</v>
      </c>
      <c r="H361" s="36">
        <f t="shared" si="19"/>
        <v>38</v>
      </c>
      <c r="I361" s="37">
        <f t="shared" si="20"/>
        <v>0.80851063829787229</v>
      </c>
      <c r="J361" s="37">
        <f t="shared" si="21"/>
        <v>6.104085548937932E-2</v>
      </c>
    </row>
    <row r="362" spans="1:10" ht="15" customHeight="1" x14ac:dyDescent="0.25">
      <c r="A362" s="39" t="s">
        <v>671</v>
      </c>
      <c r="B362" s="38" t="s">
        <v>707</v>
      </c>
      <c r="C362" s="39" t="s">
        <v>708</v>
      </c>
      <c r="E362" s="35">
        <v>46</v>
      </c>
      <c r="F362" s="35">
        <v>15</v>
      </c>
      <c r="H362" s="36">
        <f t="shared" si="19"/>
        <v>31</v>
      </c>
      <c r="I362" s="37">
        <f t="shared" si="20"/>
        <v>2.0666666666666669</v>
      </c>
      <c r="J362" s="37">
        <f t="shared" si="21"/>
        <v>0.11857898856409044</v>
      </c>
    </row>
    <row r="363" spans="1:10" ht="15" customHeight="1" x14ac:dyDescent="0.25">
      <c r="A363" s="39" t="s">
        <v>671</v>
      </c>
      <c r="B363" s="38" t="s">
        <v>709</v>
      </c>
      <c r="C363" s="39" t="s">
        <v>710</v>
      </c>
      <c r="E363" s="35">
        <v>3</v>
      </c>
      <c r="F363" s="35">
        <v>14</v>
      </c>
      <c r="H363" s="36">
        <f t="shared" si="19"/>
        <v>-11</v>
      </c>
      <c r="I363" s="37">
        <f t="shared" si="20"/>
        <v>-0.7857142857142857</v>
      </c>
      <c r="J363" s="37">
        <f t="shared" si="21"/>
        <v>-0.142766130254812</v>
      </c>
    </row>
    <row r="364" spans="1:10" ht="15" customHeight="1" x14ac:dyDescent="0.25">
      <c r="A364" s="39" t="s">
        <v>671</v>
      </c>
      <c r="B364" s="38" t="s">
        <v>711</v>
      </c>
      <c r="C364" s="39" t="s">
        <v>712</v>
      </c>
      <c r="E364" s="35">
        <v>14</v>
      </c>
      <c r="F364" s="35">
        <v>11</v>
      </c>
      <c r="H364" s="36">
        <f t="shared" si="19"/>
        <v>3</v>
      </c>
      <c r="I364" s="37">
        <f t="shared" si="20"/>
        <v>0.27272727272727271</v>
      </c>
      <c r="J364" s="37">
        <f t="shared" si="21"/>
        <v>2.4409353161412684E-2</v>
      </c>
    </row>
    <row r="365" spans="1:10" ht="15" customHeight="1" x14ac:dyDescent="0.25">
      <c r="A365" s="39" t="s">
        <v>671</v>
      </c>
      <c r="B365" s="38" t="s">
        <v>713</v>
      </c>
      <c r="C365" s="39" t="s">
        <v>714</v>
      </c>
      <c r="E365" s="35">
        <v>115</v>
      </c>
      <c r="F365" s="35">
        <v>79</v>
      </c>
      <c r="H365" s="36">
        <f t="shared" si="19"/>
        <v>36</v>
      </c>
      <c r="I365" s="37">
        <f t="shared" si="20"/>
        <v>0.45569620253164556</v>
      </c>
      <c r="J365" s="37">
        <f t="shared" si="21"/>
        <v>3.8262276403804529E-2</v>
      </c>
    </row>
    <row r="366" spans="1:10" ht="15" customHeight="1" x14ac:dyDescent="0.25">
      <c r="A366" s="39" t="s">
        <v>671</v>
      </c>
      <c r="B366" s="38" t="s">
        <v>715</v>
      </c>
      <c r="C366" s="39" t="s">
        <v>716</v>
      </c>
      <c r="E366" s="35">
        <v>1</v>
      </c>
      <c r="F366" s="35">
        <v>0</v>
      </c>
      <c r="H366" s="36">
        <f t="shared" si="19"/>
        <v>1</v>
      </c>
      <c r="I366" s="37" t="str">
        <f t="shared" si="20"/>
        <v>-</v>
      </c>
      <c r="J366" s="37" t="str">
        <f t="shared" si="21"/>
        <v>-</v>
      </c>
    </row>
    <row r="367" spans="1:10" ht="15" customHeight="1" x14ac:dyDescent="0.25">
      <c r="A367" s="39" t="s">
        <v>671</v>
      </c>
      <c r="B367" s="38" t="s">
        <v>717</v>
      </c>
      <c r="C367" s="39" t="s">
        <v>718</v>
      </c>
      <c r="E367" s="35">
        <v>33</v>
      </c>
      <c r="F367" s="35">
        <v>23</v>
      </c>
      <c r="H367" s="36">
        <f t="shared" si="19"/>
        <v>10</v>
      </c>
      <c r="I367" s="37">
        <f t="shared" si="20"/>
        <v>0.43478260869565216</v>
      </c>
      <c r="J367" s="37">
        <f t="shared" si="21"/>
        <v>3.6760900871232183E-2</v>
      </c>
    </row>
    <row r="368" spans="1:10" ht="15" customHeight="1" x14ac:dyDescent="0.25">
      <c r="A368" s="39" t="s">
        <v>671</v>
      </c>
      <c r="B368" s="38" t="s">
        <v>719</v>
      </c>
      <c r="C368" s="39" t="s">
        <v>720</v>
      </c>
      <c r="E368" s="35">
        <v>30</v>
      </c>
      <c r="F368" s="35">
        <v>20</v>
      </c>
      <c r="H368" s="36">
        <f t="shared" si="19"/>
        <v>10</v>
      </c>
      <c r="I368" s="37">
        <f t="shared" si="20"/>
        <v>0.5</v>
      </c>
      <c r="J368" s="37">
        <f t="shared" si="21"/>
        <v>4.1379743992410623E-2</v>
      </c>
    </row>
    <row r="369" spans="1:10" ht="15" customHeight="1" x14ac:dyDescent="0.25">
      <c r="A369" s="39" t="s">
        <v>671</v>
      </c>
      <c r="B369" s="38" t="s">
        <v>721</v>
      </c>
      <c r="C369" s="39" t="s">
        <v>722</v>
      </c>
      <c r="E369" s="35">
        <v>10</v>
      </c>
      <c r="F369" s="35">
        <v>15</v>
      </c>
      <c r="H369" s="36">
        <f t="shared" si="19"/>
        <v>-5</v>
      </c>
      <c r="I369" s="37">
        <f t="shared" si="20"/>
        <v>-0.33333333333333331</v>
      </c>
      <c r="J369" s="37">
        <f t="shared" si="21"/>
        <v>-3.9735499207781966E-2</v>
      </c>
    </row>
    <row r="370" spans="1:10" ht="15" customHeight="1" x14ac:dyDescent="0.25">
      <c r="A370" s="39" t="s">
        <v>671</v>
      </c>
      <c r="B370" s="38" t="s">
        <v>723</v>
      </c>
      <c r="C370" s="39" t="s">
        <v>724</v>
      </c>
      <c r="E370" s="35">
        <v>3</v>
      </c>
      <c r="F370" s="35">
        <v>6</v>
      </c>
      <c r="H370" s="36">
        <f t="shared" si="19"/>
        <v>-3</v>
      </c>
      <c r="I370" s="37">
        <f t="shared" si="20"/>
        <v>-0.5</v>
      </c>
      <c r="J370" s="37">
        <f t="shared" si="21"/>
        <v>-6.696700846319259E-2</v>
      </c>
    </row>
    <row r="371" spans="1:10" ht="15" customHeight="1" x14ac:dyDescent="0.25">
      <c r="A371" s="39" t="s">
        <v>671</v>
      </c>
      <c r="B371" s="38" t="s">
        <v>725</v>
      </c>
      <c r="C371" s="39" t="s">
        <v>726</v>
      </c>
      <c r="E371" s="35">
        <v>0</v>
      </c>
      <c r="F371" s="35">
        <v>0</v>
      </c>
      <c r="H371" s="36">
        <f t="shared" si="19"/>
        <v>0</v>
      </c>
      <c r="I371" s="37" t="str">
        <f t="shared" si="20"/>
        <v>-</v>
      </c>
      <c r="J371" s="37" t="str">
        <f t="shared" si="21"/>
        <v>-</v>
      </c>
    </row>
    <row r="372" spans="1:10" ht="15" customHeight="1" x14ac:dyDescent="0.25">
      <c r="A372" s="39" t="s">
        <v>671</v>
      </c>
      <c r="B372" s="38" t="s">
        <v>727</v>
      </c>
      <c r="C372" s="39" t="s">
        <v>728</v>
      </c>
      <c r="E372" s="35">
        <v>444</v>
      </c>
      <c r="F372" s="35">
        <v>170</v>
      </c>
      <c r="H372" s="36">
        <f t="shared" si="19"/>
        <v>274</v>
      </c>
      <c r="I372" s="37">
        <f t="shared" si="20"/>
        <v>1.611764705882353</v>
      </c>
      <c r="J372" s="37">
        <f t="shared" si="21"/>
        <v>0.10076193977283499</v>
      </c>
    </row>
    <row r="373" spans="1:10" ht="15" customHeight="1" x14ac:dyDescent="0.25">
      <c r="A373" s="39" t="s">
        <v>671</v>
      </c>
      <c r="B373" s="38" t="s">
        <v>729</v>
      </c>
      <c r="C373" s="39" t="s">
        <v>730</v>
      </c>
      <c r="E373" s="35">
        <v>38</v>
      </c>
      <c r="F373" s="35">
        <v>18</v>
      </c>
      <c r="H373" s="36">
        <f t="shared" si="19"/>
        <v>20</v>
      </c>
      <c r="I373" s="37">
        <f t="shared" si="20"/>
        <v>1.1111111111111112</v>
      </c>
      <c r="J373" s="37">
        <f t="shared" si="21"/>
        <v>7.7583937488473254E-2</v>
      </c>
    </row>
    <row r="374" spans="1:10" ht="15" customHeight="1" x14ac:dyDescent="0.25">
      <c r="A374" s="39" t="s">
        <v>671</v>
      </c>
      <c r="B374" s="38" t="s">
        <v>731</v>
      </c>
      <c r="C374" s="39" t="s">
        <v>732</v>
      </c>
      <c r="E374" s="35">
        <v>9</v>
      </c>
      <c r="F374" s="35">
        <v>1</v>
      </c>
      <c r="H374" s="36">
        <f t="shared" si="19"/>
        <v>8</v>
      </c>
      <c r="I374" s="37">
        <f t="shared" si="20"/>
        <v>8</v>
      </c>
      <c r="J374" s="37">
        <f t="shared" si="21"/>
        <v>0.2457309396155174</v>
      </c>
    </row>
    <row r="375" spans="1:10" ht="15" customHeight="1" x14ac:dyDescent="0.25">
      <c r="A375" s="39" t="s">
        <v>671</v>
      </c>
      <c r="B375" s="38" t="s">
        <v>733</v>
      </c>
      <c r="C375" s="39" t="s">
        <v>734</v>
      </c>
      <c r="E375" s="35">
        <v>52</v>
      </c>
      <c r="F375" s="35">
        <v>25</v>
      </c>
      <c r="H375" s="36">
        <f t="shared" si="19"/>
        <v>27</v>
      </c>
      <c r="I375" s="37">
        <f t="shared" si="20"/>
        <v>1.08</v>
      </c>
      <c r="J375" s="37">
        <f t="shared" si="21"/>
        <v>7.5985288632311354E-2</v>
      </c>
    </row>
    <row r="376" spans="1:10" ht="15" customHeight="1" x14ac:dyDescent="0.25">
      <c r="A376" s="39" t="s">
        <v>671</v>
      </c>
      <c r="B376" s="38" t="s">
        <v>735</v>
      </c>
      <c r="C376" s="39" t="s">
        <v>736</v>
      </c>
      <c r="E376" s="35">
        <v>45</v>
      </c>
      <c r="F376" s="35">
        <v>10</v>
      </c>
      <c r="H376" s="36">
        <f t="shared" si="19"/>
        <v>35</v>
      </c>
      <c r="I376" s="37">
        <f t="shared" si="20"/>
        <v>3.5</v>
      </c>
      <c r="J376" s="37">
        <f t="shared" si="21"/>
        <v>0.1623080652394242</v>
      </c>
    </row>
    <row r="377" spans="1:10" ht="15" customHeight="1" x14ac:dyDescent="0.25">
      <c r="A377" s="39" t="s">
        <v>671</v>
      </c>
      <c r="B377" s="38" t="s">
        <v>737</v>
      </c>
      <c r="C377" s="39" t="s">
        <v>738</v>
      </c>
      <c r="E377" s="35">
        <v>69</v>
      </c>
      <c r="F377" s="35">
        <v>67</v>
      </c>
      <c r="H377" s="36">
        <f t="shared" si="19"/>
        <v>2</v>
      </c>
      <c r="I377" s="37">
        <f t="shared" si="20"/>
        <v>2.9850746268656716E-2</v>
      </c>
      <c r="J377" s="37">
        <f t="shared" si="21"/>
        <v>2.9457186483323738E-3</v>
      </c>
    </row>
    <row r="378" spans="1:10" ht="15" customHeight="1" x14ac:dyDescent="0.25">
      <c r="A378" s="39" t="s">
        <v>671</v>
      </c>
      <c r="B378" s="38" t="s">
        <v>739</v>
      </c>
      <c r="C378" s="39" t="s">
        <v>740</v>
      </c>
      <c r="E378" s="35">
        <v>21</v>
      </c>
      <c r="F378" s="35">
        <v>18</v>
      </c>
      <c r="H378" s="36">
        <f t="shared" si="19"/>
        <v>3</v>
      </c>
      <c r="I378" s="37">
        <f t="shared" si="20"/>
        <v>0.16666666666666666</v>
      </c>
      <c r="J378" s="37">
        <f t="shared" si="21"/>
        <v>1.5534493002352434E-2</v>
      </c>
    </row>
    <row r="379" spans="1:10" ht="15" customHeight="1" x14ac:dyDescent="0.25">
      <c r="A379" s="39" t="s">
        <v>671</v>
      </c>
      <c r="B379" s="38" t="s">
        <v>741</v>
      </c>
      <c r="C379" s="39" t="s">
        <v>742</v>
      </c>
      <c r="E379" s="35">
        <v>5</v>
      </c>
      <c r="F379" s="35">
        <v>3</v>
      </c>
      <c r="H379" s="36">
        <f t="shared" si="19"/>
        <v>2</v>
      </c>
      <c r="I379" s="37">
        <f t="shared" si="20"/>
        <v>0.66666666666666663</v>
      </c>
      <c r="J379" s="37">
        <f t="shared" si="21"/>
        <v>5.2409779148925528E-2</v>
      </c>
    </row>
    <row r="380" spans="1:10" ht="15" customHeight="1" x14ac:dyDescent="0.25">
      <c r="A380" s="39" t="s">
        <v>671</v>
      </c>
      <c r="B380" s="38" t="s">
        <v>743</v>
      </c>
      <c r="C380" s="39" t="s">
        <v>744</v>
      </c>
      <c r="E380" s="35">
        <v>102</v>
      </c>
      <c r="F380" s="35">
        <v>94</v>
      </c>
      <c r="H380" s="36">
        <f t="shared" si="19"/>
        <v>8</v>
      </c>
      <c r="I380" s="37">
        <f t="shared" si="20"/>
        <v>8.5106382978723402E-2</v>
      </c>
      <c r="J380" s="37">
        <f t="shared" si="21"/>
        <v>8.2012506073763092E-3</v>
      </c>
    </row>
    <row r="381" spans="1:10" ht="15" customHeight="1" x14ac:dyDescent="0.25">
      <c r="A381" s="39" t="s">
        <v>671</v>
      </c>
      <c r="B381" s="38" t="s">
        <v>745</v>
      </c>
      <c r="C381" s="39" t="s">
        <v>746</v>
      </c>
      <c r="E381" s="35">
        <v>17</v>
      </c>
      <c r="F381" s="35">
        <v>11</v>
      </c>
      <c r="H381" s="36">
        <f t="shared" si="19"/>
        <v>6</v>
      </c>
      <c r="I381" s="37">
        <f t="shared" si="20"/>
        <v>0.54545454545454541</v>
      </c>
      <c r="J381" s="37">
        <f t="shared" si="21"/>
        <v>4.4493216110784273E-2</v>
      </c>
    </row>
    <row r="382" spans="1:10" ht="15" customHeight="1" x14ac:dyDescent="0.25">
      <c r="A382" s="39" t="s">
        <v>671</v>
      </c>
      <c r="B382" s="38" t="s">
        <v>747</v>
      </c>
      <c r="C382" s="39" t="s">
        <v>748</v>
      </c>
      <c r="E382" s="35">
        <v>77</v>
      </c>
      <c r="F382" s="35">
        <v>54</v>
      </c>
      <c r="H382" s="36">
        <f t="shared" si="19"/>
        <v>23</v>
      </c>
      <c r="I382" s="37">
        <f t="shared" si="20"/>
        <v>0.42592592592592593</v>
      </c>
      <c r="J382" s="37">
        <f t="shared" si="21"/>
        <v>3.6119140314609943E-2</v>
      </c>
    </row>
    <row r="383" spans="1:10" ht="15" customHeight="1" x14ac:dyDescent="0.25">
      <c r="A383" s="39" t="s">
        <v>671</v>
      </c>
      <c r="B383" s="38" t="s">
        <v>749</v>
      </c>
      <c r="C383" s="39" t="s">
        <v>750</v>
      </c>
      <c r="E383" s="35">
        <v>9</v>
      </c>
      <c r="F383" s="35">
        <v>3</v>
      </c>
      <c r="H383" s="36">
        <f t="shared" si="19"/>
        <v>6</v>
      </c>
      <c r="I383" s="37">
        <f t="shared" si="20"/>
        <v>2</v>
      </c>
      <c r="J383" s="37">
        <f t="shared" si="21"/>
        <v>0.11612317403390437</v>
      </c>
    </row>
    <row r="384" spans="1:10" ht="15" customHeight="1" x14ac:dyDescent="0.25">
      <c r="A384" s="39" t="s">
        <v>671</v>
      </c>
      <c r="B384" s="38" t="s">
        <v>751</v>
      </c>
      <c r="C384" s="39" t="s">
        <v>752</v>
      </c>
      <c r="E384" s="35">
        <v>267</v>
      </c>
      <c r="F384" s="35">
        <v>118</v>
      </c>
      <c r="H384" s="36">
        <f t="shared" si="19"/>
        <v>149</v>
      </c>
      <c r="I384" s="37">
        <f t="shared" si="20"/>
        <v>1.2627118644067796</v>
      </c>
      <c r="J384" s="37">
        <f t="shared" si="21"/>
        <v>8.5082914963114931E-2</v>
      </c>
    </row>
    <row r="385" spans="1:10" ht="15" customHeight="1" x14ac:dyDescent="0.25">
      <c r="A385" s="39" t="s">
        <v>671</v>
      </c>
      <c r="B385" s="38" t="s">
        <v>753</v>
      </c>
      <c r="C385" s="39" t="s">
        <v>754</v>
      </c>
      <c r="E385" s="35">
        <v>1</v>
      </c>
      <c r="F385" s="35">
        <v>0</v>
      </c>
      <c r="H385" s="36">
        <f t="shared" si="19"/>
        <v>1</v>
      </c>
      <c r="I385" s="37" t="str">
        <f t="shared" si="20"/>
        <v>-</v>
      </c>
      <c r="J385" s="37" t="str">
        <f t="shared" si="21"/>
        <v>-</v>
      </c>
    </row>
    <row r="386" spans="1:10" ht="15" customHeight="1" x14ac:dyDescent="0.25">
      <c r="A386" s="39" t="s">
        <v>671</v>
      </c>
      <c r="B386" s="38" t="s">
        <v>755</v>
      </c>
      <c r="C386" s="39" t="s">
        <v>756</v>
      </c>
      <c r="E386" s="35">
        <v>9</v>
      </c>
      <c r="F386" s="35">
        <v>5</v>
      </c>
      <c r="H386" s="36">
        <f t="shared" si="19"/>
        <v>4</v>
      </c>
      <c r="I386" s="37">
        <f t="shared" si="20"/>
        <v>0.8</v>
      </c>
      <c r="J386" s="37">
        <f t="shared" si="21"/>
        <v>6.0540481614018704E-2</v>
      </c>
    </row>
    <row r="387" spans="1:10" ht="15" customHeight="1" x14ac:dyDescent="0.25">
      <c r="A387" s="39" t="s">
        <v>671</v>
      </c>
      <c r="B387" s="38" t="s">
        <v>757</v>
      </c>
      <c r="C387" s="39" t="s">
        <v>758</v>
      </c>
      <c r="E387" s="35">
        <v>1</v>
      </c>
      <c r="F387" s="35">
        <v>0</v>
      </c>
      <c r="H387" s="36">
        <f t="shared" si="19"/>
        <v>1</v>
      </c>
      <c r="I387" s="37" t="str">
        <f t="shared" si="20"/>
        <v>-</v>
      </c>
      <c r="J387" s="37" t="str">
        <f t="shared" si="21"/>
        <v>-</v>
      </c>
    </row>
    <row r="388" spans="1:10" ht="15" customHeight="1" x14ac:dyDescent="0.25">
      <c r="A388" s="39" t="s">
        <v>671</v>
      </c>
      <c r="B388" s="38" t="s">
        <v>759</v>
      </c>
      <c r="C388" s="39" t="s">
        <v>760</v>
      </c>
      <c r="E388" s="35">
        <v>2</v>
      </c>
      <c r="F388" s="35">
        <v>0</v>
      </c>
      <c r="H388" s="36">
        <f t="shared" si="19"/>
        <v>2</v>
      </c>
      <c r="I388" s="37" t="str">
        <f t="shared" si="20"/>
        <v>-</v>
      </c>
      <c r="J388" s="37" t="str">
        <f t="shared" si="21"/>
        <v>-</v>
      </c>
    </row>
    <row r="389" spans="1:10" ht="15" customHeight="1" x14ac:dyDescent="0.25">
      <c r="A389" s="39" t="s">
        <v>671</v>
      </c>
      <c r="B389" s="38" t="s">
        <v>761</v>
      </c>
      <c r="C389" s="39" t="s">
        <v>762</v>
      </c>
      <c r="E389" s="35">
        <v>4</v>
      </c>
      <c r="F389" s="35">
        <v>4</v>
      </c>
      <c r="H389" s="36">
        <f t="shared" si="19"/>
        <v>0</v>
      </c>
      <c r="I389" s="37">
        <f t="shared" si="20"/>
        <v>0</v>
      </c>
      <c r="J389" s="37">
        <f t="shared" si="21"/>
        <v>0</v>
      </c>
    </row>
    <row r="390" spans="1:10" ht="15" customHeight="1" x14ac:dyDescent="0.25">
      <c r="A390" s="39" t="s">
        <v>671</v>
      </c>
      <c r="B390" s="38" t="s">
        <v>763</v>
      </c>
      <c r="C390" s="39" t="s">
        <v>764</v>
      </c>
      <c r="E390" s="35">
        <v>3</v>
      </c>
      <c r="F390" s="35">
        <v>1</v>
      </c>
      <c r="H390" s="36">
        <f t="shared" si="19"/>
        <v>2</v>
      </c>
      <c r="I390" s="37">
        <f t="shared" si="20"/>
        <v>2</v>
      </c>
      <c r="J390" s="37">
        <f t="shared" si="21"/>
        <v>0.11612317403390437</v>
      </c>
    </row>
    <row r="391" spans="1:10" ht="15" customHeight="1" x14ac:dyDescent="0.25">
      <c r="A391" s="39" t="s">
        <v>671</v>
      </c>
      <c r="B391" s="38" t="s">
        <v>765</v>
      </c>
      <c r="C391" s="39" t="s">
        <v>766</v>
      </c>
      <c r="E391" s="35">
        <v>3</v>
      </c>
      <c r="F391" s="35">
        <v>1</v>
      </c>
      <c r="H391" s="36">
        <f t="shared" si="19"/>
        <v>2</v>
      </c>
      <c r="I391" s="37">
        <f t="shared" si="20"/>
        <v>2</v>
      </c>
      <c r="J391" s="37">
        <f t="shared" si="21"/>
        <v>0.11612317403390437</v>
      </c>
    </row>
    <row r="392" spans="1:10" ht="15" customHeight="1" x14ac:dyDescent="0.25">
      <c r="A392" s="39" t="s">
        <v>671</v>
      </c>
      <c r="B392" s="38" t="s">
        <v>767</v>
      </c>
      <c r="C392" s="39" t="s">
        <v>768</v>
      </c>
      <c r="E392" s="35">
        <v>10</v>
      </c>
      <c r="F392" s="35">
        <v>7</v>
      </c>
      <c r="H392" s="36">
        <f t="shared" si="19"/>
        <v>3</v>
      </c>
      <c r="I392" s="37">
        <f t="shared" si="20"/>
        <v>0.42857142857142855</v>
      </c>
      <c r="J392" s="37">
        <f t="shared" si="21"/>
        <v>3.6311209910314224E-2</v>
      </c>
    </row>
    <row r="393" spans="1:10" ht="15" customHeight="1" x14ac:dyDescent="0.25">
      <c r="A393" s="39" t="s">
        <v>671</v>
      </c>
      <c r="B393" s="38" t="s">
        <v>769</v>
      </c>
      <c r="C393" s="39" t="s">
        <v>770</v>
      </c>
      <c r="E393" s="35">
        <v>59</v>
      </c>
      <c r="F393" s="35">
        <v>23</v>
      </c>
      <c r="H393" s="36">
        <f t="shared" si="19"/>
        <v>36</v>
      </c>
      <c r="I393" s="37">
        <f t="shared" si="20"/>
        <v>1.5652173913043479</v>
      </c>
      <c r="J393" s="37">
        <f t="shared" si="21"/>
        <v>9.878422965064404E-2</v>
      </c>
    </row>
    <row r="394" spans="1:10" ht="15" customHeight="1" x14ac:dyDescent="0.25">
      <c r="A394" s="39" t="s">
        <v>671</v>
      </c>
      <c r="B394" s="38" t="s">
        <v>771</v>
      </c>
      <c r="C394" s="39" t="s">
        <v>772</v>
      </c>
      <c r="E394" s="35">
        <v>10</v>
      </c>
      <c r="F394" s="35">
        <v>10</v>
      </c>
      <c r="H394" s="36">
        <f t="shared" si="19"/>
        <v>0</v>
      </c>
      <c r="I394" s="37">
        <f t="shared" si="20"/>
        <v>0</v>
      </c>
      <c r="J394" s="37">
        <f t="shared" si="21"/>
        <v>0</v>
      </c>
    </row>
    <row r="395" spans="1:10" ht="15" customHeight="1" x14ac:dyDescent="0.25">
      <c r="A395" s="39" t="s">
        <v>671</v>
      </c>
      <c r="B395" s="38" t="s">
        <v>773</v>
      </c>
      <c r="C395" s="39" t="s">
        <v>774</v>
      </c>
      <c r="E395" s="35">
        <v>6</v>
      </c>
      <c r="F395" s="35">
        <v>10</v>
      </c>
      <c r="H395" s="36">
        <f t="shared" si="19"/>
        <v>-4</v>
      </c>
      <c r="I395" s="37">
        <f t="shared" si="20"/>
        <v>-0.4</v>
      </c>
      <c r="J395" s="37">
        <f t="shared" si="21"/>
        <v>-4.9799783494323568E-2</v>
      </c>
    </row>
    <row r="396" spans="1:10" ht="15" customHeight="1" x14ac:dyDescent="0.25">
      <c r="A396" s="39" t="s">
        <v>671</v>
      </c>
      <c r="B396" s="38" t="s">
        <v>775</v>
      </c>
      <c r="C396" s="39" t="s">
        <v>776</v>
      </c>
      <c r="E396" s="35">
        <v>42</v>
      </c>
      <c r="F396" s="35">
        <v>41</v>
      </c>
      <c r="H396" s="36">
        <f t="shared" ref="H396:H459" si="22">E396-F396</f>
        <v>1</v>
      </c>
      <c r="I396" s="37">
        <f t="shared" si="20"/>
        <v>2.4390243902439025E-2</v>
      </c>
      <c r="J396" s="37">
        <f t="shared" si="21"/>
        <v>2.4126609514814046E-3</v>
      </c>
    </row>
    <row r="397" spans="1:10" ht="15" customHeight="1" x14ac:dyDescent="0.25">
      <c r="A397" s="39" t="s">
        <v>671</v>
      </c>
      <c r="B397" s="38" t="s">
        <v>777</v>
      </c>
      <c r="C397" s="39" t="s">
        <v>778</v>
      </c>
      <c r="E397" s="35">
        <v>12</v>
      </c>
      <c r="F397" s="35">
        <v>5</v>
      </c>
      <c r="H397" s="36">
        <f t="shared" si="22"/>
        <v>7</v>
      </c>
      <c r="I397" s="37">
        <f t="shared" si="20"/>
        <v>1.4</v>
      </c>
      <c r="J397" s="37">
        <f t="shared" si="21"/>
        <v>9.1493425617896973E-2</v>
      </c>
    </row>
    <row r="398" spans="1:10" ht="15" customHeight="1" x14ac:dyDescent="0.25">
      <c r="A398" s="39" t="s">
        <v>779</v>
      </c>
      <c r="C398" s="26" t="s">
        <v>780</v>
      </c>
      <c r="E398" s="35">
        <v>1632</v>
      </c>
      <c r="F398" s="35">
        <v>805</v>
      </c>
      <c r="H398" s="36">
        <f t="shared" si="22"/>
        <v>827</v>
      </c>
      <c r="I398" s="37">
        <f t="shared" si="20"/>
        <v>1.0273291925465839</v>
      </c>
      <c r="J398" s="37">
        <f t="shared" si="21"/>
        <v>7.3229069347761966E-2</v>
      </c>
    </row>
    <row r="399" spans="1:10" ht="15" customHeight="1" x14ac:dyDescent="0.25">
      <c r="A399" s="39" t="s">
        <v>779</v>
      </c>
      <c r="B399" s="38" t="s">
        <v>781</v>
      </c>
      <c r="C399" s="39" t="s">
        <v>782</v>
      </c>
      <c r="E399" s="35">
        <v>23</v>
      </c>
      <c r="F399" s="35">
        <v>26</v>
      </c>
      <c r="H399" s="36">
        <f t="shared" si="22"/>
        <v>-3</v>
      </c>
      <c r="I399" s="37">
        <f t="shared" si="20"/>
        <v>-0.11538461538461539</v>
      </c>
      <c r="J399" s="37">
        <f t="shared" si="21"/>
        <v>-1.2185381769185599E-2</v>
      </c>
    </row>
    <row r="400" spans="1:10" ht="15" customHeight="1" x14ac:dyDescent="0.25">
      <c r="A400" s="39" t="s">
        <v>779</v>
      </c>
      <c r="B400" s="38" t="s">
        <v>783</v>
      </c>
      <c r="C400" s="39" t="s">
        <v>784</v>
      </c>
      <c r="E400" s="35">
        <v>5</v>
      </c>
      <c r="F400" s="35">
        <v>5</v>
      </c>
      <c r="H400" s="36">
        <f t="shared" si="22"/>
        <v>0</v>
      </c>
      <c r="I400" s="37">
        <f t="shared" si="20"/>
        <v>0</v>
      </c>
      <c r="J400" s="37">
        <f t="shared" si="21"/>
        <v>0</v>
      </c>
    </row>
    <row r="401" spans="1:10" ht="15" customHeight="1" x14ac:dyDescent="0.25">
      <c r="A401" s="39" t="s">
        <v>779</v>
      </c>
      <c r="B401" s="38" t="s">
        <v>785</v>
      </c>
      <c r="C401" s="39" t="s">
        <v>786</v>
      </c>
      <c r="E401" s="35">
        <v>39</v>
      </c>
      <c r="F401" s="35">
        <v>12</v>
      </c>
      <c r="H401" s="36">
        <f t="shared" si="22"/>
        <v>27</v>
      </c>
      <c r="I401" s="37">
        <f t="shared" si="20"/>
        <v>2.25</v>
      </c>
      <c r="J401" s="37">
        <f t="shared" si="21"/>
        <v>0.125092775800282</v>
      </c>
    </row>
    <row r="402" spans="1:10" ht="15" customHeight="1" x14ac:dyDescent="0.25">
      <c r="A402" s="39" t="s">
        <v>779</v>
      </c>
      <c r="B402" s="38" t="s">
        <v>787</v>
      </c>
      <c r="C402" s="39" t="s">
        <v>788</v>
      </c>
      <c r="E402" s="35">
        <v>4</v>
      </c>
      <c r="F402" s="35">
        <v>18</v>
      </c>
      <c r="H402" s="36">
        <f t="shared" si="22"/>
        <v>-14</v>
      </c>
      <c r="I402" s="37">
        <f t="shared" ref="I402:I465" si="23">IFERROR(H402/F402,"-")</f>
        <v>-0.77777777777777779</v>
      </c>
      <c r="J402" s="37">
        <f t="shared" ref="J402:J465" si="24">IFERROR((E402/F402)^(1/10)-1,"-")</f>
        <v>-0.13964289683044595</v>
      </c>
    </row>
    <row r="403" spans="1:10" ht="15" customHeight="1" x14ac:dyDescent="0.25">
      <c r="A403" s="39" t="s">
        <v>779</v>
      </c>
      <c r="B403" s="38" t="s">
        <v>789</v>
      </c>
      <c r="C403" s="39" t="s">
        <v>790</v>
      </c>
      <c r="E403" s="35">
        <v>7</v>
      </c>
      <c r="F403" s="35">
        <v>8</v>
      </c>
      <c r="H403" s="36">
        <f t="shared" si="22"/>
        <v>-1</v>
      </c>
      <c r="I403" s="37">
        <f t="shared" si="23"/>
        <v>-0.125</v>
      </c>
      <c r="J403" s="37">
        <f t="shared" si="24"/>
        <v>-1.326438160205845E-2</v>
      </c>
    </row>
    <row r="404" spans="1:10" ht="15" customHeight="1" x14ac:dyDescent="0.25">
      <c r="A404" s="39" t="s">
        <v>779</v>
      </c>
      <c r="B404" s="38" t="s">
        <v>791</v>
      </c>
      <c r="C404" s="39" t="s">
        <v>792</v>
      </c>
      <c r="E404" s="35">
        <v>22</v>
      </c>
      <c r="F404" s="35">
        <v>8</v>
      </c>
      <c r="H404" s="36">
        <f t="shared" si="22"/>
        <v>14</v>
      </c>
      <c r="I404" s="37">
        <f t="shared" si="23"/>
        <v>1.75</v>
      </c>
      <c r="J404" s="37">
        <f t="shared" si="24"/>
        <v>0.10645376106020565</v>
      </c>
    </row>
    <row r="405" spans="1:10" ht="15" customHeight="1" x14ac:dyDescent="0.25">
      <c r="A405" s="39" t="s">
        <v>779</v>
      </c>
      <c r="B405" s="38" t="s">
        <v>793</v>
      </c>
      <c r="C405" s="39" t="s">
        <v>794</v>
      </c>
      <c r="E405" s="35">
        <v>6</v>
      </c>
      <c r="F405" s="35">
        <v>2</v>
      </c>
      <c r="H405" s="36">
        <f t="shared" si="22"/>
        <v>4</v>
      </c>
      <c r="I405" s="37">
        <f t="shared" si="23"/>
        <v>2</v>
      </c>
      <c r="J405" s="37">
        <f t="shared" si="24"/>
        <v>0.11612317403390437</v>
      </c>
    </row>
    <row r="406" spans="1:10" ht="15" customHeight="1" x14ac:dyDescent="0.25">
      <c r="A406" s="39" t="s">
        <v>779</v>
      </c>
      <c r="B406" s="38" t="s">
        <v>795</v>
      </c>
      <c r="C406" s="39" t="s">
        <v>796</v>
      </c>
      <c r="E406" s="35">
        <v>39</v>
      </c>
      <c r="F406" s="35">
        <v>20</v>
      </c>
      <c r="H406" s="36">
        <f t="shared" si="22"/>
        <v>19</v>
      </c>
      <c r="I406" s="37">
        <f t="shared" si="23"/>
        <v>0.95</v>
      </c>
      <c r="J406" s="37">
        <f t="shared" si="24"/>
        <v>6.9063399154400296E-2</v>
      </c>
    </row>
    <row r="407" spans="1:10" ht="15" customHeight="1" x14ac:dyDescent="0.25">
      <c r="A407" s="39" t="s">
        <v>779</v>
      </c>
      <c r="B407" s="38" t="s">
        <v>797</v>
      </c>
      <c r="C407" s="39" t="s">
        <v>798</v>
      </c>
      <c r="E407" s="35">
        <v>377</v>
      </c>
      <c r="F407" s="35">
        <v>114</v>
      </c>
      <c r="H407" s="36">
        <f t="shared" si="22"/>
        <v>263</v>
      </c>
      <c r="I407" s="37">
        <f t="shared" si="23"/>
        <v>2.307017543859649</v>
      </c>
      <c r="J407" s="37">
        <f t="shared" si="24"/>
        <v>0.1270512107448416</v>
      </c>
    </row>
    <row r="408" spans="1:10" ht="15" customHeight="1" x14ac:dyDescent="0.25">
      <c r="A408" s="39" t="s">
        <v>779</v>
      </c>
      <c r="B408" s="38" t="s">
        <v>799</v>
      </c>
      <c r="C408" s="39" t="s">
        <v>800</v>
      </c>
      <c r="E408" s="35">
        <v>6</v>
      </c>
      <c r="F408" s="35">
        <v>9</v>
      </c>
      <c r="H408" s="36">
        <f t="shared" si="22"/>
        <v>-3</v>
      </c>
      <c r="I408" s="37">
        <f t="shared" si="23"/>
        <v>-0.33333333333333331</v>
      </c>
      <c r="J408" s="37">
        <f t="shared" si="24"/>
        <v>-3.9735499207781966E-2</v>
      </c>
    </row>
    <row r="409" spans="1:10" ht="15" customHeight="1" x14ac:dyDescent="0.25">
      <c r="A409" s="39" t="s">
        <v>779</v>
      </c>
      <c r="B409" s="38" t="s">
        <v>801</v>
      </c>
      <c r="C409" s="39" t="s">
        <v>802</v>
      </c>
      <c r="E409" s="35">
        <v>5</v>
      </c>
      <c r="F409" s="35">
        <v>8</v>
      </c>
      <c r="H409" s="36">
        <f t="shared" si="22"/>
        <v>-3</v>
      </c>
      <c r="I409" s="37">
        <f t="shared" si="23"/>
        <v>-0.375</v>
      </c>
      <c r="J409" s="37">
        <f t="shared" si="24"/>
        <v>-4.5912948671327891E-2</v>
      </c>
    </row>
    <row r="410" spans="1:10" ht="15" customHeight="1" x14ac:dyDescent="0.25">
      <c r="A410" s="39" t="s">
        <v>779</v>
      </c>
      <c r="B410" s="38" t="s">
        <v>803</v>
      </c>
      <c r="C410" s="39" t="s">
        <v>804</v>
      </c>
      <c r="E410" s="35">
        <v>16</v>
      </c>
      <c r="F410" s="35">
        <v>6</v>
      </c>
      <c r="H410" s="36">
        <f t="shared" si="22"/>
        <v>10</v>
      </c>
      <c r="I410" s="37">
        <f t="shared" si="23"/>
        <v>1.6666666666666667</v>
      </c>
      <c r="J410" s="37">
        <f t="shared" si="24"/>
        <v>0.10305425242206989</v>
      </c>
    </row>
    <row r="411" spans="1:10" ht="15" customHeight="1" x14ac:dyDescent="0.25">
      <c r="A411" s="39" t="s">
        <v>779</v>
      </c>
      <c r="B411" s="38" t="s">
        <v>805</v>
      </c>
      <c r="C411" s="39" t="s">
        <v>806</v>
      </c>
      <c r="E411" s="35">
        <v>10</v>
      </c>
      <c r="F411" s="35">
        <v>5</v>
      </c>
      <c r="H411" s="36">
        <f t="shared" si="22"/>
        <v>5</v>
      </c>
      <c r="I411" s="37">
        <f t="shared" si="23"/>
        <v>1</v>
      </c>
      <c r="J411" s="37">
        <f t="shared" si="24"/>
        <v>7.1773462536293131E-2</v>
      </c>
    </row>
    <row r="412" spans="1:10" ht="15" customHeight="1" x14ac:dyDescent="0.25">
      <c r="A412" s="39" t="s">
        <v>779</v>
      </c>
      <c r="B412" s="38" t="s">
        <v>807</v>
      </c>
      <c r="C412" s="39" t="s">
        <v>808</v>
      </c>
      <c r="E412" s="35">
        <v>34</v>
      </c>
      <c r="F412" s="35">
        <v>18</v>
      </c>
      <c r="H412" s="36">
        <f t="shared" si="22"/>
        <v>16</v>
      </c>
      <c r="I412" s="37">
        <f t="shared" si="23"/>
        <v>0.88888888888888884</v>
      </c>
      <c r="J412" s="37">
        <f t="shared" si="24"/>
        <v>6.5664849986184715E-2</v>
      </c>
    </row>
    <row r="413" spans="1:10" ht="15" customHeight="1" x14ac:dyDescent="0.25">
      <c r="A413" s="39" t="s">
        <v>779</v>
      </c>
      <c r="B413" s="38" t="s">
        <v>809</v>
      </c>
      <c r="C413" s="39" t="s">
        <v>810</v>
      </c>
      <c r="E413" s="35">
        <v>6</v>
      </c>
      <c r="F413" s="35">
        <v>5</v>
      </c>
      <c r="H413" s="36">
        <f t="shared" si="22"/>
        <v>1</v>
      </c>
      <c r="I413" s="37">
        <f t="shared" si="23"/>
        <v>0.2</v>
      </c>
      <c r="J413" s="37">
        <f t="shared" si="24"/>
        <v>1.8399376147024249E-2</v>
      </c>
    </row>
    <row r="414" spans="1:10" ht="15" customHeight="1" x14ac:dyDescent="0.25">
      <c r="A414" s="39" t="s">
        <v>779</v>
      </c>
      <c r="B414" s="38" t="s">
        <v>811</v>
      </c>
      <c r="C414" s="39" t="s">
        <v>812</v>
      </c>
      <c r="E414" s="35">
        <v>32</v>
      </c>
      <c r="F414" s="35">
        <v>21</v>
      </c>
      <c r="H414" s="36">
        <f t="shared" si="22"/>
        <v>11</v>
      </c>
      <c r="I414" s="37">
        <f t="shared" si="23"/>
        <v>0.52380952380952384</v>
      </c>
      <c r="J414" s="37">
        <f t="shared" si="24"/>
        <v>4.3021038032194703E-2</v>
      </c>
    </row>
    <row r="415" spans="1:10" ht="15" customHeight="1" x14ac:dyDescent="0.25">
      <c r="A415" s="39" t="s">
        <v>779</v>
      </c>
      <c r="B415" s="38" t="s">
        <v>813</v>
      </c>
      <c r="C415" s="39" t="s">
        <v>814</v>
      </c>
      <c r="E415" s="35">
        <v>22</v>
      </c>
      <c r="F415" s="35">
        <v>8</v>
      </c>
      <c r="H415" s="36">
        <f t="shared" si="22"/>
        <v>14</v>
      </c>
      <c r="I415" s="37">
        <f t="shared" si="23"/>
        <v>1.75</v>
      </c>
      <c r="J415" s="37">
        <f t="shared" si="24"/>
        <v>0.10645376106020565</v>
      </c>
    </row>
    <row r="416" spans="1:10" ht="15" customHeight="1" x14ac:dyDescent="0.25">
      <c r="A416" s="39" t="s">
        <v>779</v>
      </c>
      <c r="B416" s="38" t="s">
        <v>815</v>
      </c>
      <c r="C416" s="39" t="s">
        <v>816</v>
      </c>
      <c r="E416" s="35">
        <v>27</v>
      </c>
      <c r="F416" s="35">
        <v>19</v>
      </c>
      <c r="H416" s="36">
        <f t="shared" si="22"/>
        <v>8</v>
      </c>
      <c r="I416" s="37">
        <f t="shared" si="23"/>
        <v>0.42105263157894735</v>
      </c>
      <c r="J416" s="37">
        <f t="shared" si="24"/>
        <v>3.5764486834551912E-2</v>
      </c>
    </row>
    <row r="417" spans="1:10" ht="15" customHeight="1" x14ac:dyDescent="0.25">
      <c r="A417" s="39" t="s">
        <v>779</v>
      </c>
      <c r="B417" s="38" t="s">
        <v>817</v>
      </c>
      <c r="C417" s="39" t="s">
        <v>818</v>
      </c>
      <c r="E417" s="35">
        <v>6</v>
      </c>
      <c r="F417" s="35">
        <v>2</v>
      </c>
      <c r="H417" s="36">
        <f t="shared" si="22"/>
        <v>4</v>
      </c>
      <c r="I417" s="37">
        <f t="shared" si="23"/>
        <v>2</v>
      </c>
      <c r="J417" s="37">
        <f t="shared" si="24"/>
        <v>0.11612317403390437</v>
      </c>
    </row>
    <row r="418" spans="1:10" ht="15" customHeight="1" x14ac:dyDescent="0.25">
      <c r="A418" s="39" t="s">
        <v>779</v>
      </c>
      <c r="B418" s="38" t="s">
        <v>819</v>
      </c>
      <c r="C418" s="39" t="s">
        <v>820</v>
      </c>
      <c r="E418" s="35">
        <v>5</v>
      </c>
      <c r="F418" s="35">
        <v>3</v>
      </c>
      <c r="H418" s="36">
        <f t="shared" si="22"/>
        <v>2</v>
      </c>
      <c r="I418" s="37">
        <f t="shared" si="23"/>
        <v>0.66666666666666663</v>
      </c>
      <c r="J418" s="37">
        <f t="shared" si="24"/>
        <v>5.2409779148925528E-2</v>
      </c>
    </row>
    <row r="419" spans="1:10" ht="15" customHeight="1" x14ac:dyDescent="0.25">
      <c r="A419" s="39" t="s">
        <v>779</v>
      </c>
      <c r="B419" s="38" t="s">
        <v>821</v>
      </c>
      <c r="C419" s="39" t="s">
        <v>822</v>
      </c>
      <c r="E419" s="35">
        <v>8</v>
      </c>
      <c r="F419" s="35">
        <v>15</v>
      </c>
      <c r="H419" s="36">
        <f t="shared" si="22"/>
        <v>-7</v>
      </c>
      <c r="I419" s="37">
        <f t="shared" si="23"/>
        <v>-0.46666666666666667</v>
      </c>
      <c r="J419" s="37">
        <f t="shared" si="24"/>
        <v>-6.0925878206773088E-2</v>
      </c>
    </row>
    <row r="420" spans="1:10" ht="15" customHeight="1" x14ac:dyDescent="0.25">
      <c r="A420" s="39" t="s">
        <v>779</v>
      </c>
      <c r="B420" s="38" t="s">
        <v>823</v>
      </c>
      <c r="C420" s="39" t="s">
        <v>824</v>
      </c>
      <c r="E420" s="35">
        <v>40</v>
      </c>
      <c r="F420" s="35">
        <v>22</v>
      </c>
      <c r="H420" s="36">
        <f t="shared" si="22"/>
        <v>18</v>
      </c>
      <c r="I420" s="37">
        <f t="shared" si="23"/>
        <v>0.81818181818181823</v>
      </c>
      <c r="J420" s="37">
        <f t="shared" si="24"/>
        <v>6.1606896218145968E-2</v>
      </c>
    </row>
    <row r="421" spans="1:10" ht="15" customHeight="1" x14ac:dyDescent="0.25">
      <c r="A421" s="39" t="s">
        <v>779</v>
      </c>
      <c r="B421" s="38" t="s">
        <v>825</v>
      </c>
      <c r="C421" s="39" t="s">
        <v>826</v>
      </c>
      <c r="E421" s="35">
        <v>49</v>
      </c>
      <c r="F421" s="35">
        <v>23</v>
      </c>
      <c r="H421" s="36">
        <f t="shared" si="22"/>
        <v>26</v>
      </c>
      <c r="I421" s="37">
        <f t="shared" si="23"/>
        <v>1.1304347826086956</v>
      </c>
      <c r="J421" s="37">
        <f t="shared" si="24"/>
        <v>7.8566244983111044E-2</v>
      </c>
    </row>
    <row r="422" spans="1:10" ht="15" customHeight="1" x14ac:dyDescent="0.25">
      <c r="A422" s="39" t="s">
        <v>779</v>
      </c>
      <c r="B422" s="38" t="s">
        <v>827</v>
      </c>
      <c r="C422" s="39" t="s">
        <v>828</v>
      </c>
      <c r="E422" s="35">
        <v>0</v>
      </c>
      <c r="F422" s="35">
        <v>5</v>
      </c>
      <c r="H422" s="36">
        <f t="shared" si="22"/>
        <v>-5</v>
      </c>
      <c r="I422" s="37">
        <f t="shared" si="23"/>
        <v>-1</v>
      </c>
      <c r="J422" s="37">
        <f t="shared" si="24"/>
        <v>-1</v>
      </c>
    </row>
    <row r="423" spans="1:10" ht="15" customHeight="1" x14ac:dyDescent="0.25">
      <c r="A423" s="39" t="s">
        <v>779</v>
      </c>
      <c r="B423" s="38" t="s">
        <v>829</v>
      </c>
      <c r="C423" s="39" t="s">
        <v>830</v>
      </c>
      <c r="E423" s="35">
        <v>345</v>
      </c>
      <c r="F423" s="35">
        <v>117</v>
      </c>
      <c r="H423" s="36">
        <f t="shared" si="22"/>
        <v>228</v>
      </c>
      <c r="I423" s="37">
        <f t="shared" si="23"/>
        <v>1.9487179487179487</v>
      </c>
      <c r="J423" s="37">
        <f t="shared" si="24"/>
        <v>0.11420043411333181</v>
      </c>
    </row>
    <row r="424" spans="1:10" ht="15" customHeight="1" x14ac:dyDescent="0.25">
      <c r="A424" s="39" t="s">
        <v>779</v>
      </c>
      <c r="B424" s="38" t="s">
        <v>831</v>
      </c>
      <c r="C424" s="39" t="s">
        <v>832</v>
      </c>
      <c r="E424" s="35">
        <v>6</v>
      </c>
      <c r="F424" s="35">
        <v>3</v>
      </c>
      <c r="H424" s="36">
        <f t="shared" si="22"/>
        <v>3</v>
      </c>
      <c r="I424" s="37">
        <f t="shared" si="23"/>
        <v>1</v>
      </c>
      <c r="J424" s="37">
        <f t="shared" si="24"/>
        <v>7.1773462536293131E-2</v>
      </c>
    </row>
    <row r="425" spans="1:10" ht="15" customHeight="1" x14ac:dyDescent="0.25">
      <c r="A425" s="39" t="s">
        <v>779</v>
      </c>
      <c r="B425" s="38" t="s">
        <v>833</v>
      </c>
      <c r="C425" s="39" t="s">
        <v>834</v>
      </c>
      <c r="E425" s="35">
        <v>10</v>
      </c>
      <c r="F425" s="35">
        <v>9</v>
      </c>
      <c r="H425" s="36">
        <f t="shared" si="22"/>
        <v>1</v>
      </c>
      <c r="I425" s="37">
        <f t="shared" si="23"/>
        <v>0.1111111111111111</v>
      </c>
      <c r="J425" s="37">
        <f t="shared" si="24"/>
        <v>1.0591751203291366E-2</v>
      </c>
    </row>
    <row r="426" spans="1:10" ht="15" customHeight="1" x14ac:dyDescent="0.25">
      <c r="A426" s="39" t="s">
        <v>779</v>
      </c>
      <c r="B426" s="38" t="s">
        <v>835</v>
      </c>
      <c r="C426" s="39" t="s">
        <v>836</v>
      </c>
      <c r="E426" s="35">
        <v>79</v>
      </c>
      <c r="F426" s="35">
        <v>55</v>
      </c>
      <c r="H426" s="36">
        <f t="shared" si="22"/>
        <v>24</v>
      </c>
      <c r="I426" s="37">
        <f t="shared" si="23"/>
        <v>0.43636363636363634</v>
      </c>
      <c r="J426" s="37">
        <f t="shared" si="24"/>
        <v>3.6875087886444557E-2</v>
      </c>
    </row>
    <row r="427" spans="1:10" ht="15" customHeight="1" x14ac:dyDescent="0.25">
      <c r="A427" s="39" t="s">
        <v>779</v>
      </c>
      <c r="B427" s="38" t="s">
        <v>837</v>
      </c>
      <c r="C427" s="39" t="s">
        <v>838</v>
      </c>
      <c r="E427" s="35">
        <v>21</v>
      </c>
      <c r="F427" s="35">
        <v>11</v>
      </c>
      <c r="H427" s="36">
        <f t="shared" si="22"/>
        <v>10</v>
      </c>
      <c r="I427" s="37">
        <f t="shared" si="23"/>
        <v>0.90909090909090906</v>
      </c>
      <c r="J427" s="37">
        <f t="shared" si="24"/>
        <v>6.6799149938662872E-2</v>
      </c>
    </row>
    <row r="428" spans="1:10" ht="15" customHeight="1" x14ac:dyDescent="0.25">
      <c r="A428" s="39" t="s">
        <v>779</v>
      </c>
      <c r="B428" s="38" t="s">
        <v>839</v>
      </c>
      <c r="C428" s="39" t="s">
        <v>840</v>
      </c>
      <c r="E428" s="35">
        <v>139</v>
      </c>
      <c r="F428" s="35">
        <v>92</v>
      </c>
      <c r="H428" s="36">
        <f t="shared" si="22"/>
        <v>47</v>
      </c>
      <c r="I428" s="37">
        <f t="shared" si="23"/>
        <v>0.51086956521739135</v>
      </c>
      <c r="J428" s="37">
        <f t="shared" si="24"/>
        <v>4.2131917502315819E-2</v>
      </c>
    </row>
    <row r="429" spans="1:10" ht="15" customHeight="1" x14ac:dyDescent="0.25">
      <c r="A429" s="39" t="s">
        <v>779</v>
      </c>
      <c r="B429" s="38" t="s">
        <v>841</v>
      </c>
      <c r="C429" s="39" t="s">
        <v>842</v>
      </c>
      <c r="E429" s="35">
        <v>19</v>
      </c>
      <c r="F429" s="35">
        <v>14</v>
      </c>
      <c r="H429" s="36">
        <f t="shared" si="22"/>
        <v>5</v>
      </c>
      <c r="I429" s="37">
        <f t="shared" si="23"/>
        <v>0.35714285714285715</v>
      </c>
      <c r="J429" s="37">
        <f t="shared" si="24"/>
        <v>3.1009237719209048E-2</v>
      </c>
    </row>
    <row r="430" spans="1:10" ht="15" customHeight="1" x14ac:dyDescent="0.25">
      <c r="A430" s="39" t="s">
        <v>779</v>
      </c>
      <c r="B430" s="38" t="s">
        <v>843</v>
      </c>
      <c r="C430" s="39" t="s">
        <v>844</v>
      </c>
      <c r="E430" s="35">
        <v>31</v>
      </c>
      <c r="F430" s="35">
        <v>28</v>
      </c>
      <c r="H430" s="36">
        <f t="shared" si="22"/>
        <v>3</v>
      </c>
      <c r="I430" s="37">
        <f t="shared" si="23"/>
        <v>0.10714285714285714</v>
      </c>
      <c r="J430" s="37">
        <f t="shared" si="24"/>
        <v>1.0230244203375705E-2</v>
      </c>
    </row>
    <row r="431" spans="1:10" ht="15" customHeight="1" x14ac:dyDescent="0.25">
      <c r="A431" s="39" t="s">
        <v>779</v>
      </c>
      <c r="B431" s="38" t="s">
        <v>845</v>
      </c>
      <c r="C431" s="39" t="s">
        <v>846</v>
      </c>
      <c r="E431" s="35">
        <v>32</v>
      </c>
      <c r="F431" s="35">
        <v>2</v>
      </c>
      <c r="H431" s="36">
        <f t="shared" si="22"/>
        <v>30</v>
      </c>
      <c r="I431" s="37">
        <f t="shared" si="23"/>
        <v>15</v>
      </c>
      <c r="J431" s="37">
        <f t="shared" si="24"/>
        <v>0.3195079107728942</v>
      </c>
    </row>
    <row r="432" spans="1:10" ht="15" customHeight="1" x14ac:dyDescent="0.25">
      <c r="A432" s="39" t="s">
        <v>779</v>
      </c>
      <c r="B432" s="38" t="s">
        <v>847</v>
      </c>
      <c r="C432" s="39" t="s">
        <v>848</v>
      </c>
      <c r="E432" s="35">
        <v>23</v>
      </c>
      <c r="F432" s="35">
        <v>9</v>
      </c>
      <c r="H432" s="36">
        <f t="shared" si="22"/>
        <v>14</v>
      </c>
      <c r="I432" s="37">
        <f t="shared" si="23"/>
        <v>1.5555555555555556</v>
      </c>
      <c r="J432" s="37">
        <f t="shared" si="24"/>
        <v>9.8369671823722138E-2</v>
      </c>
    </row>
    <row r="433" spans="1:10" ht="15" customHeight="1" x14ac:dyDescent="0.25">
      <c r="A433" s="39" t="s">
        <v>779</v>
      </c>
      <c r="B433" s="38" t="s">
        <v>849</v>
      </c>
      <c r="C433" s="39" t="s">
        <v>850</v>
      </c>
      <c r="E433" s="35">
        <v>46</v>
      </c>
      <c r="F433" s="35">
        <v>28</v>
      </c>
      <c r="H433" s="36">
        <f t="shared" si="22"/>
        <v>18</v>
      </c>
      <c r="I433" s="37">
        <f t="shared" si="23"/>
        <v>0.6428571428571429</v>
      </c>
      <c r="J433" s="37">
        <f t="shared" si="24"/>
        <v>5.089658325849622E-2</v>
      </c>
    </row>
    <row r="434" spans="1:10" ht="15" customHeight="1" x14ac:dyDescent="0.25">
      <c r="A434" s="39" t="s">
        <v>779</v>
      </c>
      <c r="B434" s="38" t="s">
        <v>851</v>
      </c>
      <c r="C434" s="39" t="s">
        <v>852</v>
      </c>
      <c r="E434" s="35">
        <v>28</v>
      </c>
      <c r="F434" s="35">
        <v>22</v>
      </c>
      <c r="H434" s="36">
        <f t="shared" si="22"/>
        <v>6</v>
      </c>
      <c r="I434" s="37">
        <f t="shared" si="23"/>
        <v>0.27272727272727271</v>
      </c>
      <c r="J434" s="37">
        <f t="shared" si="24"/>
        <v>2.4409353161412684E-2</v>
      </c>
    </row>
    <row r="435" spans="1:10" ht="15" customHeight="1" x14ac:dyDescent="0.25">
      <c r="A435" s="39" t="s">
        <v>779</v>
      </c>
      <c r="B435" s="38" t="s">
        <v>853</v>
      </c>
      <c r="C435" s="39" t="s">
        <v>854</v>
      </c>
      <c r="E435" s="35">
        <v>14</v>
      </c>
      <c r="F435" s="35">
        <v>10</v>
      </c>
      <c r="H435" s="36">
        <f t="shared" si="22"/>
        <v>4</v>
      </c>
      <c r="I435" s="37">
        <f t="shared" si="23"/>
        <v>0.4</v>
      </c>
      <c r="J435" s="37">
        <f t="shared" si="24"/>
        <v>3.4219694129380196E-2</v>
      </c>
    </row>
    <row r="436" spans="1:10" ht="15" customHeight="1" x14ac:dyDescent="0.25">
      <c r="A436" s="39" t="s">
        <v>779</v>
      </c>
      <c r="B436" s="38" t="s">
        <v>855</v>
      </c>
      <c r="C436" s="39" t="s">
        <v>195</v>
      </c>
      <c r="E436" s="35">
        <v>13</v>
      </c>
      <c r="F436" s="35">
        <v>11</v>
      </c>
      <c r="H436" s="36">
        <f t="shared" si="22"/>
        <v>2</v>
      </c>
      <c r="I436" s="37">
        <f t="shared" si="23"/>
        <v>0.18181818181818182</v>
      </c>
      <c r="J436" s="37">
        <f t="shared" si="24"/>
        <v>1.6845724056481437E-2</v>
      </c>
    </row>
    <row r="437" spans="1:10" ht="15" customHeight="1" x14ac:dyDescent="0.25">
      <c r="A437" s="39" t="s">
        <v>779</v>
      </c>
      <c r="B437" s="38" t="s">
        <v>856</v>
      </c>
      <c r="C437" s="39" t="s">
        <v>857</v>
      </c>
      <c r="E437" s="35">
        <v>38</v>
      </c>
      <c r="F437" s="35">
        <v>12</v>
      </c>
      <c r="H437" s="36">
        <f t="shared" si="22"/>
        <v>26</v>
      </c>
      <c r="I437" s="37">
        <f t="shared" si="23"/>
        <v>2.1666666666666665</v>
      </c>
      <c r="J437" s="37">
        <f t="shared" si="24"/>
        <v>0.12217408495208004</v>
      </c>
    </row>
    <row r="438" spans="1:10" ht="15" customHeight="1" x14ac:dyDescent="0.25">
      <c r="A438" s="39" t="s">
        <v>858</v>
      </c>
      <c r="C438" s="26" t="s">
        <v>859</v>
      </c>
      <c r="E438" s="35">
        <v>2257</v>
      </c>
      <c r="F438" s="35">
        <v>966</v>
      </c>
      <c r="H438" s="36">
        <f t="shared" si="22"/>
        <v>1291</v>
      </c>
      <c r="I438" s="37">
        <f t="shared" si="23"/>
        <v>1.3364389233954452</v>
      </c>
      <c r="J438" s="37">
        <f t="shared" si="24"/>
        <v>8.856769871546466E-2</v>
      </c>
    </row>
    <row r="439" spans="1:10" ht="15" customHeight="1" x14ac:dyDescent="0.25">
      <c r="A439" s="39" t="s">
        <v>858</v>
      </c>
      <c r="B439" s="38" t="s">
        <v>860</v>
      </c>
      <c r="C439" s="39" t="s">
        <v>861</v>
      </c>
      <c r="E439" s="35">
        <v>46</v>
      </c>
      <c r="F439" s="35">
        <v>30</v>
      </c>
      <c r="H439" s="36">
        <f t="shared" si="22"/>
        <v>16</v>
      </c>
      <c r="I439" s="37">
        <f t="shared" si="23"/>
        <v>0.53333333333333333</v>
      </c>
      <c r="J439" s="37">
        <f t="shared" si="24"/>
        <v>4.3671099970169713E-2</v>
      </c>
    </row>
    <row r="440" spans="1:10" ht="15" customHeight="1" x14ac:dyDescent="0.25">
      <c r="A440" s="39" t="s">
        <v>858</v>
      </c>
      <c r="B440" s="38" t="s">
        <v>862</v>
      </c>
      <c r="C440" s="39" t="s">
        <v>863</v>
      </c>
      <c r="E440" s="35">
        <v>4</v>
      </c>
      <c r="F440" s="35">
        <v>0</v>
      </c>
      <c r="H440" s="36">
        <f t="shared" si="22"/>
        <v>4</v>
      </c>
      <c r="I440" s="37" t="str">
        <f t="shared" si="23"/>
        <v>-</v>
      </c>
      <c r="J440" s="37" t="str">
        <f t="shared" si="24"/>
        <v>-</v>
      </c>
    </row>
    <row r="441" spans="1:10" ht="15" customHeight="1" x14ac:dyDescent="0.25">
      <c r="A441" s="39" t="s">
        <v>858</v>
      </c>
      <c r="B441" s="38" t="s">
        <v>864</v>
      </c>
      <c r="C441" s="39" t="s">
        <v>865</v>
      </c>
      <c r="E441" s="35">
        <v>3</v>
      </c>
      <c r="F441" s="35">
        <v>0</v>
      </c>
      <c r="H441" s="36">
        <f t="shared" si="22"/>
        <v>3</v>
      </c>
      <c r="I441" s="37" t="str">
        <f t="shared" si="23"/>
        <v>-</v>
      </c>
      <c r="J441" s="37" t="str">
        <f t="shared" si="24"/>
        <v>-</v>
      </c>
    </row>
    <row r="442" spans="1:10" ht="15" customHeight="1" x14ac:dyDescent="0.25">
      <c r="A442" s="39" t="s">
        <v>858</v>
      </c>
      <c r="B442" s="38" t="s">
        <v>866</v>
      </c>
      <c r="C442" s="39" t="s">
        <v>867</v>
      </c>
      <c r="E442" s="35">
        <v>1</v>
      </c>
      <c r="F442" s="35">
        <v>0</v>
      </c>
      <c r="H442" s="36">
        <f t="shared" si="22"/>
        <v>1</v>
      </c>
      <c r="I442" s="37" t="str">
        <f t="shared" si="23"/>
        <v>-</v>
      </c>
      <c r="J442" s="37" t="str">
        <f t="shared" si="24"/>
        <v>-</v>
      </c>
    </row>
    <row r="443" spans="1:10" ht="15" customHeight="1" x14ac:dyDescent="0.25">
      <c r="A443" s="39" t="s">
        <v>858</v>
      </c>
      <c r="B443" s="38" t="s">
        <v>868</v>
      </c>
      <c r="C443" s="39" t="s">
        <v>869</v>
      </c>
      <c r="E443" s="35">
        <v>28</v>
      </c>
      <c r="F443" s="35">
        <v>8</v>
      </c>
      <c r="H443" s="36">
        <f t="shared" si="22"/>
        <v>20</v>
      </c>
      <c r="I443" s="37">
        <f t="shared" si="23"/>
        <v>2.5</v>
      </c>
      <c r="J443" s="37">
        <f t="shared" si="24"/>
        <v>0.13346158167069744</v>
      </c>
    </row>
    <row r="444" spans="1:10" ht="15" customHeight="1" x14ac:dyDescent="0.25">
      <c r="A444" s="39" t="s">
        <v>858</v>
      </c>
      <c r="B444" s="38" t="s">
        <v>870</v>
      </c>
      <c r="C444" s="39" t="s">
        <v>871</v>
      </c>
      <c r="E444" s="35">
        <v>102</v>
      </c>
      <c r="F444" s="35">
        <v>46</v>
      </c>
      <c r="H444" s="36">
        <f t="shared" si="22"/>
        <v>56</v>
      </c>
      <c r="I444" s="37">
        <f t="shared" si="23"/>
        <v>1.2173913043478262</v>
      </c>
      <c r="J444" s="37">
        <f t="shared" si="24"/>
        <v>8.2889727688907344E-2</v>
      </c>
    </row>
    <row r="445" spans="1:10" ht="15" customHeight="1" x14ac:dyDescent="0.25">
      <c r="A445" s="39" t="s">
        <v>858</v>
      </c>
      <c r="B445" s="38" t="s">
        <v>872</v>
      </c>
      <c r="C445" s="39" t="s">
        <v>873</v>
      </c>
      <c r="E445" s="35">
        <v>325</v>
      </c>
      <c r="F445" s="35">
        <v>104</v>
      </c>
      <c r="H445" s="36">
        <f t="shared" si="22"/>
        <v>221</v>
      </c>
      <c r="I445" s="37">
        <f t="shared" si="23"/>
        <v>2.125</v>
      </c>
      <c r="J445" s="37">
        <f t="shared" si="24"/>
        <v>0.12068872384564933</v>
      </c>
    </row>
    <row r="446" spans="1:10" ht="15" customHeight="1" x14ac:dyDescent="0.25">
      <c r="A446" s="39" t="s">
        <v>858</v>
      </c>
      <c r="B446" s="38" t="s">
        <v>874</v>
      </c>
      <c r="C446" s="39" t="s">
        <v>875</v>
      </c>
      <c r="E446" s="35">
        <v>18</v>
      </c>
      <c r="F446" s="35">
        <v>1</v>
      </c>
      <c r="H446" s="36">
        <f t="shared" si="22"/>
        <v>17</v>
      </c>
      <c r="I446" s="37">
        <f t="shared" si="23"/>
        <v>17</v>
      </c>
      <c r="J446" s="37">
        <f t="shared" si="24"/>
        <v>0.33514136254031301</v>
      </c>
    </row>
    <row r="447" spans="1:10" ht="15" customHeight="1" x14ac:dyDescent="0.25">
      <c r="A447" s="39" t="s">
        <v>858</v>
      </c>
      <c r="B447" s="38" t="s">
        <v>876</v>
      </c>
      <c r="C447" s="39" t="s">
        <v>877</v>
      </c>
      <c r="E447" s="35">
        <v>0</v>
      </c>
      <c r="F447" s="35">
        <v>0</v>
      </c>
      <c r="H447" s="36">
        <f t="shared" si="22"/>
        <v>0</v>
      </c>
      <c r="I447" s="37" t="str">
        <f t="shared" si="23"/>
        <v>-</v>
      </c>
      <c r="J447" s="37" t="str">
        <f t="shared" si="24"/>
        <v>-</v>
      </c>
    </row>
    <row r="448" spans="1:10" ht="15" customHeight="1" x14ac:dyDescent="0.25">
      <c r="A448" s="39" t="s">
        <v>858</v>
      </c>
      <c r="B448" s="38" t="s">
        <v>878</v>
      </c>
      <c r="C448" s="39" t="s">
        <v>879</v>
      </c>
      <c r="E448" s="35">
        <v>3</v>
      </c>
      <c r="F448" s="35">
        <v>2</v>
      </c>
      <c r="H448" s="36">
        <f t="shared" si="22"/>
        <v>1</v>
      </c>
      <c r="I448" s="37">
        <f t="shared" si="23"/>
        <v>0.5</v>
      </c>
      <c r="J448" s="37">
        <f t="shared" si="24"/>
        <v>4.1379743992410623E-2</v>
      </c>
    </row>
    <row r="449" spans="1:10" ht="15" customHeight="1" x14ac:dyDescent="0.25">
      <c r="A449" s="39" t="s">
        <v>858</v>
      </c>
      <c r="B449" s="38" t="s">
        <v>880</v>
      </c>
      <c r="C449" s="39" t="s">
        <v>881</v>
      </c>
      <c r="E449" s="35">
        <v>179</v>
      </c>
      <c r="F449" s="35">
        <v>57</v>
      </c>
      <c r="H449" s="36">
        <f t="shared" si="22"/>
        <v>122</v>
      </c>
      <c r="I449" s="37">
        <f t="shared" si="23"/>
        <v>2.1403508771929824</v>
      </c>
      <c r="J449" s="37">
        <f t="shared" si="24"/>
        <v>0.12123802445213716</v>
      </c>
    </row>
    <row r="450" spans="1:10" ht="15" customHeight="1" x14ac:dyDescent="0.25">
      <c r="A450" s="39" t="s">
        <v>858</v>
      </c>
      <c r="B450" s="38" t="s">
        <v>882</v>
      </c>
      <c r="C450" s="39" t="s">
        <v>883</v>
      </c>
      <c r="E450" s="35">
        <v>55</v>
      </c>
      <c r="F450" s="35">
        <v>38</v>
      </c>
      <c r="H450" s="36">
        <f t="shared" si="22"/>
        <v>17</v>
      </c>
      <c r="I450" s="37">
        <f t="shared" si="23"/>
        <v>0.44736842105263158</v>
      </c>
      <c r="J450" s="37">
        <f t="shared" si="24"/>
        <v>3.7666770183517162E-2</v>
      </c>
    </row>
    <row r="451" spans="1:10" ht="15" customHeight="1" x14ac:dyDescent="0.25">
      <c r="A451" s="39" t="s">
        <v>858</v>
      </c>
      <c r="B451" s="38" t="s">
        <v>884</v>
      </c>
      <c r="C451" s="39" t="s">
        <v>885</v>
      </c>
      <c r="E451" s="35">
        <v>14</v>
      </c>
      <c r="F451" s="35">
        <v>17</v>
      </c>
      <c r="H451" s="36">
        <f t="shared" si="22"/>
        <v>-3</v>
      </c>
      <c r="I451" s="37">
        <f t="shared" si="23"/>
        <v>-0.17647058823529413</v>
      </c>
      <c r="J451" s="37">
        <f t="shared" si="24"/>
        <v>-1.9228332591909814E-2</v>
      </c>
    </row>
    <row r="452" spans="1:10" ht="15" customHeight="1" x14ac:dyDescent="0.25">
      <c r="A452" s="39" t="s">
        <v>858</v>
      </c>
      <c r="B452" s="38" t="s">
        <v>886</v>
      </c>
      <c r="C452" s="39" t="s">
        <v>887</v>
      </c>
      <c r="E452" s="35">
        <v>612</v>
      </c>
      <c r="F452" s="35">
        <v>276</v>
      </c>
      <c r="H452" s="36">
        <f t="shared" si="22"/>
        <v>336</v>
      </c>
      <c r="I452" s="37">
        <f t="shared" si="23"/>
        <v>1.2173913043478262</v>
      </c>
      <c r="J452" s="37">
        <f t="shared" si="24"/>
        <v>8.2889727688907344E-2</v>
      </c>
    </row>
    <row r="453" spans="1:10" ht="15" customHeight="1" x14ac:dyDescent="0.25">
      <c r="A453" s="39" t="s">
        <v>858</v>
      </c>
      <c r="B453" s="38" t="s">
        <v>888</v>
      </c>
      <c r="C453" s="39" t="s">
        <v>889</v>
      </c>
      <c r="E453" s="35">
        <v>3</v>
      </c>
      <c r="F453" s="35">
        <v>0</v>
      </c>
      <c r="H453" s="36">
        <f t="shared" si="22"/>
        <v>3</v>
      </c>
      <c r="I453" s="37" t="str">
        <f t="shared" si="23"/>
        <v>-</v>
      </c>
      <c r="J453" s="37" t="str">
        <f t="shared" si="24"/>
        <v>-</v>
      </c>
    </row>
    <row r="454" spans="1:10" ht="15" customHeight="1" x14ac:dyDescent="0.25">
      <c r="A454" s="39" t="s">
        <v>858</v>
      </c>
      <c r="B454" s="38" t="s">
        <v>890</v>
      </c>
      <c r="C454" s="39" t="s">
        <v>891</v>
      </c>
      <c r="E454" s="35">
        <v>42</v>
      </c>
      <c r="F454" s="35">
        <v>33</v>
      </c>
      <c r="H454" s="36">
        <f t="shared" si="22"/>
        <v>9</v>
      </c>
      <c r="I454" s="37">
        <f t="shared" si="23"/>
        <v>0.27272727272727271</v>
      </c>
      <c r="J454" s="37">
        <f t="shared" si="24"/>
        <v>2.4409353161412684E-2</v>
      </c>
    </row>
    <row r="455" spans="1:10" ht="15" customHeight="1" x14ac:dyDescent="0.25">
      <c r="A455" s="39" t="s">
        <v>858</v>
      </c>
      <c r="B455" s="38" t="s">
        <v>892</v>
      </c>
      <c r="C455" s="39" t="s">
        <v>893</v>
      </c>
      <c r="E455" s="35">
        <v>4</v>
      </c>
      <c r="F455" s="35">
        <v>1</v>
      </c>
      <c r="H455" s="36">
        <f t="shared" si="22"/>
        <v>3</v>
      </c>
      <c r="I455" s="37">
        <f t="shared" si="23"/>
        <v>3</v>
      </c>
      <c r="J455" s="37">
        <f t="shared" si="24"/>
        <v>0.1486983549970351</v>
      </c>
    </row>
    <row r="456" spans="1:10" ht="15" customHeight="1" x14ac:dyDescent="0.25">
      <c r="A456" s="39" t="s">
        <v>858</v>
      </c>
      <c r="B456" s="38" t="s">
        <v>894</v>
      </c>
      <c r="C456" s="39" t="s">
        <v>895</v>
      </c>
      <c r="E456" s="35">
        <v>95</v>
      </c>
      <c r="F456" s="35">
        <v>38</v>
      </c>
      <c r="H456" s="36">
        <f t="shared" si="22"/>
        <v>57</v>
      </c>
      <c r="I456" s="37">
        <f t="shared" si="23"/>
        <v>1.5</v>
      </c>
      <c r="J456" s="37">
        <f t="shared" si="24"/>
        <v>9.5958226385217227E-2</v>
      </c>
    </row>
    <row r="457" spans="1:10" ht="15" customHeight="1" x14ac:dyDescent="0.25">
      <c r="A457" s="39" t="s">
        <v>858</v>
      </c>
      <c r="B457" s="38" t="s">
        <v>896</v>
      </c>
      <c r="C457" s="39" t="s">
        <v>897</v>
      </c>
      <c r="E457" s="35">
        <v>0</v>
      </c>
      <c r="F457" s="35">
        <v>1</v>
      </c>
      <c r="H457" s="36">
        <f t="shared" si="22"/>
        <v>-1</v>
      </c>
      <c r="I457" s="37">
        <f t="shared" si="23"/>
        <v>-1</v>
      </c>
      <c r="J457" s="37">
        <f t="shared" si="24"/>
        <v>-1</v>
      </c>
    </row>
    <row r="458" spans="1:10" ht="15" customHeight="1" x14ac:dyDescent="0.25">
      <c r="A458" s="39" t="s">
        <v>858</v>
      </c>
      <c r="B458" s="38" t="s">
        <v>898</v>
      </c>
      <c r="C458" s="39" t="s">
        <v>748</v>
      </c>
      <c r="E458" s="35">
        <v>17</v>
      </c>
      <c r="F458" s="35">
        <v>11</v>
      </c>
      <c r="H458" s="36">
        <f t="shared" si="22"/>
        <v>6</v>
      </c>
      <c r="I458" s="37">
        <f t="shared" si="23"/>
        <v>0.54545454545454541</v>
      </c>
      <c r="J458" s="37">
        <f t="shared" si="24"/>
        <v>4.4493216110784273E-2</v>
      </c>
    </row>
    <row r="459" spans="1:10" ht="15" customHeight="1" x14ac:dyDescent="0.25">
      <c r="A459" s="39" t="s">
        <v>858</v>
      </c>
      <c r="B459" s="38" t="s">
        <v>899</v>
      </c>
      <c r="C459" s="39" t="s">
        <v>900</v>
      </c>
      <c r="E459" s="35">
        <v>2</v>
      </c>
      <c r="F459" s="35">
        <v>1</v>
      </c>
      <c r="H459" s="36">
        <f t="shared" si="22"/>
        <v>1</v>
      </c>
      <c r="I459" s="37">
        <f t="shared" si="23"/>
        <v>1</v>
      </c>
      <c r="J459" s="37">
        <f t="shared" si="24"/>
        <v>7.1773462536293131E-2</v>
      </c>
    </row>
    <row r="460" spans="1:10" ht="15" customHeight="1" x14ac:dyDescent="0.25">
      <c r="A460" s="39" t="s">
        <v>858</v>
      </c>
      <c r="B460" s="38" t="s">
        <v>901</v>
      </c>
      <c r="C460" s="39" t="s">
        <v>902</v>
      </c>
      <c r="E460" s="35">
        <v>1</v>
      </c>
      <c r="F460" s="35">
        <v>3</v>
      </c>
      <c r="H460" s="36">
        <f t="shared" ref="H460:H523" si="25">E460-F460</f>
        <v>-2</v>
      </c>
      <c r="I460" s="37">
        <f t="shared" si="23"/>
        <v>-0.66666666666666663</v>
      </c>
      <c r="J460" s="37">
        <f t="shared" si="24"/>
        <v>-0.10404154015923783</v>
      </c>
    </row>
    <row r="461" spans="1:10" ht="15" customHeight="1" x14ac:dyDescent="0.25">
      <c r="A461" s="39" t="s">
        <v>858</v>
      </c>
      <c r="B461" s="38" t="s">
        <v>903</v>
      </c>
      <c r="C461" s="39" t="s">
        <v>904</v>
      </c>
      <c r="E461" s="35">
        <v>19</v>
      </c>
      <c r="F461" s="35">
        <v>27</v>
      </c>
      <c r="H461" s="36">
        <f t="shared" si="25"/>
        <v>-8</v>
      </c>
      <c r="I461" s="37">
        <f t="shared" si="23"/>
        <v>-0.29629629629629628</v>
      </c>
      <c r="J461" s="37">
        <f t="shared" si="24"/>
        <v>-3.4529555018683267E-2</v>
      </c>
    </row>
    <row r="462" spans="1:10" ht="15" customHeight="1" x14ac:dyDescent="0.25">
      <c r="A462" s="39" t="s">
        <v>858</v>
      </c>
      <c r="B462" s="38" t="s">
        <v>905</v>
      </c>
      <c r="C462" s="39" t="s">
        <v>906</v>
      </c>
      <c r="E462" s="35">
        <v>63</v>
      </c>
      <c r="F462" s="35">
        <v>24</v>
      </c>
      <c r="H462" s="36">
        <f t="shared" si="25"/>
        <v>39</v>
      </c>
      <c r="I462" s="37">
        <f t="shared" si="23"/>
        <v>1.625</v>
      </c>
      <c r="J462" s="37">
        <f t="shared" si="24"/>
        <v>0.10131849033861795</v>
      </c>
    </row>
    <row r="463" spans="1:10" ht="15" customHeight="1" x14ac:dyDescent="0.25">
      <c r="A463" s="39" t="s">
        <v>858</v>
      </c>
      <c r="B463" s="38" t="s">
        <v>907</v>
      </c>
      <c r="C463" s="39" t="s">
        <v>908</v>
      </c>
      <c r="E463" s="35">
        <v>32</v>
      </c>
      <c r="F463" s="35">
        <v>7</v>
      </c>
      <c r="H463" s="36">
        <f t="shared" si="25"/>
        <v>25</v>
      </c>
      <c r="I463" s="37">
        <f t="shared" si="23"/>
        <v>3.5714285714285716</v>
      </c>
      <c r="J463" s="37">
        <f t="shared" si="24"/>
        <v>0.16413995155263095</v>
      </c>
    </row>
    <row r="464" spans="1:10" ht="15" customHeight="1" x14ac:dyDescent="0.25">
      <c r="A464" s="39" t="s">
        <v>858</v>
      </c>
      <c r="B464" s="38" t="s">
        <v>909</v>
      </c>
      <c r="C464" s="39" t="s">
        <v>910</v>
      </c>
      <c r="E464" s="35">
        <v>44</v>
      </c>
      <c r="F464" s="35">
        <v>17</v>
      </c>
      <c r="H464" s="36">
        <f t="shared" si="25"/>
        <v>27</v>
      </c>
      <c r="I464" s="37">
        <f t="shared" si="23"/>
        <v>1.588235294117647</v>
      </c>
      <c r="J464" s="37">
        <f t="shared" si="24"/>
        <v>9.9766218946124807E-2</v>
      </c>
    </row>
    <row r="465" spans="1:10" ht="15" customHeight="1" x14ac:dyDescent="0.25">
      <c r="A465" s="39" t="s">
        <v>858</v>
      </c>
      <c r="B465" s="38" t="s">
        <v>911</v>
      </c>
      <c r="C465" s="39" t="s">
        <v>912</v>
      </c>
      <c r="E465" s="35">
        <v>5</v>
      </c>
      <c r="F465" s="35">
        <v>0</v>
      </c>
      <c r="H465" s="36">
        <f t="shared" si="25"/>
        <v>5</v>
      </c>
      <c r="I465" s="37" t="str">
        <f t="shared" si="23"/>
        <v>-</v>
      </c>
      <c r="J465" s="37" t="str">
        <f t="shared" si="24"/>
        <v>-</v>
      </c>
    </row>
    <row r="466" spans="1:10" ht="15" customHeight="1" x14ac:dyDescent="0.25">
      <c r="A466" s="39" t="s">
        <v>858</v>
      </c>
      <c r="B466" s="38" t="s">
        <v>913</v>
      </c>
      <c r="C466" s="39" t="s">
        <v>914</v>
      </c>
      <c r="E466" s="35">
        <v>1</v>
      </c>
      <c r="F466" s="35">
        <v>2</v>
      </c>
      <c r="H466" s="36">
        <f t="shared" si="25"/>
        <v>-1</v>
      </c>
      <c r="I466" s="37">
        <f t="shared" ref="I466:I529" si="26">IFERROR(H466/F466,"-")</f>
        <v>-0.5</v>
      </c>
      <c r="J466" s="37">
        <f t="shared" ref="J466:J529" si="27">IFERROR((E466/F466)^(1/10)-1,"-")</f>
        <v>-6.696700846319259E-2</v>
      </c>
    </row>
    <row r="467" spans="1:10" ht="15" customHeight="1" x14ac:dyDescent="0.25">
      <c r="A467" s="39" t="s">
        <v>858</v>
      </c>
      <c r="B467" s="38" t="s">
        <v>915</v>
      </c>
      <c r="C467" s="39" t="s">
        <v>916</v>
      </c>
      <c r="E467" s="35">
        <v>42</v>
      </c>
      <c r="F467" s="35">
        <v>21</v>
      </c>
      <c r="H467" s="36">
        <f t="shared" si="25"/>
        <v>21</v>
      </c>
      <c r="I467" s="37">
        <f t="shared" si="26"/>
        <v>1</v>
      </c>
      <c r="J467" s="37">
        <f t="shared" si="27"/>
        <v>7.1773462536293131E-2</v>
      </c>
    </row>
    <row r="468" spans="1:10" ht="15" customHeight="1" x14ac:dyDescent="0.25">
      <c r="A468" s="39" t="s">
        <v>858</v>
      </c>
      <c r="B468" s="38" t="s">
        <v>917</v>
      </c>
      <c r="C468" s="39" t="s">
        <v>918</v>
      </c>
      <c r="E468" s="35">
        <v>82</v>
      </c>
      <c r="F468" s="35">
        <v>42</v>
      </c>
      <c r="H468" s="36">
        <f t="shared" si="25"/>
        <v>40</v>
      </c>
      <c r="I468" s="37">
        <f t="shared" si="26"/>
        <v>0.95238095238095233</v>
      </c>
      <c r="J468" s="37">
        <f t="shared" si="27"/>
        <v>6.9193860260079898E-2</v>
      </c>
    </row>
    <row r="469" spans="1:10" ht="15" customHeight="1" x14ac:dyDescent="0.25">
      <c r="A469" s="39" t="s">
        <v>858</v>
      </c>
      <c r="B469" s="38" t="s">
        <v>919</v>
      </c>
      <c r="C469" s="39" t="s">
        <v>920</v>
      </c>
      <c r="E469" s="35">
        <v>0</v>
      </c>
      <c r="F469" s="35">
        <v>0</v>
      </c>
      <c r="H469" s="36">
        <f t="shared" si="25"/>
        <v>0</v>
      </c>
      <c r="I469" s="37" t="str">
        <f t="shared" si="26"/>
        <v>-</v>
      </c>
      <c r="J469" s="37" t="str">
        <f t="shared" si="27"/>
        <v>-</v>
      </c>
    </row>
    <row r="470" spans="1:10" ht="15" customHeight="1" x14ac:dyDescent="0.25">
      <c r="A470" s="39" t="s">
        <v>858</v>
      </c>
      <c r="B470" s="38" t="s">
        <v>921</v>
      </c>
      <c r="C470" s="39" t="s">
        <v>922</v>
      </c>
      <c r="E470" s="35">
        <v>410</v>
      </c>
      <c r="F470" s="35">
        <v>156</v>
      </c>
      <c r="H470" s="36">
        <f t="shared" si="25"/>
        <v>254</v>
      </c>
      <c r="I470" s="37">
        <f t="shared" si="26"/>
        <v>1.6282051282051282</v>
      </c>
      <c r="J470" s="37">
        <f t="shared" si="27"/>
        <v>0.10145288763261262</v>
      </c>
    </row>
    <row r="471" spans="1:10" ht="15" customHeight="1" x14ac:dyDescent="0.25">
      <c r="A471" s="39" t="s">
        <v>858</v>
      </c>
      <c r="B471" s="38" t="s">
        <v>923</v>
      </c>
      <c r="C471" s="39" t="s">
        <v>924</v>
      </c>
      <c r="E471" s="35">
        <v>5</v>
      </c>
      <c r="F471" s="35">
        <v>3</v>
      </c>
      <c r="H471" s="36">
        <f t="shared" si="25"/>
        <v>2</v>
      </c>
      <c r="I471" s="37">
        <f t="shared" si="26"/>
        <v>0.66666666666666663</v>
      </c>
      <c r="J471" s="37">
        <f t="shared" si="27"/>
        <v>5.2409779148925528E-2</v>
      </c>
    </row>
    <row r="472" spans="1:10" ht="15" customHeight="1" x14ac:dyDescent="0.25">
      <c r="A472" s="39" t="s">
        <v>925</v>
      </c>
      <c r="C472" s="26" t="s">
        <v>926</v>
      </c>
      <c r="E472" s="35">
        <v>6383</v>
      </c>
      <c r="F472" s="35">
        <v>3348</v>
      </c>
      <c r="H472" s="36">
        <f t="shared" si="25"/>
        <v>3035</v>
      </c>
      <c r="I472" s="37">
        <f t="shared" si="26"/>
        <v>0.90651135005973715</v>
      </c>
      <c r="J472" s="37">
        <f t="shared" si="27"/>
        <v>6.6654916573622769E-2</v>
      </c>
    </row>
    <row r="473" spans="1:10" ht="15" customHeight="1" x14ac:dyDescent="0.25">
      <c r="A473" s="39" t="s">
        <v>925</v>
      </c>
      <c r="B473" s="38" t="s">
        <v>927</v>
      </c>
      <c r="C473" s="39" t="s">
        <v>928</v>
      </c>
      <c r="E473" s="35">
        <v>37</v>
      </c>
      <c r="F473" s="35">
        <v>17</v>
      </c>
      <c r="H473" s="36">
        <f t="shared" si="25"/>
        <v>20</v>
      </c>
      <c r="I473" s="37">
        <f t="shared" si="26"/>
        <v>1.1764705882352942</v>
      </c>
      <c r="J473" s="37">
        <f t="shared" si="27"/>
        <v>8.087452285901664E-2</v>
      </c>
    </row>
    <row r="474" spans="1:10" ht="15" customHeight="1" x14ac:dyDescent="0.25">
      <c r="A474" s="39" t="s">
        <v>925</v>
      </c>
      <c r="B474" s="38" t="s">
        <v>929</v>
      </c>
      <c r="C474" s="39" t="s">
        <v>930</v>
      </c>
      <c r="E474" s="35">
        <v>826</v>
      </c>
      <c r="F474" s="35">
        <v>419</v>
      </c>
      <c r="H474" s="36">
        <f t="shared" si="25"/>
        <v>407</v>
      </c>
      <c r="I474" s="37">
        <f t="shared" si="26"/>
        <v>0.97136038186157514</v>
      </c>
      <c r="J474" s="37">
        <f t="shared" si="27"/>
        <v>7.0228722910484764E-2</v>
      </c>
    </row>
    <row r="475" spans="1:10" ht="15" customHeight="1" x14ac:dyDescent="0.25">
      <c r="A475" s="39" t="s">
        <v>925</v>
      </c>
      <c r="B475" s="38" t="s">
        <v>931</v>
      </c>
      <c r="C475" s="39" t="s">
        <v>932</v>
      </c>
      <c r="E475" s="35">
        <v>81</v>
      </c>
      <c r="F475" s="35">
        <v>44</v>
      </c>
      <c r="H475" s="36">
        <f t="shared" si="25"/>
        <v>37</v>
      </c>
      <c r="I475" s="37">
        <f t="shared" si="26"/>
        <v>0.84090909090909094</v>
      </c>
      <c r="J475" s="37">
        <f t="shared" si="27"/>
        <v>6.2926498977917467E-2</v>
      </c>
    </row>
    <row r="476" spans="1:10" ht="15" customHeight="1" x14ac:dyDescent="0.25">
      <c r="A476" s="39" t="s">
        <v>925</v>
      </c>
      <c r="B476" s="38" t="s">
        <v>933</v>
      </c>
      <c r="C476" s="39" t="s">
        <v>934</v>
      </c>
      <c r="E476" s="35">
        <v>89</v>
      </c>
      <c r="F476" s="35">
        <v>40</v>
      </c>
      <c r="H476" s="36">
        <f t="shared" si="25"/>
        <v>49</v>
      </c>
      <c r="I476" s="37">
        <f t="shared" si="26"/>
        <v>1.2250000000000001</v>
      </c>
      <c r="J476" s="37">
        <f t="shared" si="27"/>
        <v>8.326073497829789E-2</v>
      </c>
    </row>
    <row r="477" spans="1:10" ht="15" customHeight="1" x14ac:dyDescent="0.25">
      <c r="A477" s="39" t="s">
        <v>925</v>
      </c>
      <c r="B477" s="38" t="s">
        <v>935</v>
      </c>
      <c r="C477" s="39" t="s">
        <v>936</v>
      </c>
      <c r="E477" s="35">
        <v>23</v>
      </c>
      <c r="F477" s="35">
        <v>22</v>
      </c>
      <c r="H477" s="36">
        <f t="shared" si="25"/>
        <v>1</v>
      </c>
      <c r="I477" s="37">
        <f t="shared" si="26"/>
        <v>4.5454545454545456E-2</v>
      </c>
      <c r="J477" s="37">
        <f t="shared" si="27"/>
        <v>4.4550707084893837E-3</v>
      </c>
    </row>
    <row r="478" spans="1:10" ht="15" customHeight="1" x14ac:dyDescent="0.25">
      <c r="A478" s="39" t="s">
        <v>925</v>
      </c>
      <c r="B478" s="38" t="s">
        <v>937</v>
      </c>
      <c r="C478" s="39" t="s">
        <v>938</v>
      </c>
      <c r="E478" s="35">
        <v>32</v>
      </c>
      <c r="F478" s="35">
        <v>2</v>
      </c>
      <c r="H478" s="36">
        <f t="shared" si="25"/>
        <v>30</v>
      </c>
      <c r="I478" s="37">
        <f t="shared" si="26"/>
        <v>15</v>
      </c>
      <c r="J478" s="37">
        <f t="shared" si="27"/>
        <v>0.3195079107728942</v>
      </c>
    </row>
    <row r="479" spans="1:10" ht="15" customHeight="1" x14ac:dyDescent="0.25">
      <c r="A479" s="39" t="s">
        <v>925</v>
      </c>
      <c r="B479" s="38" t="s">
        <v>939</v>
      </c>
      <c r="C479" s="39" t="s">
        <v>940</v>
      </c>
      <c r="E479" s="35">
        <v>2268</v>
      </c>
      <c r="F479" s="35">
        <v>745</v>
      </c>
      <c r="H479" s="36">
        <f t="shared" si="25"/>
        <v>1523</v>
      </c>
      <c r="I479" s="37">
        <f t="shared" si="26"/>
        <v>2.0442953020134227</v>
      </c>
      <c r="J479" s="37">
        <f t="shared" si="27"/>
        <v>0.11776029286487044</v>
      </c>
    </row>
    <row r="480" spans="1:10" ht="15" customHeight="1" x14ac:dyDescent="0.25">
      <c r="A480" s="39" t="s">
        <v>925</v>
      </c>
      <c r="B480" s="38" t="s">
        <v>941</v>
      </c>
      <c r="C480" s="39" t="s">
        <v>942</v>
      </c>
      <c r="E480" s="35">
        <v>2427</v>
      </c>
      <c r="F480" s="35">
        <v>1547</v>
      </c>
      <c r="H480" s="36">
        <f t="shared" si="25"/>
        <v>880</v>
      </c>
      <c r="I480" s="37">
        <f t="shared" si="26"/>
        <v>0.56884292178409823</v>
      </c>
      <c r="J480" s="37">
        <f t="shared" si="27"/>
        <v>4.606325339920625E-2</v>
      </c>
    </row>
    <row r="481" spans="1:10" ht="15" customHeight="1" x14ac:dyDescent="0.25">
      <c r="A481" s="39" t="s">
        <v>925</v>
      </c>
      <c r="B481" s="38" t="s">
        <v>943</v>
      </c>
      <c r="C481" s="39" t="s">
        <v>944</v>
      </c>
      <c r="E481" s="35">
        <v>73</v>
      </c>
      <c r="F481" s="35">
        <v>12</v>
      </c>
      <c r="H481" s="36">
        <f t="shared" si="25"/>
        <v>61</v>
      </c>
      <c r="I481" s="37">
        <f t="shared" si="26"/>
        <v>5.083333333333333</v>
      </c>
      <c r="J481" s="37">
        <f t="shared" si="27"/>
        <v>0.19788233755098239</v>
      </c>
    </row>
    <row r="482" spans="1:10" ht="15" customHeight="1" x14ac:dyDescent="0.25">
      <c r="A482" s="39" t="s">
        <v>925</v>
      </c>
      <c r="B482" s="38" t="s">
        <v>945</v>
      </c>
      <c r="C482" s="39" t="s">
        <v>946</v>
      </c>
      <c r="E482" s="35">
        <v>48</v>
      </c>
      <c r="F482" s="35">
        <v>88</v>
      </c>
      <c r="H482" s="36">
        <f t="shared" si="25"/>
        <v>-40</v>
      </c>
      <c r="I482" s="37">
        <f t="shared" si="26"/>
        <v>-0.45454545454545453</v>
      </c>
      <c r="J482" s="37">
        <f t="shared" si="27"/>
        <v>-5.8813137392601966E-2</v>
      </c>
    </row>
    <row r="483" spans="1:10" ht="15" customHeight="1" x14ac:dyDescent="0.25">
      <c r="A483" s="39" t="s">
        <v>925</v>
      </c>
      <c r="B483" s="38" t="s">
        <v>947</v>
      </c>
      <c r="C483" s="39" t="s">
        <v>948</v>
      </c>
      <c r="E483" s="35">
        <v>115</v>
      </c>
      <c r="F483" s="35">
        <v>152</v>
      </c>
      <c r="H483" s="36">
        <f t="shared" si="25"/>
        <v>-37</v>
      </c>
      <c r="I483" s="37">
        <f t="shared" si="26"/>
        <v>-0.24342105263157895</v>
      </c>
      <c r="J483" s="37">
        <f t="shared" si="27"/>
        <v>-2.7509370730253724E-2</v>
      </c>
    </row>
    <row r="484" spans="1:10" ht="15" customHeight="1" x14ac:dyDescent="0.25">
      <c r="A484" s="39" t="s">
        <v>925</v>
      </c>
      <c r="B484" s="38" t="s">
        <v>949</v>
      </c>
      <c r="C484" s="39" t="s">
        <v>950</v>
      </c>
      <c r="E484" s="35">
        <v>23</v>
      </c>
      <c r="F484" s="35">
        <v>11</v>
      </c>
      <c r="H484" s="36">
        <f t="shared" si="25"/>
        <v>12</v>
      </c>
      <c r="I484" s="37">
        <f t="shared" si="26"/>
        <v>1.0909090909090908</v>
      </c>
      <c r="J484" s="37">
        <f t="shared" si="27"/>
        <v>7.6548289095374811E-2</v>
      </c>
    </row>
    <row r="485" spans="1:10" ht="15" customHeight="1" x14ac:dyDescent="0.25">
      <c r="A485" s="39" t="s">
        <v>925</v>
      </c>
      <c r="B485" s="38" t="s">
        <v>951</v>
      </c>
      <c r="C485" s="39" t="s">
        <v>952</v>
      </c>
      <c r="E485" s="35">
        <v>51</v>
      </c>
      <c r="F485" s="35">
        <v>45</v>
      </c>
      <c r="H485" s="36">
        <f t="shared" si="25"/>
        <v>6</v>
      </c>
      <c r="I485" s="37">
        <f t="shared" si="26"/>
        <v>0.13333333333333333</v>
      </c>
      <c r="J485" s="37">
        <f t="shared" si="27"/>
        <v>1.2594971179361814E-2</v>
      </c>
    </row>
    <row r="486" spans="1:10" ht="15" customHeight="1" x14ac:dyDescent="0.25">
      <c r="A486" s="39" t="s">
        <v>925</v>
      </c>
      <c r="B486" s="38" t="s">
        <v>953</v>
      </c>
      <c r="C486" s="39" t="s">
        <v>954</v>
      </c>
      <c r="E486" s="35">
        <v>83</v>
      </c>
      <c r="F486" s="35">
        <v>51</v>
      </c>
      <c r="H486" s="36">
        <f t="shared" si="25"/>
        <v>32</v>
      </c>
      <c r="I486" s="37">
        <f t="shared" si="26"/>
        <v>0.62745098039215685</v>
      </c>
      <c r="J486" s="37">
        <f t="shared" si="27"/>
        <v>4.9906904131995944E-2</v>
      </c>
    </row>
    <row r="487" spans="1:10" ht="15" customHeight="1" x14ac:dyDescent="0.25">
      <c r="A487" s="39" t="s">
        <v>925</v>
      </c>
      <c r="B487" s="38" t="s">
        <v>955</v>
      </c>
      <c r="C487" s="39" t="s">
        <v>956</v>
      </c>
      <c r="E487" s="35">
        <v>115</v>
      </c>
      <c r="F487" s="35">
        <v>134</v>
      </c>
      <c r="H487" s="36">
        <f t="shared" si="25"/>
        <v>-19</v>
      </c>
      <c r="I487" s="37">
        <f t="shared" si="26"/>
        <v>-0.1417910447761194</v>
      </c>
      <c r="J487" s="37">
        <f t="shared" si="27"/>
        <v>-1.5174456957307458E-2</v>
      </c>
    </row>
    <row r="488" spans="1:10" ht="15" customHeight="1" x14ac:dyDescent="0.25">
      <c r="A488" s="39" t="s">
        <v>925</v>
      </c>
      <c r="B488" s="38" t="s">
        <v>957</v>
      </c>
      <c r="C488" s="39" t="s">
        <v>958</v>
      </c>
      <c r="E488" s="35">
        <v>92</v>
      </c>
      <c r="F488" s="35">
        <v>19</v>
      </c>
      <c r="H488" s="36">
        <f t="shared" si="25"/>
        <v>73</v>
      </c>
      <c r="I488" s="37">
        <f t="shared" si="26"/>
        <v>3.8421052631578947</v>
      </c>
      <c r="J488" s="37">
        <f t="shared" si="27"/>
        <v>0.17085582970286151</v>
      </c>
    </row>
    <row r="489" spans="1:10" ht="15" customHeight="1" x14ac:dyDescent="0.25">
      <c r="A489" s="39" t="s">
        <v>959</v>
      </c>
      <c r="C489" s="26" t="s">
        <v>960</v>
      </c>
      <c r="E489" s="35">
        <v>342</v>
      </c>
      <c r="F489" s="35">
        <v>240</v>
      </c>
      <c r="H489" s="36">
        <f t="shared" si="25"/>
        <v>102</v>
      </c>
      <c r="I489" s="37">
        <f t="shared" si="26"/>
        <v>0.42499999999999999</v>
      </c>
      <c r="J489" s="37">
        <f t="shared" si="27"/>
        <v>3.605184018298857E-2</v>
      </c>
    </row>
    <row r="490" spans="1:10" ht="15" customHeight="1" x14ac:dyDescent="0.25">
      <c r="A490" s="39" t="s">
        <v>959</v>
      </c>
      <c r="B490" s="38" t="s">
        <v>961</v>
      </c>
      <c r="C490" s="39" t="s">
        <v>962</v>
      </c>
      <c r="E490" s="35">
        <v>21</v>
      </c>
      <c r="F490" s="35">
        <v>15</v>
      </c>
      <c r="H490" s="36">
        <f t="shared" si="25"/>
        <v>6</v>
      </c>
      <c r="I490" s="37">
        <f t="shared" si="26"/>
        <v>0.4</v>
      </c>
      <c r="J490" s="37">
        <f t="shared" si="27"/>
        <v>3.4219694129380196E-2</v>
      </c>
    </row>
    <row r="491" spans="1:10" ht="15" customHeight="1" x14ac:dyDescent="0.25">
      <c r="A491" s="39" t="s">
        <v>959</v>
      </c>
      <c r="B491" s="38" t="s">
        <v>963</v>
      </c>
      <c r="C491" s="39" t="s">
        <v>964</v>
      </c>
      <c r="E491" s="35">
        <v>62</v>
      </c>
      <c r="F491" s="35">
        <v>17</v>
      </c>
      <c r="H491" s="36">
        <f t="shared" si="25"/>
        <v>45</v>
      </c>
      <c r="I491" s="37">
        <f t="shared" si="26"/>
        <v>2.6470588235294117</v>
      </c>
      <c r="J491" s="37">
        <f t="shared" si="27"/>
        <v>0.13813630459555193</v>
      </c>
    </row>
    <row r="492" spans="1:10" ht="15" customHeight="1" x14ac:dyDescent="0.25">
      <c r="A492" s="39" t="s">
        <v>959</v>
      </c>
      <c r="B492" s="38" t="s">
        <v>965</v>
      </c>
      <c r="C492" s="39" t="s">
        <v>966</v>
      </c>
      <c r="E492" s="35">
        <v>8</v>
      </c>
      <c r="F492" s="35">
        <v>8</v>
      </c>
      <c r="H492" s="36">
        <f t="shared" si="25"/>
        <v>0</v>
      </c>
      <c r="I492" s="37">
        <f t="shared" si="26"/>
        <v>0</v>
      </c>
      <c r="J492" s="37">
        <f t="shared" si="27"/>
        <v>0</v>
      </c>
    </row>
    <row r="493" spans="1:10" ht="15" customHeight="1" x14ac:dyDescent="0.25">
      <c r="A493" s="39" t="s">
        <v>959</v>
      </c>
      <c r="B493" s="38" t="s">
        <v>967</v>
      </c>
      <c r="C493" s="39" t="s">
        <v>968</v>
      </c>
      <c r="E493" s="35">
        <v>7</v>
      </c>
      <c r="F493" s="35">
        <v>1</v>
      </c>
      <c r="H493" s="36">
        <f t="shared" si="25"/>
        <v>6</v>
      </c>
      <c r="I493" s="37">
        <f t="shared" si="26"/>
        <v>6</v>
      </c>
      <c r="J493" s="37">
        <f t="shared" si="27"/>
        <v>0.2148140440390669</v>
      </c>
    </row>
    <row r="494" spans="1:10" ht="15" customHeight="1" x14ac:dyDescent="0.25">
      <c r="A494" s="39" t="s">
        <v>959</v>
      </c>
      <c r="B494" s="38" t="s">
        <v>969</v>
      </c>
      <c r="C494" s="39" t="s">
        <v>970</v>
      </c>
      <c r="E494" s="35">
        <v>8</v>
      </c>
      <c r="F494" s="35">
        <v>5</v>
      </c>
      <c r="H494" s="36">
        <f t="shared" si="25"/>
        <v>3</v>
      </c>
      <c r="I494" s="37">
        <f t="shared" si="26"/>
        <v>0.6</v>
      </c>
      <c r="J494" s="37">
        <f t="shared" si="27"/>
        <v>4.8122389468957749E-2</v>
      </c>
    </row>
    <row r="495" spans="1:10" ht="15" customHeight="1" x14ac:dyDescent="0.25">
      <c r="A495" s="39" t="s">
        <v>959</v>
      </c>
      <c r="B495" s="38" t="s">
        <v>971</v>
      </c>
      <c r="C495" s="39" t="s">
        <v>972</v>
      </c>
      <c r="E495" s="35">
        <v>7</v>
      </c>
      <c r="F495" s="35">
        <v>12</v>
      </c>
      <c r="H495" s="36">
        <f t="shared" si="25"/>
        <v>-5</v>
      </c>
      <c r="I495" s="37">
        <f t="shared" si="26"/>
        <v>-0.41666666666666669</v>
      </c>
      <c r="J495" s="37">
        <f t="shared" si="27"/>
        <v>-5.2472813985200095E-2</v>
      </c>
    </row>
    <row r="496" spans="1:10" ht="15" customHeight="1" x14ac:dyDescent="0.25">
      <c r="A496" s="39" t="s">
        <v>959</v>
      </c>
      <c r="B496" s="38" t="s">
        <v>973</v>
      </c>
      <c r="C496" s="39" t="s">
        <v>974</v>
      </c>
      <c r="E496" s="35">
        <v>5</v>
      </c>
      <c r="F496" s="35">
        <v>4</v>
      </c>
      <c r="H496" s="36">
        <f t="shared" si="25"/>
        <v>1</v>
      </c>
      <c r="I496" s="37">
        <f t="shared" si="26"/>
        <v>0.25</v>
      </c>
      <c r="J496" s="37">
        <f t="shared" si="27"/>
        <v>2.2565182563572872E-2</v>
      </c>
    </row>
    <row r="497" spans="1:10" ht="15" customHeight="1" x14ac:dyDescent="0.25">
      <c r="A497" s="39" t="s">
        <v>959</v>
      </c>
      <c r="B497" s="38" t="s">
        <v>975</v>
      </c>
      <c r="C497" s="39" t="s">
        <v>976</v>
      </c>
      <c r="E497" s="35">
        <v>66</v>
      </c>
      <c r="F497" s="35">
        <v>34</v>
      </c>
      <c r="H497" s="36">
        <f t="shared" si="25"/>
        <v>32</v>
      </c>
      <c r="I497" s="37">
        <f t="shared" si="26"/>
        <v>0.94117647058823528</v>
      </c>
      <c r="J497" s="37">
        <f t="shared" si="27"/>
        <v>6.8578672238616578E-2</v>
      </c>
    </row>
    <row r="498" spans="1:10" ht="15" customHeight="1" x14ac:dyDescent="0.25">
      <c r="A498" s="39" t="s">
        <v>959</v>
      </c>
      <c r="B498" s="38" t="s">
        <v>977</v>
      </c>
      <c r="C498" s="39" t="s">
        <v>978</v>
      </c>
      <c r="E498" s="35">
        <v>28</v>
      </c>
      <c r="F498" s="35">
        <v>31</v>
      </c>
      <c r="H498" s="36">
        <f t="shared" si="25"/>
        <v>-3</v>
      </c>
      <c r="I498" s="37">
        <f t="shared" si="26"/>
        <v>-9.6774193548387094E-2</v>
      </c>
      <c r="J498" s="37">
        <f t="shared" si="27"/>
        <v>-1.0126646140398265E-2</v>
      </c>
    </row>
    <row r="499" spans="1:10" ht="15" customHeight="1" x14ac:dyDescent="0.25">
      <c r="A499" s="39" t="s">
        <v>959</v>
      </c>
      <c r="B499" s="38" t="s">
        <v>979</v>
      </c>
      <c r="C499" s="39" t="s">
        <v>980</v>
      </c>
      <c r="E499" s="35">
        <v>11</v>
      </c>
      <c r="F499" s="35">
        <v>5</v>
      </c>
      <c r="H499" s="36">
        <f t="shared" si="25"/>
        <v>6</v>
      </c>
      <c r="I499" s="37">
        <f t="shared" si="26"/>
        <v>1.2</v>
      </c>
      <c r="J499" s="37">
        <f t="shared" si="27"/>
        <v>8.2037389818342854E-2</v>
      </c>
    </row>
    <row r="500" spans="1:10" ht="15" customHeight="1" x14ac:dyDescent="0.25">
      <c r="A500" s="39" t="s">
        <v>959</v>
      </c>
      <c r="B500" s="38" t="s">
        <v>981</v>
      </c>
      <c r="C500" s="39" t="s">
        <v>982</v>
      </c>
      <c r="E500" s="35">
        <v>60</v>
      </c>
      <c r="F500" s="35">
        <v>39</v>
      </c>
      <c r="H500" s="36">
        <f t="shared" si="25"/>
        <v>21</v>
      </c>
      <c r="I500" s="37">
        <f t="shared" si="26"/>
        <v>0.53846153846153844</v>
      </c>
      <c r="J500" s="37">
        <f t="shared" si="27"/>
        <v>4.4019629627884527E-2</v>
      </c>
    </row>
    <row r="501" spans="1:10" ht="15" customHeight="1" x14ac:dyDescent="0.25">
      <c r="A501" s="39" t="s">
        <v>959</v>
      </c>
      <c r="B501" s="38" t="s">
        <v>983</v>
      </c>
      <c r="C501" s="39" t="s">
        <v>984</v>
      </c>
      <c r="E501" s="35">
        <v>17</v>
      </c>
      <c r="F501" s="35">
        <v>15</v>
      </c>
      <c r="H501" s="36">
        <f t="shared" si="25"/>
        <v>2</v>
      </c>
      <c r="I501" s="37">
        <f t="shared" si="26"/>
        <v>0.13333333333333333</v>
      </c>
      <c r="J501" s="37">
        <f t="shared" si="27"/>
        <v>1.2594971179361814E-2</v>
      </c>
    </row>
    <row r="502" spans="1:10" ht="15" customHeight="1" x14ac:dyDescent="0.25">
      <c r="A502" s="39" t="s">
        <v>959</v>
      </c>
      <c r="B502" s="38" t="s">
        <v>985</v>
      </c>
      <c r="C502" s="39" t="s">
        <v>986</v>
      </c>
      <c r="E502" s="35">
        <v>13</v>
      </c>
      <c r="F502" s="35">
        <v>21</v>
      </c>
      <c r="H502" s="36">
        <f t="shared" si="25"/>
        <v>-8</v>
      </c>
      <c r="I502" s="37">
        <f t="shared" si="26"/>
        <v>-0.38095238095238093</v>
      </c>
      <c r="J502" s="37">
        <f t="shared" si="27"/>
        <v>-4.6825520891213168E-2</v>
      </c>
    </row>
    <row r="503" spans="1:10" ht="15" customHeight="1" x14ac:dyDescent="0.25">
      <c r="A503" s="39" t="s">
        <v>959</v>
      </c>
      <c r="B503" s="38" t="s">
        <v>987</v>
      </c>
      <c r="C503" s="39" t="s">
        <v>988</v>
      </c>
      <c r="E503" s="35">
        <v>11</v>
      </c>
      <c r="F503" s="35">
        <v>15</v>
      </c>
      <c r="H503" s="36">
        <f t="shared" si="25"/>
        <v>-4</v>
      </c>
      <c r="I503" s="37">
        <f t="shared" si="26"/>
        <v>-0.26666666666666666</v>
      </c>
      <c r="J503" s="37">
        <f t="shared" si="27"/>
        <v>-3.0539446728239161E-2</v>
      </c>
    </row>
    <row r="504" spans="1:10" ht="15" customHeight="1" x14ac:dyDescent="0.25">
      <c r="A504" s="39" t="s">
        <v>959</v>
      </c>
      <c r="B504" s="38" t="s">
        <v>989</v>
      </c>
      <c r="C504" s="39" t="s">
        <v>990</v>
      </c>
      <c r="E504" s="35">
        <v>18</v>
      </c>
      <c r="F504" s="35">
        <v>18</v>
      </c>
      <c r="H504" s="36">
        <f t="shared" si="25"/>
        <v>0</v>
      </c>
      <c r="I504" s="37">
        <f t="shared" si="26"/>
        <v>0</v>
      </c>
      <c r="J504" s="37">
        <f t="shared" si="27"/>
        <v>0</v>
      </c>
    </row>
    <row r="505" spans="1:10" ht="15" customHeight="1" x14ac:dyDescent="0.25">
      <c r="A505" s="39" t="s">
        <v>991</v>
      </c>
      <c r="C505" s="26" t="s">
        <v>992</v>
      </c>
      <c r="E505" s="35">
        <v>1520</v>
      </c>
      <c r="F505" s="35">
        <v>556</v>
      </c>
      <c r="H505" s="36">
        <f t="shared" si="25"/>
        <v>964</v>
      </c>
      <c r="I505" s="37">
        <f t="shared" si="26"/>
        <v>1.7338129496402879</v>
      </c>
      <c r="J505" s="37">
        <f t="shared" si="27"/>
        <v>0.10580074866807587</v>
      </c>
    </row>
    <row r="506" spans="1:10" ht="15" customHeight="1" x14ac:dyDescent="0.25">
      <c r="A506" s="39" t="s">
        <v>991</v>
      </c>
      <c r="B506" s="38" t="s">
        <v>993</v>
      </c>
      <c r="C506" s="39" t="s">
        <v>994</v>
      </c>
      <c r="E506" s="35">
        <v>8</v>
      </c>
      <c r="F506" s="35">
        <v>2</v>
      </c>
      <c r="H506" s="36">
        <f t="shared" si="25"/>
        <v>6</v>
      </c>
      <c r="I506" s="37">
        <f t="shared" si="26"/>
        <v>3</v>
      </c>
      <c r="J506" s="37">
        <f t="shared" si="27"/>
        <v>0.1486983549970351</v>
      </c>
    </row>
    <row r="507" spans="1:10" ht="15" customHeight="1" x14ac:dyDescent="0.25">
      <c r="A507" s="39" t="s">
        <v>991</v>
      </c>
      <c r="B507" s="38" t="s">
        <v>995</v>
      </c>
      <c r="C507" s="39" t="s">
        <v>996</v>
      </c>
      <c r="E507" s="35">
        <v>19</v>
      </c>
      <c r="F507" s="35">
        <v>20</v>
      </c>
      <c r="H507" s="36">
        <f t="shared" si="25"/>
        <v>-1</v>
      </c>
      <c r="I507" s="37">
        <f t="shared" si="26"/>
        <v>-0.05</v>
      </c>
      <c r="J507" s="37">
        <f t="shared" si="27"/>
        <v>-5.1161968918237433E-3</v>
      </c>
    </row>
    <row r="508" spans="1:10" ht="15" customHeight="1" x14ac:dyDescent="0.25">
      <c r="A508" s="39" t="s">
        <v>991</v>
      </c>
      <c r="B508" s="38" t="s">
        <v>997</v>
      </c>
      <c r="C508" s="39" t="s">
        <v>998</v>
      </c>
      <c r="E508" s="35">
        <v>118</v>
      </c>
      <c r="F508" s="35">
        <v>11</v>
      </c>
      <c r="H508" s="36">
        <f t="shared" si="25"/>
        <v>107</v>
      </c>
      <c r="I508" s="37">
        <f t="shared" si="26"/>
        <v>9.7272727272727266</v>
      </c>
      <c r="J508" s="37">
        <f t="shared" si="27"/>
        <v>0.26779470098589342</v>
      </c>
    </row>
    <row r="509" spans="1:10" ht="15" customHeight="1" x14ac:dyDescent="0.25">
      <c r="A509" s="39" t="s">
        <v>991</v>
      </c>
      <c r="B509" s="38" t="s">
        <v>999</v>
      </c>
      <c r="C509" s="39" t="s">
        <v>1000</v>
      </c>
      <c r="E509" s="35">
        <v>176</v>
      </c>
      <c r="F509" s="35">
        <v>56</v>
      </c>
      <c r="H509" s="36">
        <f t="shared" si="25"/>
        <v>120</v>
      </c>
      <c r="I509" s="37">
        <f t="shared" si="26"/>
        <v>2.1428571428571428</v>
      </c>
      <c r="J509" s="37">
        <f t="shared" si="27"/>
        <v>0.1213274766108452</v>
      </c>
    </row>
    <row r="510" spans="1:10" ht="15" customHeight="1" x14ac:dyDescent="0.25">
      <c r="A510" s="39" t="s">
        <v>991</v>
      </c>
      <c r="B510" s="38" t="s">
        <v>1001</v>
      </c>
      <c r="C510" s="39" t="s">
        <v>1002</v>
      </c>
      <c r="E510" s="35">
        <v>31</v>
      </c>
      <c r="F510" s="35">
        <v>22</v>
      </c>
      <c r="H510" s="36">
        <f t="shared" si="25"/>
        <v>9</v>
      </c>
      <c r="I510" s="37">
        <f t="shared" si="26"/>
        <v>0.40909090909090912</v>
      </c>
      <c r="J510" s="37">
        <f t="shared" si="27"/>
        <v>3.4889311008476032E-2</v>
      </c>
    </row>
    <row r="511" spans="1:10" ht="15" customHeight="1" x14ac:dyDescent="0.25">
      <c r="A511" s="39" t="s">
        <v>991</v>
      </c>
      <c r="B511" s="38" t="s">
        <v>1003</v>
      </c>
      <c r="C511" s="39" t="s">
        <v>1004</v>
      </c>
      <c r="E511" s="35">
        <v>108</v>
      </c>
      <c r="F511" s="35">
        <v>46</v>
      </c>
      <c r="H511" s="36">
        <f t="shared" si="25"/>
        <v>62</v>
      </c>
      <c r="I511" s="37">
        <f t="shared" si="26"/>
        <v>1.3478260869565217</v>
      </c>
      <c r="J511" s="37">
        <f t="shared" si="27"/>
        <v>8.9097076820324972E-2</v>
      </c>
    </row>
    <row r="512" spans="1:10" ht="15" customHeight="1" x14ac:dyDescent="0.25">
      <c r="A512" s="39" t="s">
        <v>991</v>
      </c>
      <c r="B512" s="38" t="s">
        <v>1005</v>
      </c>
      <c r="C512" s="39" t="s">
        <v>1006</v>
      </c>
      <c r="E512" s="35">
        <v>1</v>
      </c>
      <c r="F512" s="35">
        <v>0</v>
      </c>
      <c r="H512" s="36">
        <f t="shared" si="25"/>
        <v>1</v>
      </c>
      <c r="I512" s="37" t="str">
        <f t="shared" si="26"/>
        <v>-</v>
      </c>
      <c r="J512" s="37" t="str">
        <f t="shared" si="27"/>
        <v>-</v>
      </c>
    </row>
    <row r="513" spans="1:10" ht="15" customHeight="1" x14ac:dyDescent="0.25">
      <c r="A513" s="39" t="s">
        <v>991</v>
      </c>
      <c r="B513" s="38" t="s">
        <v>1007</v>
      </c>
      <c r="C513" s="39" t="s">
        <v>481</v>
      </c>
      <c r="E513" s="35">
        <v>430</v>
      </c>
      <c r="F513" s="35">
        <v>183</v>
      </c>
      <c r="H513" s="36">
        <f t="shared" si="25"/>
        <v>247</v>
      </c>
      <c r="I513" s="37">
        <f t="shared" si="26"/>
        <v>1.3497267759562841</v>
      </c>
      <c r="J513" s="37">
        <f t="shared" si="27"/>
        <v>8.9185212867558095E-2</v>
      </c>
    </row>
    <row r="514" spans="1:10" ht="15" customHeight="1" x14ac:dyDescent="0.25">
      <c r="A514" s="39" t="s">
        <v>991</v>
      </c>
      <c r="B514" s="38" t="s">
        <v>1008</v>
      </c>
      <c r="C514" s="39" t="s">
        <v>1009</v>
      </c>
      <c r="E514" s="35">
        <v>14</v>
      </c>
      <c r="F514" s="35">
        <v>3</v>
      </c>
      <c r="H514" s="36">
        <f t="shared" si="25"/>
        <v>11</v>
      </c>
      <c r="I514" s="37">
        <f t="shared" si="26"/>
        <v>3.6666666666666665</v>
      </c>
      <c r="J514" s="37">
        <f t="shared" si="27"/>
        <v>0.16654280155455026</v>
      </c>
    </row>
    <row r="515" spans="1:10" ht="15" customHeight="1" x14ac:dyDescent="0.25">
      <c r="A515" s="39" t="s">
        <v>991</v>
      </c>
      <c r="B515" s="38" t="s">
        <v>1010</v>
      </c>
      <c r="C515" s="39" t="s">
        <v>1011</v>
      </c>
      <c r="E515" s="35">
        <v>79</v>
      </c>
      <c r="F515" s="35">
        <v>46</v>
      </c>
      <c r="H515" s="36">
        <f t="shared" si="25"/>
        <v>33</v>
      </c>
      <c r="I515" s="37">
        <f t="shared" si="26"/>
        <v>0.71739130434782605</v>
      </c>
      <c r="J515" s="37">
        <f t="shared" si="27"/>
        <v>5.5569725774158307E-2</v>
      </c>
    </row>
    <row r="516" spans="1:10" ht="15" customHeight="1" x14ac:dyDescent="0.25">
      <c r="A516" s="39" t="s">
        <v>991</v>
      </c>
      <c r="B516" s="38" t="s">
        <v>1012</v>
      </c>
      <c r="C516" s="39" t="s">
        <v>1013</v>
      </c>
      <c r="E516" s="35">
        <v>53</v>
      </c>
      <c r="F516" s="35">
        <v>10</v>
      </c>
      <c r="H516" s="36">
        <f t="shared" si="25"/>
        <v>43</v>
      </c>
      <c r="I516" s="37">
        <f t="shared" si="26"/>
        <v>4.3</v>
      </c>
      <c r="J516" s="37">
        <f t="shared" si="27"/>
        <v>0.18148329891961557</v>
      </c>
    </row>
    <row r="517" spans="1:10" ht="15" customHeight="1" x14ac:dyDescent="0.25">
      <c r="A517" s="39" t="s">
        <v>991</v>
      </c>
      <c r="B517" s="38" t="s">
        <v>1014</v>
      </c>
      <c r="C517" s="39" t="s">
        <v>1015</v>
      </c>
      <c r="E517" s="35">
        <v>2</v>
      </c>
      <c r="F517" s="35">
        <v>0</v>
      </c>
      <c r="H517" s="36">
        <f t="shared" si="25"/>
        <v>2</v>
      </c>
      <c r="I517" s="37" t="str">
        <f t="shared" si="26"/>
        <v>-</v>
      </c>
      <c r="J517" s="37" t="str">
        <f t="shared" si="27"/>
        <v>-</v>
      </c>
    </row>
    <row r="518" spans="1:10" ht="15" customHeight="1" x14ac:dyDescent="0.25">
      <c r="A518" s="39" t="s">
        <v>991</v>
      </c>
      <c r="B518" s="38" t="s">
        <v>1016</v>
      </c>
      <c r="C518" s="39" t="s">
        <v>1017</v>
      </c>
      <c r="E518" s="35">
        <v>30</v>
      </c>
      <c r="F518" s="35">
        <v>19</v>
      </c>
      <c r="H518" s="36">
        <f t="shared" si="25"/>
        <v>11</v>
      </c>
      <c r="I518" s="37">
        <f t="shared" si="26"/>
        <v>0.57894736842105265</v>
      </c>
      <c r="J518" s="37">
        <f t="shared" si="27"/>
        <v>4.673504658430816E-2</v>
      </c>
    </row>
    <row r="519" spans="1:10" ht="15" customHeight="1" x14ac:dyDescent="0.25">
      <c r="A519" s="39" t="s">
        <v>991</v>
      </c>
      <c r="B519" s="38" t="s">
        <v>1018</v>
      </c>
      <c r="C519" s="39" t="s">
        <v>1019</v>
      </c>
      <c r="E519" s="35">
        <v>243</v>
      </c>
      <c r="F519" s="35">
        <v>63</v>
      </c>
      <c r="H519" s="36">
        <f t="shared" si="25"/>
        <v>180</v>
      </c>
      <c r="I519" s="37">
        <f t="shared" si="26"/>
        <v>2.8571428571428572</v>
      </c>
      <c r="J519" s="37">
        <f t="shared" si="27"/>
        <v>0.14452839686729546</v>
      </c>
    </row>
    <row r="520" spans="1:10" ht="15" customHeight="1" x14ac:dyDescent="0.25">
      <c r="A520" s="39" t="s">
        <v>991</v>
      </c>
      <c r="B520" s="38" t="s">
        <v>1020</v>
      </c>
      <c r="C520" s="39" t="s">
        <v>1021</v>
      </c>
      <c r="E520" s="35">
        <v>0</v>
      </c>
      <c r="F520" s="35">
        <v>3</v>
      </c>
      <c r="H520" s="36">
        <f t="shared" si="25"/>
        <v>-3</v>
      </c>
      <c r="I520" s="37">
        <f t="shared" si="26"/>
        <v>-1</v>
      </c>
      <c r="J520" s="37">
        <f t="shared" si="27"/>
        <v>-1</v>
      </c>
    </row>
    <row r="521" spans="1:10" ht="15" customHeight="1" x14ac:dyDescent="0.25">
      <c r="A521" s="39" t="s">
        <v>991</v>
      </c>
      <c r="B521" s="38" t="s">
        <v>1022</v>
      </c>
      <c r="C521" s="39" t="s">
        <v>1023</v>
      </c>
      <c r="E521" s="35">
        <v>24</v>
      </c>
      <c r="F521" s="35">
        <v>11</v>
      </c>
      <c r="H521" s="36">
        <f t="shared" si="25"/>
        <v>13</v>
      </c>
      <c r="I521" s="37">
        <f t="shared" si="26"/>
        <v>1.1818181818181819</v>
      </c>
      <c r="J521" s="37">
        <f t="shared" si="27"/>
        <v>8.1139800821938612E-2</v>
      </c>
    </row>
    <row r="522" spans="1:10" ht="15" customHeight="1" x14ac:dyDescent="0.25">
      <c r="A522" s="39" t="s">
        <v>991</v>
      </c>
      <c r="B522" s="38" t="s">
        <v>1024</v>
      </c>
      <c r="C522" s="39" t="s">
        <v>1025</v>
      </c>
      <c r="E522" s="35">
        <v>1</v>
      </c>
      <c r="F522" s="35">
        <v>0</v>
      </c>
      <c r="H522" s="36">
        <f t="shared" si="25"/>
        <v>1</v>
      </c>
      <c r="I522" s="37" t="str">
        <f t="shared" si="26"/>
        <v>-</v>
      </c>
      <c r="J522" s="37" t="str">
        <f t="shared" si="27"/>
        <v>-</v>
      </c>
    </row>
    <row r="523" spans="1:10" ht="15" customHeight="1" x14ac:dyDescent="0.25">
      <c r="A523" s="39" t="s">
        <v>991</v>
      </c>
      <c r="B523" s="38" t="s">
        <v>1026</v>
      </c>
      <c r="C523" s="39" t="s">
        <v>1027</v>
      </c>
      <c r="E523" s="35">
        <v>92</v>
      </c>
      <c r="F523" s="35">
        <v>41</v>
      </c>
      <c r="H523" s="36">
        <f t="shared" si="25"/>
        <v>51</v>
      </c>
      <c r="I523" s="37">
        <f t="shared" si="26"/>
        <v>1.2439024390243902</v>
      </c>
      <c r="J523" s="37">
        <f t="shared" si="27"/>
        <v>8.41775173841115E-2</v>
      </c>
    </row>
    <row r="524" spans="1:10" ht="15" customHeight="1" x14ac:dyDescent="0.25">
      <c r="A524" s="39" t="s">
        <v>991</v>
      </c>
      <c r="B524" s="38" t="s">
        <v>1028</v>
      </c>
      <c r="C524" s="39" t="s">
        <v>1029</v>
      </c>
      <c r="E524" s="35">
        <v>75</v>
      </c>
      <c r="F524" s="35">
        <v>6</v>
      </c>
      <c r="H524" s="36">
        <f t="shared" ref="H524:H587" si="28">E524-F524</f>
        <v>69</v>
      </c>
      <c r="I524" s="37">
        <f t="shared" si="26"/>
        <v>11.5</v>
      </c>
      <c r="J524" s="37">
        <f t="shared" si="27"/>
        <v>0.28733329354522374</v>
      </c>
    </row>
    <row r="525" spans="1:10" ht="15" customHeight="1" x14ac:dyDescent="0.25">
      <c r="A525" s="39" t="s">
        <v>991</v>
      </c>
      <c r="B525" s="38" t="s">
        <v>1030</v>
      </c>
      <c r="C525" s="39" t="s">
        <v>1031</v>
      </c>
      <c r="E525" s="35">
        <v>10</v>
      </c>
      <c r="F525" s="35">
        <v>7</v>
      </c>
      <c r="H525" s="36">
        <f t="shared" si="28"/>
        <v>3</v>
      </c>
      <c r="I525" s="37">
        <f t="shared" si="26"/>
        <v>0.42857142857142855</v>
      </c>
      <c r="J525" s="37">
        <f t="shared" si="27"/>
        <v>3.6311209910314224E-2</v>
      </c>
    </row>
    <row r="526" spans="1:10" ht="15" customHeight="1" x14ac:dyDescent="0.25">
      <c r="A526" s="39" t="s">
        <v>991</v>
      </c>
      <c r="B526" s="38" t="s">
        <v>1032</v>
      </c>
      <c r="C526" s="39" t="s">
        <v>1033</v>
      </c>
      <c r="E526" s="35">
        <v>6</v>
      </c>
      <c r="F526" s="35">
        <v>7</v>
      </c>
      <c r="H526" s="36">
        <f t="shared" si="28"/>
        <v>-1</v>
      </c>
      <c r="I526" s="37">
        <f t="shared" si="26"/>
        <v>-0.14285714285714285</v>
      </c>
      <c r="J526" s="37">
        <f t="shared" si="27"/>
        <v>-1.5296863975959973E-2</v>
      </c>
    </row>
    <row r="527" spans="1:10" ht="15" customHeight="1" x14ac:dyDescent="0.25">
      <c r="A527" s="39" t="s">
        <v>1034</v>
      </c>
      <c r="C527" s="26" t="s">
        <v>1035</v>
      </c>
      <c r="E527" s="35">
        <v>336</v>
      </c>
      <c r="F527" s="35">
        <v>234</v>
      </c>
      <c r="H527" s="36">
        <f t="shared" si="28"/>
        <v>102</v>
      </c>
      <c r="I527" s="37">
        <f t="shared" si="26"/>
        <v>0.4358974358974359</v>
      </c>
      <c r="J527" s="37">
        <f t="shared" si="27"/>
        <v>3.6841429121064806E-2</v>
      </c>
    </row>
    <row r="528" spans="1:10" ht="15" customHeight="1" x14ac:dyDescent="0.25">
      <c r="A528" s="39" t="s">
        <v>1034</v>
      </c>
      <c r="B528" s="38" t="s">
        <v>1036</v>
      </c>
      <c r="C528" s="39" t="s">
        <v>1037</v>
      </c>
      <c r="E528" s="35">
        <v>1</v>
      </c>
      <c r="F528" s="35">
        <v>2</v>
      </c>
      <c r="H528" s="36">
        <f t="shared" si="28"/>
        <v>-1</v>
      </c>
      <c r="I528" s="37">
        <f t="shared" si="26"/>
        <v>-0.5</v>
      </c>
      <c r="J528" s="37">
        <f t="shared" si="27"/>
        <v>-6.696700846319259E-2</v>
      </c>
    </row>
    <row r="529" spans="1:10" ht="15" customHeight="1" x14ac:dyDescent="0.25">
      <c r="A529" s="39" t="s">
        <v>1034</v>
      </c>
      <c r="B529" s="38" t="s">
        <v>1038</v>
      </c>
      <c r="C529" s="39" t="s">
        <v>1039</v>
      </c>
      <c r="E529" s="35">
        <v>12</v>
      </c>
      <c r="F529" s="35">
        <v>11</v>
      </c>
      <c r="H529" s="36">
        <f t="shared" si="28"/>
        <v>1</v>
      </c>
      <c r="I529" s="37">
        <f t="shared" si="26"/>
        <v>9.0909090909090912E-2</v>
      </c>
      <c r="J529" s="37">
        <f t="shared" si="27"/>
        <v>8.7391026304013408E-3</v>
      </c>
    </row>
    <row r="530" spans="1:10" ht="15" customHeight="1" x14ac:dyDescent="0.25">
      <c r="A530" s="39" t="s">
        <v>1034</v>
      </c>
      <c r="B530" s="38" t="s">
        <v>1040</v>
      </c>
      <c r="C530" s="39" t="s">
        <v>1041</v>
      </c>
      <c r="E530" s="35">
        <v>2</v>
      </c>
      <c r="F530" s="35">
        <v>3</v>
      </c>
      <c r="H530" s="36">
        <f t="shared" si="28"/>
        <v>-1</v>
      </c>
      <c r="I530" s="37">
        <f t="shared" ref="I530:I593" si="29">IFERROR(H530/F530,"-")</f>
        <v>-0.33333333333333331</v>
      </c>
      <c r="J530" s="37">
        <f t="shared" ref="J530:J593" si="30">IFERROR((E530/F530)^(1/10)-1,"-")</f>
        <v>-3.9735499207781966E-2</v>
      </c>
    </row>
    <row r="531" spans="1:10" ht="15" customHeight="1" x14ac:dyDescent="0.25">
      <c r="A531" s="39" t="s">
        <v>1034</v>
      </c>
      <c r="B531" s="38" t="s">
        <v>1042</v>
      </c>
      <c r="C531" s="39" t="s">
        <v>1043</v>
      </c>
      <c r="E531" s="35">
        <v>4</v>
      </c>
      <c r="F531" s="35">
        <v>10</v>
      </c>
      <c r="H531" s="36">
        <f t="shared" si="28"/>
        <v>-6</v>
      </c>
      <c r="I531" s="37">
        <f t="shared" si="29"/>
        <v>-0.6</v>
      </c>
      <c r="J531" s="37">
        <f t="shared" si="30"/>
        <v>-8.7556463444519173E-2</v>
      </c>
    </row>
    <row r="532" spans="1:10" ht="15" customHeight="1" x14ac:dyDescent="0.25">
      <c r="A532" s="39" t="s">
        <v>1034</v>
      </c>
      <c r="B532" s="38" t="s">
        <v>1044</v>
      </c>
      <c r="C532" s="39" t="s">
        <v>1045</v>
      </c>
      <c r="E532" s="35">
        <v>13</v>
      </c>
      <c r="F532" s="35">
        <v>8</v>
      </c>
      <c r="H532" s="36">
        <f t="shared" si="28"/>
        <v>5</v>
      </c>
      <c r="I532" s="37">
        <f t="shared" si="29"/>
        <v>0.625</v>
      </c>
      <c r="J532" s="37">
        <f t="shared" si="30"/>
        <v>4.9748678361387633E-2</v>
      </c>
    </row>
    <row r="533" spans="1:10" ht="15" customHeight="1" x14ac:dyDescent="0.25">
      <c r="A533" s="39" t="s">
        <v>1034</v>
      </c>
      <c r="B533" s="38" t="s">
        <v>1046</v>
      </c>
      <c r="C533" s="39" t="s">
        <v>1047</v>
      </c>
      <c r="E533" s="35">
        <v>15</v>
      </c>
      <c r="F533" s="35">
        <v>15</v>
      </c>
      <c r="H533" s="36">
        <f t="shared" si="28"/>
        <v>0</v>
      </c>
      <c r="I533" s="37">
        <f t="shared" si="29"/>
        <v>0</v>
      </c>
      <c r="J533" s="37">
        <f t="shared" si="30"/>
        <v>0</v>
      </c>
    </row>
    <row r="534" spans="1:10" ht="15" customHeight="1" x14ac:dyDescent="0.25">
      <c r="A534" s="39" t="s">
        <v>1034</v>
      </c>
      <c r="B534" s="38" t="s">
        <v>1048</v>
      </c>
      <c r="C534" s="39" t="s">
        <v>1049</v>
      </c>
      <c r="E534" s="35">
        <v>5</v>
      </c>
      <c r="F534" s="35">
        <v>4</v>
      </c>
      <c r="H534" s="36">
        <f t="shared" si="28"/>
        <v>1</v>
      </c>
      <c r="I534" s="37">
        <f t="shared" si="29"/>
        <v>0.25</v>
      </c>
      <c r="J534" s="37">
        <f t="shared" si="30"/>
        <v>2.2565182563572872E-2</v>
      </c>
    </row>
    <row r="535" spans="1:10" ht="15" customHeight="1" x14ac:dyDescent="0.25">
      <c r="A535" s="39" t="s">
        <v>1034</v>
      </c>
      <c r="B535" s="38" t="s">
        <v>1050</v>
      </c>
      <c r="C535" s="39" t="s">
        <v>1051</v>
      </c>
      <c r="E535" s="35">
        <v>3</v>
      </c>
      <c r="F535" s="35">
        <v>1</v>
      </c>
      <c r="H535" s="36">
        <f t="shared" si="28"/>
        <v>2</v>
      </c>
      <c r="I535" s="37">
        <f t="shared" si="29"/>
        <v>2</v>
      </c>
      <c r="J535" s="37">
        <f t="shared" si="30"/>
        <v>0.11612317403390437</v>
      </c>
    </row>
    <row r="536" spans="1:10" ht="15" customHeight="1" x14ac:dyDescent="0.25">
      <c r="A536" s="39" t="s">
        <v>1034</v>
      </c>
      <c r="B536" s="38" t="s">
        <v>1052</v>
      </c>
      <c r="C536" s="39" t="s">
        <v>1053</v>
      </c>
      <c r="E536" s="35">
        <v>8</v>
      </c>
      <c r="F536" s="35">
        <v>8</v>
      </c>
      <c r="H536" s="36">
        <f t="shared" si="28"/>
        <v>0</v>
      </c>
      <c r="I536" s="37">
        <f t="shared" si="29"/>
        <v>0</v>
      </c>
      <c r="J536" s="37">
        <f t="shared" si="30"/>
        <v>0</v>
      </c>
    </row>
    <row r="537" spans="1:10" ht="15" customHeight="1" x14ac:dyDescent="0.25">
      <c r="A537" s="39" t="s">
        <v>1034</v>
      </c>
      <c r="B537" s="38" t="s">
        <v>1054</v>
      </c>
      <c r="C537" s="39" t="s">
        <v>1055</v>
      </c>
      <c r="E537" s="35">
        <v>5</v>
      </c>
      <c r="F537" s="35">
        <v>4</v>
      </c>
      <c r="H537" s="36">
        <f t="shared" si="28"/>
        <v>1</v>
      </c>
      <c r="I537" s="37">
        <f t="shared" si="29"/>
        <v>0.25</v>
      </c>
      <c r="J537" s="37">
        <f t="shared" si="30"/>
        <v>2.2565182563572872E-2</v>
      </c>
    </row>
    <row r="538" spans="1:10" ht="15" customHeight="1" x14ac:dyDescent="0.25">
      <c r="A538" s="39" t="s">
        <v>1034</v>
      </c>
      <c r="B538" s="38" t="s">
        <v>1056</v>
      </c>
      <c r="C538" s="39" t="s">
        <v>1057</v>
      </c>
      <c r="E538" s="35">
        <v>18</v>
      </c>
      <c r="F538" s="35">
        <v>14</v>
      </c>
      <c r="H538" s="36">
        <f t="shared" si="28"/>
        <v>4</v>
      </c>
      <c r="I538" s="37">
        <f t="shared" si="29"/>
        <v>0.2857142857142857</v>
      </c>
      <c r="J538" s="37">
        <f t="shared" si="30"/>
        <v>2.5449899701238676E-2</v>
      </c>
    </row>
    <row r="539" spans="1:10" ht="15" customHeight="1" x14ac:dyDescent="0.25">
      <c r="A539" s="39" t="s">
        <v>1034</v>
      </c>
      <c r="B539" s="38" t="s">
        <v>1058</v>
      </c>
      <c r="C539" s="39" t="s">
        <v>1059</v>
      </c>
      <c r="E539" s="35">
        <v>75</v>
      </c>
      <c r="F539" s="35">
        <v>16</v>
      </c>
      <c r="H539" s="36">
        <f t="shared" si="28"/>
        <v>59</v>
      </c>
      <c r="I539" s="37">
        <f t="shared" si="29"/>
        <v>3.6875</v>
      </c>
      <c r="J539" s="37">
        <f t="shared" si="30"/>
        <v>0.1670625363335636</v>
      </c>
    </row>
    <row r="540" spans="1:10" ht="15" customHeight="1" x14ac:dyDescent="0.25">
      <c r="A540" s="39" t="s">
        <v>1034</v>
      </c>
      <c r="B540" s="38" t="s">
        <v>1060</v>
      </c>
      <c r="C540" s="39" t="s">
        <v>1061</v>
      </c>
      <c r="E540" s="35">
        <v>1</v>
      </c>
      <c r="F540" s="35">
        <v>0</v>
      </c>
      <c r="H540" s="36">
        <f t="shared" si="28"/>
        <v>1</v>
      </c>
      <c r="I540" s="37" t="str">
        <f t="shared" si="29"/>
        <v>-</v>
      </c>
      <c r="J540" s="37" t="str">
        <f t="shared" si="30"/>
        <v>-</v>
      </c>
    </row>
    <row r="541" spans="1:10" ht="15" customHeight="1" x14ac:dyDescent="0.25">
      <c r="A541" s="39" t="s">
        <v>1034</v>
      </c>
      <c r="B541" s="38" t="s">
        <v>1062</v>
      </c>
      <c r="C541" s="39" t="s">
        <v>1063</v>
      </c>
      <c r="E541" s="35">
        <v>6</v>
      </c>
      <c r="F541" s="35">
        <v>9</v>
      </c>
      <c r="H541" s="36">
        <f t="shared" si="28"/>
        <v>-3</v>
      </c>
      <c r="I541" s="37">
        <f t="shared" si="29"/>
        <v>-0.33333333333333331</v>
      </c>
      <c r="J541" s="37">
        <f t="shared" si="30"/>
        <v>-3.9735499207781966E-2</v>
      </c>
    </row>
    <row r="542" spans="1:10" ht="15" customHeight="1" x14ac:dyDescent="0.25">
      <c r="A542" s="39" t="s">
        <v>1034</v>
      </c>
      <c r="B542" s="38" t="s">
        <v>1064</v>
      </c>
      <c r="C542" s="39" t="s">
        <v>1065</v>
      </c>
      <c r="E542" s="35">
        <v>41</v>
      </c>
      <c r="F542" s="35">
        <v>39</v>
      </c>
      <c r="H542" s="36">
        <f t="shared" si="28"/>
        <v>2</v>
      </c>
      <c r="I542" s="37">
        <f t="shared" si="29"/>
        <v>5.128205128205128E-2</v>
      </c>
      <c r="J542" s="37">
        <f t="shared" si="30"/>
        <v>5.0135681407477151E-3</v>
      </c>
    </row>
    <row r="543" spans="1:10" ht="15" customHeight="1" x14ac:dyDescent="0.25">
      <c r="A543" s="39" t="s">
        <v>1034</v>
      </c>
      <c r="B543" s="38" t="s">
        <v>1066</v>
      </c>
      <c r="C543" s="39" t="s">
        <v>1067</v>
      </c>
      <c r="E543" s="35">
        <v>5</v>
      </c>
      <c r="F543" s="35">
        <v>1</v>
      </c>
      <c r="H543" s="36">
        <f t="shared" si="28"/>
        <v>4</v>
      </c>
      <c r="I543" s="37">
        <f t="shared" si="29"/>
        <v>4</v>
      </c>
      <c r="J543" s="37">
        <f t="shared" si="30"/>
        <v>0.17461894308801895</v>
      </c>
    </row>
    <row r="544" spans="1:10" ht="15" customHeight="1" x14ac:dyDescent="0.25">
      <c r="A544" s="39" t="s">
        <v>1034</v>
      </c>
      <c r="B544" s="38" t="s">
        <v>1068</v>
      </c>
      <c r="C544" s="39" t="s">
        <v>1069</v>
      </c>
      <c r="E544" s="35">
        <v>1</v>
      </c>
      <c r="F544" s="35">
        <v>2</v>
      </c>
      <c r="H544" s="36">
        <f t="shared" si="28"/>
        <v>-1</v>
      </c>
      <c r="I544" s="37">
        <f t="shared" si="29"/>
        <v>-0.5</v>
      </c>
      <c r="J544" s="37">
        <f t="shared" si="30"/>
        <v>-6.696700846319259E-2</v>
      </c>
    </row>
    <row r="545" spans="1:10" ht="15" customHeight="1" x14ac:dyDescent="0.25">
      <c r="A545" s="39" t="s">
        <v>1034</v>
      </c>
      <c r="B545" s="38" t="s">
        <v>1070</v>
      </c>
      <c r="C545" s="39" t="s">
        <v>1071</v>
      </c>
      <c r="E545" s="35">
        <v>31</v>
      </c>
      <c r="F545" s="35">
        <v>22</v>
      </c>
      <c r="H545" s="36">
        <f t="shared" si="28"/>
        <v>9</v>
      </c>
      <c r="I545" s="37">
        <f t="shared" si="29"/>
        <v>0.40909090909090912</v>
      </c>
      <c r="J545" s="37">
        <f t="shared" si="30"/>
        <v>3.4889311008476032E-2</v>
      </c>
    </row>
    <row r="546" spans="1:10" ht="15" customHeight="1" x14ac:dyDescent="0.25">
      <c r="A546" s="39" t="s">
        <v>1034</v>
      </c>
      <c r="B546" s="38" t="s">
        <v>1072</v>
      </c>
      <c r="C546" s="39" t="s">
        <v>1073</v>
      </c>
      <c r="E546" s="35">
        <v>7</v>
      </c>
      <c r="F546" s="35">
        <v>3</v>
      </c>
      <c r="H546" s="36">
        <f t="shared" si="28"/>
        <v>4</v>
      </c>
      <c r="I546" s="37">
        <f t="shared" si="29"/>
        <v>1.3333333333333333</v>
      </c>
      <c r="J546" s="37">
        <f t="shared" si="30"/>
        <v>8.842291989017026E-2</v>
      </c>
    </row>
    <row r="547" spans="1:10" ht="15" customHeight="1" x14ac:dyDescent="0.25">
      <c r="A547" s="39" t="s">
        <v>1034</v>
      </c>
      <c r="B547" s="38" t="s">
        <v>1074</v>
      </c>
      <c r="C547" s="39" t="s">
        <v>1075</v>
      </c>
      <c r="E547" s="35">
        <v>6</v>
      </c>
      <c r="F547" s="35">
        <v>2</v>
      </c>
      <c r="H547" s="36">
        <f t="shared" si="28"/>
        <v>4</v>
      </c>
      <c r="I547" s="37">
        <f t="shared" si="29"/>
        <v>2</v>
      </c>
      <c r="J547" s="37">
        <f t="shared" si="30"/>
        <v>0.11612317403390437</v>
      </c>
    </row>
    <row r="548" spans="1:10" ht="15" customHeight="1" x14ac:dyDescent="0.25">
      <c r="A548" s="39" t="s">
        <v>1034</v>
      </c>
      <c r="B548" s="38" t="s">
        <v>1076</v>
      </c>
      <c r="C548" s="39" t="s">
        <v>1077</v>
      </c>
      <c r="E548" s="35">
        <v>9</v>
      </c>
      <c r="F548" s="35">
        <v>7</v>
      </c>
      <c r="H548" s="36">
        <f t="shared" si="28"/>
        <v>2</v>
      </c>
      <c r="I548" s="37">
        <f t="shared" si="29"/>
        <v>0.2857142857142857</v>
      </c>
      <c r="J548" s="37">
        <f t="shared" si="30"/>
        <v>2.5449899701238676E-2</v>
      </c>
    </row>
    <row r="549" spans="1:10" ht="15" customHeight="1" x14ac:dyDescent="0.25">
      <c r="A549" s="39" t="s">
        <v>1034</v>
      </c>
      <c r="B549" s="38" t="s">
        <v>1078</v>
      </c>
      <c r="C549" s="39" t="s">
        <v>1079</v>
      </c>
      <c r="E549" s="35">
        <v>60</v>
      </c>
      <c r="F549" s="35">
        <v>40</v>
      </c>
      <c r="H549" s="36">
        <f t="shared" si="28"/>
        <v>20</v>
      </c>
      <c r="I549" s="37">
        <f t="shared" si="29"/>
        <v>0.5</v>
      </c>
      <c r="J549" s="37">
        <f t="shared" si="30"/>
        <v>4.1379743992410623E-2</v>
      </c>
    </row>
    <row r="550" spans="1:10" ht="15" customHeight="1" x14ac:dyDescent="0.25">
      <c r="A550" s="39" t="s">
        <v>1034</v>
      </c>
      <c r="B550" s="38" t="s">
        <v>1080</v>
      </c>
      <c r="C550" s="39" t="s">
        <v>1081</v>
      </c>
      <c r="E550" s="35">
        <v>0</v>
      </c>
      <c r="F550" s="35">
        <v>0</v>
      </c>
      <c r="H550" s="36">
        <f t="shared" si="28"/>
        <v>0</v>
      </c>
      <c r="I550" s="37" t="str">
        <f t="shared" si="29"/>
        <v>-</v>
      </c>
      <c r="J550" s="37" t="str">
        <f t="shared" si="30"/>
        <v>-</v>
      </c>
    </row>
    <row r="551" spans="1:10" ht="15" customHeight="1" x14ac:dyDescent="0.25">
      <c r="A551" s="39" t="s">
        <v>1034</v>
      </c>
      <c r="B551" s="38" t="s">
        <v>1082</v>
      </c>
      <c r="C551" s="39" t="s">
        <v>1083</v>
      </c>
      <c r="E551" s="35">
        <v>8</v>
      </c>
      <c r="F551" s="35">
        <v>13</v>
      </c>
      <c r="H551" s="36">
        <f t="shared" si="28"/>
        <v>-5</v>
      </c>
      <c r="I551" s="37">
        <f t="shared" si="29"/>
        <v>-0.38461538461538464</v>
      </c>
      <c r="J551" s="37">
        <f t="shared" si="30"/>
        <v>-4.7391036908989714E-2</v>
      </c>
    </row>
    <row r="552" spans="1:10" ht="15" customHeight="1" x14ac:dyDescent="0.25">
      <c r="A552" s="39" t="s">
        <v>1084</v>
      </c>
      <c r="C552" s="26" t="s">
        <v>1085</v>
      </c>
      <c r="E552" s="35">
        <v>4022</v>
      </c>
      <c r="F552" s="35">
        <v>2080</v>
      </c>
      <c r="H552" s="36">
        <f t="shared" si="28"/>
        <v>1942</v>
      </c>
      <c r="I552" s="37">
        <f t="shared" si="29"/>
        <v>0.93365384615384617</v>
      </c>
      <c r="J552" s="37">
        <f t="shared" si="30"/>
        <v>6.8163842939438002E-2</v>
      </c>
    </row>
    <row r="553" spans="1:10" ht="15" customHeight="1" x14ac:dyDescent="0.25">
      <c r="A553" s="39" t="s">
        <v>1084</v>
      </c>
      <c r="B553" s="38" t="s">
        <v>1086</v>
      </c>
      <c r="C553" s="39" t="s">
        <v>1087</v>
      </c>
      <c r="E553" s="35">
        <v>15</v>
      </c>
      <c r="F553" s="35">
        <v>3</v>
      </c>
      <c r="H553" s="36">
        <f t="shared" si="28"/>
        <v>12</v>
      </c>
      <c r="I553" s="37">
        <f t="shared" si="29"/>
        <v>4</v>
      </c>
      <c r="J553" s="37">
        <f t="shared" si="30"/>
        <v>0.17461894308801895</v>
      </c>
    </row>
    <row r="554" spans="1:10" ht="15" customHeight="1" x14ac:dyDescent="0.25">
      <c r="A554" s="39" t="s">
        <v>1084</v>
      </c>
      <c r="B554" s="38" t="s">
        <v>1088</v>
      </c>
      <c r="C554" s="39" t="s">
        <v>1089</v>
      </c>
      <c r="E554" s="35">
        <v>12</v>
      </c>
      <c r="F554" s="35">
        <v>15</v>
      </c>
      <c r="H554" s="36">
        <f t="shared" si="28"/>
        <v>-3</v>
      </c>
      <c r="I554" s="37">
        <f t="shared" si="29"/>
        <v>-0.2</v>
      </c>
      <c r="J554" s="37">
        <f t="shared" si="30"/>
        <v>-2.2067231457071457E-2</v>
      </c>
    </row>
    <row r="555" spans="1:10" ht="15" customHeight="1" x14ac:dyDescent="0.25">
      <c r="A555" s="39" t="s">
        <v>1084</v>
      </c>
      <c r="B555" s="38" t="s">
        <v>1090</v>
      </c>
      <c r="C555" s="39" t="s">
        <v>1091</v>
      </c>
      <c r="E555" s="35">
        <v>36</v>
      </c>
      <c r="F555" s="35">
        <v>18</v>
      </c>
      <c r="H555" s="36">
        <f t="shared" si="28"/>
        <v>18</v>
      </c>
      <c r="I555" s="37">
        <f t="shared" si="29"/>
        <v>1</v>
      </c>
      <c r="J555" s="37">
        <f t="shared" si="30"/>
        <v>7.1773462536293131E-2</v>
      </c>
    </row>
    <row r="556" spans="1:10" ht="15" customHeight="1" x14ac:dyDescent="0.25">
      <c r="A556" s="39" t="s">
        <v>1084</v>
      </c>
      <c r="B556" s="38" t="s">
        <v>1092</v>
      </c>
      <c r="C556" s="39" t="s">
        <v>1093</v>
      </c>
      <c r="E556" s="35">
        <v>1529</v>
      </c>
      <c r="F556" s="35">
        <v>1036</v>
      </c>
      <c r="H556" s="36">
        <f t="shared" si="28"/>
        <v>493</v>
      </c>
      <c r="I556" s="37">
        <f t="shared" si="29"/>
        <v>0.47586872586872586</v>
      </c>
      <c r="J556" s="37">
        <f t="shared" si="30"/>
        <v>3.9692169330539429E-2</v>
      </c>
    </row>
    <row r="557" spans="1:10" ht="15" customHeight="1" x14ac:dyDescent="0.25">
      <c r="A557" s="39" t="s">
        <v>1084</v>
      </c>
      <c r="B557" s="38" t="s">
        <v>1094</v>
      </c>
      <c r="C557" s="39" t="s">
        <v>1095</v>
      </c>
      <c r="E557" s="35">
        <v>11</v>
      </c>
      <c r="F557" s="35">
        <v>10</v>
      </c>
      <c r="H557" s="36">
        <f t="shared" si="28"/>
        <v>1</v>
      </c>
      <c r="I557" s="37">
        <f t="shared" si="29"/>
        <v>0.1</v>
      </c>
      <c r="J557" s="37">
        <f t="shared" si="30"/>
        <v>9.5765827768869993E-3</v>
      </c>
    </row>
    <row r="558" spans="1:10" ht="15" customHeight="1" x14ac:dyDescent="0.25">
      <c r="A558" s="39" t="s">
        <v>1084</v>
      </c>
      <c r="B558" s="38" t="s">
        <v>1096</v>
      </c>
      <c r="C558" s="39" t="s">
        <v>1097</v>
      </c>
      <c r="E558" s="35">
        <v>10</v>
      </c>
      <c r="F558" s="35">
        <v>1</v>
      </c>
      <c r="H558" s="36">
        <f t="shared" si="28"/>
        <v>9</v>
      </c>
      <c r="I558" s="37">
        <f t="shared" si="29"/>
        <v>9</v>
      </c>
      <c r="J558" s="37">
        <f t="shared" si="30"/>
        <v>0.25892541179416728</v>
      </c>
    </row>
    <row r="559" spans="1:10" ht="15" customHeight="1" x14ac:dyDescent="0.25">
      <c r="A559" s="39" t="s">
        <v>1084</v>
      </c>
      <c r="B559" s="38" t="s">
        <v>1098</v>
      </c>
      <c r="C559" s="39" t="s">
        <v>1099</v>
      </c>
      <c r="E559" s="35">
        <v>71</v>
      </c>
      <c r="F559" s="35">
        <v>47</v>
      </c>
      <c r="H559" s="36">
        <f t="shared" si="28"/>
        <v>24</v>
      </c>
      <c r="I559" s="37">
        <f t="shared" si="29"/>
        <v>0.51063829787234039</v>
      </c>
      <c r="J559" s="37">
        <f t="shared" si="30"/>
        <v>4.2115964590826227E-2</v>
      </c>
    </row>
    <row r="560" spans="1:10" ht="15" customHeight="1" x14ac:dyDescent="0.25">
      <c r="A560" s="39" t="s">
        <v>1084</v>
      </c>
      <c r="B560" s="38" t="s">
        <v>1100</v>
      </c>
      <c r="C560" s="39" t="s">
        <v>1101</v>
      </c>
      <c r="E560" s="35">
        <v>61</v>
      </c>
      <c r="F560" s="35">
        <v>11</v>
      </c>
      <c r="H560" s="36">
        <f t="shared" si="28"/>
        <v>50</v>
      </c>
      <c r="I560" s="37">
        <f t="shared" si="29"/>
        <v>4.5454545454545459</v>
      </c>
      <c r="J560" s="37">
        <f t="shared" si="30"/>
        <v>0.18684420877085484</v>
      </c>
    </row>
    <row r="561" spans="1:10" ht="15" customHeight="1" x14ac:dyDescent="0.25">
      <c r="A561" s="39" t="s">
        <v>1084</v>
      </c>
      <c r="B561" s="38" t="s">
        <v>1102</v>
      </c>
      <c r="C561" s="39" t="s">
        <v>1103</v>
      </c>
      <c r="E561" s="35">
        <v>225</v>
      </c>
      <c r="F561" s="35">
        <v>118</v>
      </c>
      <c r="H561" s="36">
        <f t="shared" si="28"/>
        <v>107</v>
      </c>
      <c r="I561" s="37">
        <f t="shared" si="29"/>
        <v>0.90677966101694918</v>
      </c>
      <c r="J561" s="37">
        <f t="shared" si="30"/>
        <v>6.666992708370767E-2</v>
      </c>
    </row>
    <row r="562" spans="1:10" ht="15" customHeight="1" x14ac:dyDescent="0.25">
      <c r="A562" s="39" t="s">
        <v>1084</v>
      </c>
      <c r="B562" s="38" t="s">
        <v>1104</v>
      </c>
      <c r="C562" s="39" t="s">
        <v>1105</v>
      </c>
      <c r="E562" s="35">
        <v>5</v>
      </c>
      <c r="F562" s="35">
        <v>0</v>
      </c>
      <c r="H562" s="36">
        <f t="shared" si="28"/>
        <v>5</v>
      </c>
      <c r="I562" s="37" t="str">
        <f t="shared" si="29"/>
        <v>-</v>
      </c>
      <c r="J562" s="37" t="str">
        <f t="shared" si="30"/>
        <v>-</v>
      </c>
    </row>
    <row r="563" spans="1:10" ht="15" customHeight="1" x14ac:dyDescent="0.25">
      <c r="A563" s="39" t="s">
        <v>1084</v>
      </c>
      <c r="B563" s="38" t="s">
        <v>1106</v>
      </c>
      <c r="C563" s="39" t="s">
        <v>1107</v>
      </c>
      <c r="E563" s="35">
        <v>12</v>
      </c>
      <c r="F563" s="35">
        <v>12</v>
      </c>
      <c r="H563" s="36">
        <f t="shared" si="28"/>
        <v>0</v>
      </c>
      <c r="I563" s="37">
        <f t="shared" si="29"/>
        <v>0</v>
      </c>
      <c r="J563" s="37">
        <f t="shared" si="30"/>
        <v>0</v>
      </c>
    </row>
    <row r="564" spans="1:10" ht="15" customHeight="1" x14ac:dyDescent="0.25">
      <c r="A564" s="39" t="s">
        <v>1084</v>
      </c>
      <c r="B564" s="38" t="s">
        <v>1108</v>
      </c>
      <c r="C564" s="39" t="s">
        <v>1109</v>
      </c>
      <c r="E564" s="35">
        <v>1063</v>
      </c>
      <c r="F564" s="35">
        <v>455</v>
      </c>
      <c r="H564" s="36">
        <f t="shared" si="28"/>
        <v>608</v>
      </c>
      <c r="I564" s="37">
        <f t="shared" si="29"/>
        <v>1.3362637362637362</v>
      </c>
      <c r="J564" s="37">
        <f t="shared" si="30"/>
        <v>8.855953631559399E-2</v>
      </c>
    </row>
    <row r="565" spans="1:10" ht="15" customHeight="1" x14ac:dyDescent="0.25">
      <c r="A565" s="39" t="s">
        <v>1084</v>
      </c>
      <c r="B565" s="38" t="s">
        <v>1110</v>
      </c>
      <c r="C565" s="39" t="s">
        <v>1111</v>
      </c>
      <c r="E565" s="35">
        <v>229</v>
      </c>
      <c r="F565" s="35">
        <v>84</v>
      </c>
      <c r="H565" s="36">
        <f t="shared" si="28"/>
        <v>145</v>
      </c>
      <c r="I565" s="37">
        <f t="shared" si="29"/>
        <v>1.7261904761904763</v>
      </c>
      <c r="J565" s="37">
        <f t="shared" si="30"/>
        <v>0.10549203949531938</v>
      </c>
    </row>
    <row r="566" spans="1:10" ht="15" customHeight="1" x14ac:dyDescent="0.25">
      <c r="A566" s="39" t="s">
        <v>1084</v>
      </c>
      <c r="B566" s="38" t="s">
        <v>1112</v>
      </c>
      <c r="C566" s="39" t="s">
        <v>1113</v>
      </c>
      <c r="E566" s="35">
        <v>226</v>
      </c>
      <c r="F566" s="35">
        <v>65</v>
      </c>
      <c r="H566" s="36">
        <f t="shared" si="28"/>
        <v>161</v>
      </c>
      <c r="I566" s="37">
        <f t="shared" si="29"/>
        <v>2.476923076923077</v>
      </c>
      <c r="J566" s="37">
        <f t="shared" si="30"/>
        <v>0.13271201768581897</v>
      </c>
    </row>
    <row r="567" spans="1:10" ht="15" customHeight="1" x14ac:dyDescent="0.25">
      <c r="A567" s="39" t="s">
        <v>1084</v>
      </c>
      <c r="B567" s="38" t="s">
        <v>1114</v>
      </c>
      <c r="C567" s="39" t="s">
        <v>1115</v>
      </c>
      <c r="E567" s="35">
        <v>104</v>
      </c>
      <c r="F567" s="35">
        <v>20</v>
      </c>
      <c r="H567" s="36">
        <f t="shared" si="28"/>
        <v>84</v>
      </c>
      <c r="I567" s="37">
        <f t="shared" si="29"/>
        <v>4.2</v>
      </c>
      <c r="J567" s="37">
        <f t="shared" si="30"/>
        <v>0.17923492854605394</v>
      </c>
    </row>
    <row r="568" spans="1:10" ht="15" customHeight="1" x14ac:dyDescent="0.25">
      <c r="A568" s="39" t="s">
        <v>1084</v>
      </c>
      <c r="B568" s="38" t="s">
        <v>1116</v>
      </c>
      <c r="C568" s="39" t="s">
        <v>1117</v>
      </c>
      <c r="E568" s="35">
        <v>45</v>
      </c>
      <c r="F568" s="35">
        <v>29</v>
      </c>
      <c r="H568" s="36">
        <f t="shared" si="28"/>
        <v>16</v>
      </c>
      <c r="I568" s="37">
        <f t="shared" si="29"/>
        <v>0.55172413793103448</v>
      </c>
      <c r="J568" s="37">
        <f t="shared" si="30"/>
        <v>4.4916174049163038E-2</v>
      </c>
    </row>
    <row r="569" spans="1:10" ht="15" customHeight="1" x14ac:dyDescent="0.25">
      <c r="A569" s="39" t="s">
        <v>1084</v>
      </c>
      <c r="B569" s="38" t="s">
        <v>1118</v>
      </c>
      <c r="C569" s="39" t="s">
        <v>273</v>
      </c>
      <c r="E569" s="35">
        <v>32</v>
      </c>
      <c r="F569" s="35">
        <v>10</v>
      </c>
      <c r="H569" s="36">
        <f t="shared" si="28"/>
        <v>22</v>
      </c>
      <c r="I569" s="37">
        <f t="shared" si="29"/>
        <v>2.2000000000000002</v>
      </c>
      <c r="J569" s="37">
        <f t="shared" si="30"/>
        <v>0.12334976252295826</v>
      </c>
    </row>
    <row r="570" spans="1:10" ht="15" customHeight="1" x14ac:dyDescent="0.25">
      <c r="A570" s="39" t="s">
        <v>1084</v>
      </c>
      <c r="B570" s="38" t="s">
        <v>1119</v>
      </c>
      <c r="C570" s="39" t="s">
        <v>1120</v>
      </c>
      <c r="E570" s="35">
        <v>57</v>
      </c>
      <c r="F570" s="35">
        <v>30</v>
      </c>
      <c r="H570" s="36">
        <f t="shared" si="28"/>
        <v>27</v>
      </c>
      <c r="I570" s="37">
        <f t="shared" si="29"/>
        <v>0.9</v>
      </c>
      <c r="J570" s="37">
        <f t="shared" si="30"/>
        <v>6.629005847852576E-2</v>
      </c>
    </row>
    <row r="571" spans="1:10" ht="15" customHeight="1" x14ac:dyDescent="0.25">
      <c r="A571" s="39" t="s">
        <v>1084</v>
      </c>
      <c r="B571" s="38" t="s">
        <v>1121</v>
      </c>
      <c r="C571" s="39" t="s">
        <v>594</v>
      </c>
      <c r="E571" s="35">
        <v>233</v>
      </c>
      <c r="F571" s="35">
        <v>80</v>
      </c>
      <c r="H571" s="36">
        <f t="shared" si="28"/>
        <v>153</v>
      </c>
      <c r="I571" s="37">
        <f t="shared" si="29"/>
        <v>1.9125000000000001</v>
      </c>
      <c r="J571" s="37">
        <f t="shared" si="30"/>
        <v>0.11282428185256621</v>
      </c>
    </row>
    <row r="572" spans="1:10" ht="15" customHeight="1" x14ac:dyDescent="0.25">
      <c r="A572" s="39" t="s">
        <v>1084</v>
      </c>
      <c r="B572" s="38" t="s">
        <v>1122</v>
      </c>
      <c r="C572" s="39" t="s">
        <v>1123</v>
      </c>
      <c r="E572" s="35">
        <v>43</v>
      </c>
      <c r="F572" s="35">
        <v>36</v>
      </c>
      <c r="H572" s="36">
        <f t="shared" si="28"/>
        <v>7</v>
      </c>
      <c r="I572" s="37">
        <f t="shared" si="29"/>
        <v>0.19444444444444445</v>
      </c>
      <c r="J572" s="37">
        <f t="shared" si="30"/>
        <v>1.7926909812115532E-2</v>
      </c>
    </row>
    <row r="573" spans="1:10" ht="15" customHeight="1" x14ac:dyDescent="0.25">
      <c r="A573" s="39" t="s">
        <v>1084</v>
      </c>
      <c r="B573" s="38" t="s">
        <v>1124</v>
      </c>
      <c r="C573" s="39" t="s">
        <v>1125</v>
      </c>
      <c r="E573" s="35">
        <v>3</v>
      </c>
      <c r="F573" s="35">
        <v>0</v>
      </c>
      <c r="H573" s="36">
        <f t="shared" si="28"/>
        <v>3</v>
      </c>
      <c r="I573" s="37" t="str">
        <f t="shared" si="29"/>
        <v>-</v>
      </c>
      <c r="J573" s="37" t="str">
        <f t="shared" si="30"/>
        <v>-</v>
      </c>
    </row>
    <row r="574" spans="1:10" ht="15" customHeight="1" x14ac:dyDescent="0.25">
      <c r="A574" s="39" t="s">
        <v>1126</v>
      </c>
      <c r="B574" s="38"/>
      <c r="C574" s="26" t="s">
        <v>1127</v>
      </c>
      <c r="E574" s="35">
        <v>217</v>
      </c>
      <c r="F574" s="35">
        <v>155</v>
      </c>
      <c r="H574" s="36">
        <f t="shared" si="28"/>
        <v>62</v>
      </c>
      <c r="I574" s="37">
        <f t="shared" si="29"/>
        <v>0.4</v>
      </c>
      <c r="J574" s="37">
        <f t="shared" si="30"/>
        <v>3.4219694129380196E-2</v>
      </c>
    </row>
    <row r="575" spans="1:10" ht="15" customHeight="1" x14ac:dyDescent="0.25">
      <c r="A575" s="39" t="s">
        <v>1126</v>
      </c>
      <c r="B575" s="38" t="s">
        <v>1128</v>
      </c>
      <c r="C575" s="39" t="s">
        <v>1129</v>
      </c>
      <c r="E575" s="35">
        <v>15</v>
      </c>
      <c r="F575" s="35">
        <v>6</v>
      </c>
      <c r="H575" s="36">
        <f t="shared" si="28"/>
        <v>9</v>
      </c>
      <c r="I575" s="37">
        <f t="shared" si="29"/>
        <v>1.5</v>
      </c>
      <c r="J575" s="37">
        <f t="shared" si="30"/>
        <v>9.5958226385217227E-2</v>
      </c>
    </row>
    <row r="576" spans="1:10" ht="15" customHeight="1" x14ac:dyDescent="0.25">
      <c r="A576" s="39" t="s">
        <v>1126</v>
      </c>
      <c r="B576" s="38" t="s">
        <v>1130</v>
      </c>
      <c r="C576" s="39" t="s">
        <v>1131</v>
      </c>
      <c r="E576" s="35">
        <v>1</v>
      </c>
      <c r="F576" s="35">
        <v>0</v>
      </c>
      <c r="H576" s="36">
        <f t="shared" si="28"/>
        <v>1</v>
      </c>
      <c r="I576" s="37" t="str">
        <f t="shared" si="29"/>
        <v>-</v>
      </c>
      <c r="J576" s="37" t="str">
        <f t="shared" si="30"/>
        <v>-</v>
      </c>
    </row>
    <row r="577" spans="1:10" ht="15" customHeight="1" x14ac:dyDescent="0.25">
      <c r="A577" s="39" t="s">
        <v>1126</v>
      </c>
      <c r="B577" s="38" t="s">
        <v>1132</v>
      </c>
      <c r="C577" s="39" t="s">
        <v>1133</v>
      </c>
      <c r="E577" s="35">
        <v>7</v>
      </c>
      <c r="F577" s="35">
        <v>3</v>
      </c>
      <c r="H577" s="36">
        <f t="shared" si="28"/>
        <v>4</v>
      </c>
      <c r="I577" s="37">
        <f t="shared" si="29"/>
        <v>1.3333333333333333</v>
      </c>
      <c r="J577" s="37">
        <f t="shared" si="30"/>
        <v>8.842291989017026E-2</v>
      </c>
    </row>
    <row r="578" spans="1:10" ht="15" customHeight="1" x14ac:dyDescent="0.25">
      <c r="A578" s="39" t="s">
        <v>1126</v>
      </c>
      <c r="B578" s="38" t="s">
        <v>1134</v>
      </c>
      <c r="C578" s="39" t="s">
        <v>1135</v>
      </c>
      <c r="E578" s="35">
        <v>10</v>
      </c>
      <c r="F578" s="35">
        <v>7</v>
      </c>
      <c r="H578" s="36">
        <f t="shared" si="28"/>
        <v>3</v>
      </c>
      <c r="I578" s="37">
        <f t="shared" si="29"/>
        <v>0.42857142857142855</v>
      </c>
      <c r="J578" s="37">
        <f t="shared" si="30"/>
        <v>3.6311209910314224E-2</v>
      </c>
    </row>
    <row r="579" spans="1:10" ht="15" customHeight="1" x14ac:dyDescent="0.25">
      <c r="A579" s="39" t="s">
        <v>1126</v>
      </c>
      <c r="B579" s="38" t="s">
        <v>1136</v>
      </c>
      <c r="C579" s="39" t="s">
        <v>481</v>
      </c>
      <c r="E579" s="35">
        <v>1</v>
      </c>
      <c r="F579" s="35">
        <v>4</v>
      </c>
      <c r="H579" s="36">
        <f t="shared" si="28"/>
        <v>-3</v>
      </c>
      <c r="I579" s="37">
        <f t="shared" si="29"/>
        <v>-0.75</v>
      </c>
      <c r="J579" s="37">
        <f t="shared" si="30"/>
        <v>-0.12944943670387588</v>
      </c>
    </row>
    <row r="580" spans="1:10" ht="15" customHeight="1" x14ac:dyDescent="0.25">
      <c r="A580" s="39" t="s">
        <v>1126</v>
      </c>
      <c r="B580" s="38" t="s">
        <v>1137</v>
      </c>
      <c r="C580" s="39" t="s">
        <v>1138</v>
      </c>
      <c r="E580" s="35">
        <v>2</v>
      </c>
      <c r="F580" s="35">
        <v>0</v>
      </c>
      <c r="H580" s="36">
        <f t="shared" si="28"/>
        <v>2</v>
      </c>
      <c r="I580" s="37" t="str">
        <f t="shared" si="29"/>
        <v>-</v>
      </c>
      <c r="J580" s="37" t="str">
        <f t="shared" si="30"/>
        <v>-</v>
      </c>
    </row>
    <row r="581" spans="1:10" ht="15" customHeight="1" x14ac:dyDescent="0.25">
      <c r="A581" s="39" t="s">
        <v>1126</v>
      </c>
      <c r="B581" s="38" t="s">
        <v>1139</v>
      </c>
      <c r="C581" s="39" t="s">
        <v>408</v>
      </c>
      <c r="E581" s="35">
        <v>3</v>
      </c>
      <c r="F581" s="35">
        <v>7</v>
      </c>
      <c r="H581" s="36">
        <f t="shared" si="28"/>
        <v>-4</v>
      </c>
      <c r="I581" s="37">
        <f t="shared" si="29"/>
        <v>-0.5714285714285714</v>
      </c>
      <c r="J581" s="37">
        <f t="shared" si="30"/>
        <v>-8.123948721981411E-2</v>
      </c>
    </row>
    <row r="582" spans="1:10" ht="15" customHeight="1" x14ac:dyDescent="0.25">
      <c r="A582" s="39" t="s">
        <v>1126</v>
      </c>
      <c r="B582" s="38" t="s">
        <v>1140</v>
      </c>
      <c r="C582" s="39" t="s">
        <v>1141</v>
      </c>
      <c r="E582" s="35">
        <v>33</v>
      </c>
      <c r="F582" s="35">
        <v>23</v>
      </c>
      <c r="H582" s="36">
        <f t="shared" si="28"/>
        <v>10</v>
      </c>
      <c r="I582" s="37">
        <f t="shared" si="29"/>
        <v>0.43478260869565216</v>
      </c>
      <c r="J582" s="37">
        <f t="shared" si="30"/>
        <v>3.6760900871232183E-2</v>
      </c>
    </row>
    <row r="583" spans="1:10" ht="15" customHeight="1" x14ac:dyDescent="0.25">
      <c r="A583" s="39" t="s">
        <v>1126</v>
      </c>
      <c r="B583" s="38" t="s">
        <v>1142</v>
      </c>
      <c r="C583" s="39" t="s">
        <v>1143</v>
      </c>
      <c r="E583" s="35">
        <v>3</v>
      </c>
      <c r="F583" s="35">
        <v>0</v>
      </c>
      <c r="H583" s="36">
        <f t="shared" si="28"/>
        <v>3</v>
      </c>
      <c r="I583" s="37" t="str">
        <f t="shared" si="29"/>
        <v>-</v>
      </c>
      <c r="J583" s="37" t="str">
        <f t="shared" si="30"/>
        <v>-</v>
      </c>
    </row>
    <row r="584" spans="1:10" ht="15" customHeight="1" x14ac:dyDescent="0.25">
      <c r="A584" s="39" t="s">
        <v>1126</v>
      </c>
      <c r="B584" s="38" t="s">
        <v>1144</v>
      </c>
      <c r="C584" s="39" t="s">
        <v>1145</v>
      </c>
      <c r="E584" s="35">
        <v>7</v>
      </c>
      <c r="F584" s="35">
        <v>7</v>
      </c>
      <c r="H584" s="36">
        <f t="shared" si="28"/>
        <v>0</v>
      </c>
      <c r="I584" s="37">
        <f t="shared" si="29"/>
        <v>0</v>
      </c>
      <c r="J584" s="37">
        <f t="shared" si="30"/>
        <v>0</v>
      </c>
    </row>
    <row r="585" spans="1:10" ht="15" customHeight="1" x14ac:dyDescent="0.25">
      <c r="A585" s="39" t="s">
        <v>1126</v>
      </c>
      <c r="B585" s="38" t="s">
        <v>1146</v>
      </c>
      <c r="C585" s="39" t="s">
        <v>1147</v>
      </c>
      <c r="E585" s="35">
        <v>0</v>
      </c>
      <c r="F585" s="35">
        <v>0</v>
      </c>
      <c r="H585" s="36">
        <f t="shared" si="28"/>
        <v>0</v>
      </c>
      <c r="I585" s="37" t="str">
        <f t="shared" si="29"/>
        <v>-</v>
      </c>
      <c r="J585" s="37" t="str">
        <f t="shared" si="30"/>
        <v>-</v>
      </c>
    </row>
    <row r="586" spans="1:10" ht="15" customHeight="1" x14ac:dyDescent="0.25">
      <c r="A586" s="39" t="s">
        <v>1126</v>
      </c>
      <c r="B586" s="38" t="s">
        <v>1148</v>
      </c>
      <c r="C586" s="39" t="s">
        <v>1149</v>
      </c>
      <c r="E586" s="35">
        <v>19</v>
      </c>
      <c r="F586" s="35">
        <v>5</v>
      </c>
      <c r="H586" s="36">
        <f t="shared" si="28"/>
        <v>14</v>
      </c>
      <c r="I586" s="37">
        <f t="shared" si="29"/>
        <v>2.8</v>
      </c>
      <c r="J586" s="37">
        <f t="shared" si="30"/>
        <v>0.14282138804355626</v>
      </c>
    </row>
    <row r="587" spans="1:10" ht="15" customHeight="1" x14ac:dyDescent="0.25">
      <c r="A587" s="39" t="s">
        <v>1126</v>
      </c>
      <c r="B587" s="38" t="s">
        <v>1150</v>
      </c>
      <c r="C587" s="39" t="s">
        <v>1151</v>
      </c>
      <c r="E587" s="35">
        <v>4</v>
      </c>
      <c r="F587" s="35">
        <v>9</v>
      </c>
      <c r="H587" s="36">
        <f t="shared" si="28"/>
        <v>-5</v>
      </c>
      <c r="I587" s="37">
        <f t="shared" si="29"/>
        <v>-0.55555555555555558</v>
      </c>
      <c r="J587" s="37">
        <f t="shared" si="30"/>
        <v>-7.7892088518272229E-2</v>
      </c>
    </row>
    <row r="588" spans="1:10" ht="15" customHeight="1" x14ac:dyDescent="0.25">
      <c r="A588" s="39" t="s">
        <v>1126</v>
      </c>
      <c r="B588" s="38" t="s">
        <v>1152</v>
      </c>
      <c r="C588" s="39" t="s">
        <v>1153</v>
      </c>
      <c r="E588" s="35">
        <v>6</v>
      </c>
      <c r="F588" s="35">
        <v>6</v>
      </c>
      <c r="H588" s="36">
        <f t="shared" ref="H588:H596" si="31">E588-F588</f>
        <v>0</v>
      </c>
      <c r="I588" s="37">
        <f t="shared" si="29"/>
        <v>0</v>
      </c>
      <c r="J588" s="37">
        <f t="shared" si="30"/>
        <v>0</v>
      </c>
    </row>
    <row r="589" spans="1:10" ht="15" customHeight="1" x14ac:dyDescent="0.25">
      <c r="A589" s="39" t="s">
        <v>1126</v>
      </c>
      <c r="B589" s="38" t="s">
        <v>1154</v>
      </c>
      <c r="C589" s="39" t="s">
        <v>1155</v>
      </c>
      <c r="E589" s="35">
        <v>9</v>
      </c>
      <c r="F589" s="35">
        <v>11</v>
      </c>
      <c r="H589" s="36">
        <f t="shared" si="31"/>
        <v>-2</v>
      </c>
      <c r="I589" s="37">
        <f t="shared" si="29"/>
        <v>-0.18181818181818182</v>
      </c>
      <c r="J589" s="37">
        <f t="shared" si="30"/>
        <v>-1.9867065968887654E-2</v>
      </c>
    </row>
    <row r="590" spans="1:10" ht="15" customHeight="1" x14ac:dyDescent="0.25">
      <c r="A590" s="39" t="s">
        <v>1126</v>
      </c>
      <c r="B590" s="38" t="s">
        <v>1156</v>
      </c>
      <c r="C590" s="39" t="s">
        <v>241</v>
      </c>
      <c r="E590" s="35">
        <v>12</v>
      </c>
      <c r="F590" s="35">
        <v>14</v>
      </c>
      <c r="H590" s="36">
        <f t="shared" si="31"/>
        <v>-2</v>
      </c>
      <c r="I590" s="37">
        <f t="shared" si="29"/>
        <v>-0.14285714285714285</v>
      </c>
      <c r="J590" s="37">
        <f t="shared" si="30"/>
        <v>-1.5296863975959973E-2</v>
      </c>
    </row>
    <row r="591" spans="1:10" ht="15" customHeight="1" x14ac:dyDescent="0.25">
      <c r="A591" s="39" t="s">
        <v>1126</v>
      </c>
      <c r="B591" s="38" t="s">
        <v>1157</v>
      </c>
      <c r="C591" s="39" t="s">
        <v>1158</v>
      </c>
      <c r="E591" s="35">
        <v>0</v>
      </c>
      <c r="F591" s="35">
        <v>0</v>
      </c>
      <c r="H591" s="36">
        <f t="shared" si="31"/>
        <v>0</v>
      </c>
      <c r="I591" s="37" t="str">
        <f t="shared" si="29"/>
        <v>-</v>
      </c>
      <c r="J591" s="37" t="str">
        <f t="shared" si="30"/>
        <v>-</v>
      </c>
    </row>
    <row r="592" spans="1:10" ht="15" customHeight="1" x14ac:dyDescent="0.25">
      <c r="A592" s="39" t="s">
        <v>1126</v>
      </c>
      <c r="B592" s="38" t="s">
        <v>1159</v>
      </c>
      <c r="C592" s="39" t="s">
        <v>1160</v>
      </c>
      <c r="E592" s="35">
        <v>24</v>
      </c>
      <c r="F592" s="35">
        <v>26</v>
      </c>
      <c r="H592" s="36">
        <f t="shared" si="31"/>
        <v>-2</v>
      </c>
      <c r="I592" s="37">
        <f t="shared" si="29"/>
        <v>-7.6923076923076927E-2</v>
      </c>
      <c r="J592" s="37">
        <f t="shared" si="30"/>
        <v>-7.9723218914079519E-3</v>
      </c>
    </row>
    <row r="593" spans="1:10" ht="15" customHeight="1" x14ac:dyDescent="0.25">
      <c r="A593" s="39" t="s">
        <v>1126</v>
      </c>
      <c r="B593" s="38" t="s">
        <v>1161</v>
      </c>
      <c r="C593" s="39" t="s">
        <v>1162</v>
      </c>
      <c r="E593" s="35">
        <v>7</v>
      </c>
      <c r="F593" s="35">
        <v>1</v>
      </c>
      <c r="H593" s="36">
        <f t="shared" si="31"/>
        <v>6</v>
      </c>
      <c r="I593" s="37">
        <f t="shared" si="29"/>
        <v>6</v>
      </c>
      <c r="J593" s="37">
        <f t="shared" si="30"/>
        <v>0.2148140440390669</v>
      </c>
    </row>
    <row r="594" spans="1:10" ht="15" customHeight="1" x14ac:dyDescent="0.25">
      <c r="A594" s="39" t="s">
        <v>1126</v>
      </c>
      <c r="B594" s="38" t="s">
        <v>1163</v>
      </c>
      <c r="C594" s="39" t="s">
        <v>1164</v>
      </c>
      <c r="E594" s="35">
        <v>33</v>
      </c>
      <c r="F594" s="35">
        <v>6</v>
      </c>
      <c r="H594" s="36">
        <f t="shared" si="31"/>
        <v>27</v>
      </c>
      <c r="I594" s="37">
        <f t="shared" ref="I594:I596" si="32">IFERROR(H594/F594,"-")</f>
        <v>4.5</v>
      </c>
      <c r="J594" s="37">
        <f t="shared" ref="J594:J596" si="33">IFERROR((E594/F594)^(1/10)-1,"-")</f>
        <v>0.18586777862780091</v>
      </c>
    </row>
    <row r="595" spans="1:10" ht="15" customHeight="1" x14ac:dyDescent="0.25">
      <c r="A595" s="39" t="s">
        <v>1126</v>
      </c>
      <c r="B595" s="38" t="s">
        <v>1165</v>
      </c>
      <c r="C595" s="39" t="s">
        <v>195</v>
      </c>
      <c r="E595" s="35">
        <v>13</v>
      </c>
      <c r="F595" s="35">
        <v>16</v>
      </c>
      <c r="H595" s="36">
        <f t="shared" si="31"/>
        <v>-3</v>
      </c>
      <c r="I595" s="37">
        <f t="shared" si="32"/>
        <v>-0.1875</v>
      </c>
      <c r="J595" s="37">
        <f t="shared" si="33"/>
        <v>-2.054985026666456E-2</v>
      </c>
    </row>
    <row r="596" spans="1:10" ht="15" customHeight="1" x14ac:dyDescent="0.25">
      <c r="A596" s="41" t="s">
        <v>1126</v>
      </c>
      <c r="B596" s="42" t="s">
        <v>1166</v>
      </c>
      <c r="C596" s="41" t="s">
        <v>1167</v>
      </c>
      <c r="D596" s="43"/>
      <c r="E596" s="44">
        <v>8</v>
      </c>
      <c r="F596" s="44">
        <v>4</v>
      </c>
      <c r="G596" s="43"/>
      <c r="H596" s="45">
        <f t="shared" si="31"/>
        <v>4</v>
      </c>
      <c r="I596" s="46">
        <f t="shared" si="32"/>
        <v>1</v>
      </c>
      <c r="J596" s="46">
        <f t="shared" si="33"/>
        <v>7.1773462536293131E-2</v>
      </c>
    </row>
    <row r="597" spans="1:10" ht="15" customHeight="1" x14ac:dyDescent="0.25">
      <c r="I597" s="37"/>
    </row>
    <row r="598" spans="1:10" ht="15" customHeight="1" x14ac:dyDescent="0.25">
      <c r="A598" s="2" t="s">
        <v>1192</v>
      </c>
      <c r="I598" s="37"/>
    </row>
    <row r="599" spans="1:10" ht="15" customHeight="1" x14ac:dyDescent="0.25">
      <c r="A599" s="2"/>
      <c r="F599" s="47"/>
      <c r="I599" s="37"/>
    </row>
    <row r="600" spans="1:10" ht="15" customHeight="1" x14ac:dyDescent="0.25">
      <c r="A600" s="48" t="s">
        <v>1193</v>
      </c>
      <c r="I600" s="37"/>
    </row>
    <row r="601" spans="1:10" ht="15" customHeight="1" x14ac:dyDescent="0.25">
      <c r="A601" s="48" t="s">
        <v>1194</v>
      </c>
      <c r="I601" s="37"/>
    </row>
    <row r="602" spans="1:10" ht="15" customHeight="1" x14ac:dyDescent="0.25">
      <c r="A602" s="2"/>
      <c r="I602" s="37"/>
    </row>
    <row r="603" spans="1:10" ht="15" customHeight="1" x14ac:dyDescent="0.25">
      <c r="A603" s="2" t="s">
        <v>1195</v>
      </c>
      <c r="I603" s="37"/>
    </row>
    <row r="604" spans="1:10" ht="15" customHeight="1" x14ac:dyDescent="0.25">
      <c r="A604" s="2" t="s">
        <v>1168</v>
      </c>
      <c r="I604" s="37"/>
    </row>
    <row r="605" spans="1:10" ht="15" customHeight="1" x14ac:dyDescent="0.25">
      <c r="I605" s="37"/>
    </row>
    <row r="606" spans="1:10" ht="15" customHeight="1" x14ac:dyDescent="0.25">
      <c r="A606" s="39"/>
      <c r="I606" s="37"/>
    </row>
    <row r="607" spans="1:10" ht="15" customHeight="1" x14ac:dyDescent="0.25">
      <c r="A607" s="39"/>
      <c r="I607" s="37"/>
    </row>
    <row r="608" spans="1:10" ht="15" customHeight="1" x14ac:dyDescent="0.25">
      <c r="I608" s="37"/>
    </row>
    <row r="609" spans="9:9" ht="15" customHeight="1" x14ac:dyDescent="0.25">
      <c r="I609" s="37"/>
    </row>
    <row r="610" spans="9:9" ht="15" customHeight="1" x14ac:dyDescent="0.25">
      <c r="I610" s="37"/>
    </row>
    <row r="611" spans="9:9" ht="15" customHeight="1" x14ac:dyDescent="0.25">
      <c r="I611" s="37"/>
    </row>
    <row r="612" spans="9:9" ht="15" customHeight="1" x14ac:dyDescent="0.25">
      <c r="I612" s="37"/>
    </row>
    <row r="613" spans="9:9" ht="15" customHeight="1" x14ac:dyDescent="0.25">
      <c r="I613" s="37"/>
    </row>
    <row r="614" spans="9:9" ht="15" customHeight="1" x14ac:dyDescent="0.25">
      <c r="I614" s="37"/>
    </row>
    <row r="615" spans="9:9" ht="15" customHeight="1" x14ac:dyDescent="0.25">
      <c r="I615" s="37"/>
    </row>
    <row r="616" spans="9:9" ht="15" customHeight="1" x14ac:dyDescent="0.25">
      <c r="I616" s="37"/>
    </row>
  </sheetData>
  <mergeCells count="7">
    <mergeCell ref="A4:A7"/>
    <mergeCell ref="E4:F4"/>
    <mergeCell ref="H4:J4"/>
    <mergeCell ref="B6:B7"/>
    <mergeCell ref="C6:C7"/>
    <mergeCell ref="H6:H7"/>
    <mergeCell ref="I6:I7"/>
  </mergeCells>
  <pageMargins left="0" right="0" top="0.25" bottom="0.25" header="0.5" footer="0.5"/>
  <pageSetup scale="98" fitToHeight="27" orientation="portrait" horizontalDpi="96" verticalDpi="96" r:id="rId1"/>
  <headerFooter alignWithMargins="0"/>
  <rowBreaks count="19" manualBreakCount="19">
    <brk id="34" max="16383" man="1"/>
    <brk id="105" max="16383" man="1"/>
    <brk id="146" max="16383" man="1"/>
    <brk id="184" max="16383" man="1"/>
    <brk id="201" max="16383" man="1"/>
    <brk id="216" max="16383" man="1"/>
    <brk id="239" max="16383" man="1"/>
    <brk id="264" max="16383" man="1"/>
    <brk id="277" max="16383" man="1"/>
    <brk id="304" max="16383" man="1"/>
    <brk id="317" max="16383" man="1"/>
    <brk id="343" max="16383" man="1"/>
    <brk id="437" max="16383" man="1"/>
    <brk id="471" max="16383" man="1"/>
    <brk id="488" max="16383" man="1"/>
    <brk id="504" max="16383" man="1"/>
    <brk id="526" max="16383" man="1"/>
    <brk id="551" max="16383" man="1"/>
    <brk id="5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EB2FB-9FF2-4BAF-B757-4DEC3B9B2C28}">
  <dimension ref="A1:K616"/>
  <sheetViews>
    <sheetView zoomScale="96" zoomScaleNormal="113" workbookViewId="0"/>
  </sheetViews>
  <sheetFormatPr defaultColWidth="11" defaultRowHeight="15" customHeight="1" x14ac:dyDescent="0.25"/>
  <cols>
    <col min="1" max="1" width="9.33203125" style="13" customWidth="1"/>
    <col min="2" max="2" width="11" style="13"/>
    <col min="3" max="3" width="29.33203125" style="13" customWidth="1"/>
    <col min="4" max="4" width="3.6640625" style="13" customWidth="1"/>
    <col min="5" max="6" width="11" style="13"/>
    <col min="7" max="7" width="3" style="13" customWidth="1"/>
    <col min="8" max="8" width="10" style="14" customWidth="1"/>
    <col min="9" max="9" width="9.6640625" style="13" customWidth="1"/>
    <col min="10" max="10" width="9.5546875" style="15" customWidth="1"/>
    <col min="11" max="11" width="5.33203125" style="13" customWidth="1"/>
    <col min="12" max="16384" width="11" style="13"/>
  </cols>
  <sheetData>
    <row r="1" spans="1:11" ht="15" customHeight="1" x14ac:dyDescent="0.3">
      <c r="A1" s="1" t="s">
        <v>1175</v>
      </c>
      <c r="B1" s="12"/>
    </row>
    <row r="2" spans="1:11" ht="15" customHeight="1" x14ac:dyDescent="0.25">
      <c r="A2" s="11" t="s">
        <v>1</v>
      </c>
      <c r="B2" s="12"/>
    </row>
    <row r="3" spans="1:11" ht="1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6"/>
    </row>
    <row r="4" spans="1:11" ht="15" customHeight="1" x14ac:dyDescent="0.25">
      <c r="A4" s="53" t="s">
        <v>1189</v>
      </c>
      <c r="B4" s="3"/>
      <c r="C4" s="3"/>
      <c r="D4" s="3"/>
      <c r="E4" s="55" t="s">
        <v>1176</v>
      </c>
      <c r="F4" s="55"/>
      <c r="G4" s="4"/>
      <c r="H4" s="55" t="s">
        <v>2</v>
      </c>
      <c r="I4" s="55"/>
      <c r="J4" s="55"/>
    </row>
    <row r="5" spans="1:11" ht="15" customHeight="1" x14ac:dyDescent="0.25">
      <c r="A5" s="53"/>
      <c r="B5" s="3"/>
      <c r="C5" s="3"/>
      <c r="D5" s="3"/>
      <c r="E5" s="3"/>
      <c r="F5" s="3"/>
      <c r="G5" s="3"/>
      <c r="H5" s="5"/>
      <c r="I5" s="3"/>
      <c r="J5" s="49" t="s">
        <v>3</v>
      </c>
    </row>
    <row r="6" spans="1:11" ht="15" customHeight="1" x14ac:dyDescent="0.25">
      <c r="A6" s="53"/>
      <c r="B6" s="53" t="s">
        <v>1190</v>
      </c>
      <c r="C6" s="56" t="s">
        <v>4</v>
      </c>
      <c r="D6" s="6"/>
      <c r="E6" s="7" t="s">
        <v>5</v>
      </c>
      <c r="F6" s="7" t="s">
        <v>5</v>
      </c>
      <c r="G6" s="6"/>
      <c r="H6" s="58" t="s">
        <v>6</v>
      </c>
      <c r="I6" s="56" t="s">
        <v>7</v>
      </c>
      <c r="J6" s="50" t="s">
        <v>8</v>
      </c>
    </row>
    <row r="7" spans="1:11" ht="15" customHeight="1" x14ac:dyDescent="0.25">
      <c r="A7" s="54"/>
      <c r="B7" s="54"/>
      <c r="C7" s="57"/>
      <c r="D7" s="8"/>
      <c r="E7" s="9" t="s">
        <v>9</v>
      </c>
      <c r="F7" s="9" t="s">
        <v>10</v>
      </c>
      <c r="G7" s="10"/>
      <c r="H7" s="55"/>
      <c r="I7" s="57"/>
      <c r="J7" s="51" t="s">
        <v>11</v>
      </c>
    </row>
    <row r="8" spans="1:11" ht="15" customHeight="1" x14ac:dyDescent="0.25">
      <c r="A8" s="17"/>
      <c r="B8" s="17"/>
      <c r="C8" s="18"/>
      <c r="D8" s="19"/>
      <c r="E8" s="20"/>
      <c r="F8" s="20"/>
      <c r="G8" s="21"/>
      <c r="H8" s="22"/>
      <c r="I8" s="23"/>
      <c r="J8" s="24"/>
    </row>
    <row r="9" spans="1:11" ht="15" customHeight="1" x14ac:dyDescent="0.25">
      <c r="A9" s="25" t="s">
        <v>12</v>
      </c>
      <c r="B9" s="17"/>
      <c r="C9" s="26" t="s">
        <v>13</v>
      </c>
      <c r="D9" s="19"/>
      <c r="E9" s="27">
        <v>950090</v>
      </c>
      <c r="F9" s="27">
        <v>725726</v>
      </c>
      <c r="G9" s="21"/>
      <c r="H9" s="28">
        <f>E9-F9</f>
        <v>224364</v>
      </c>
      <c r="I9" s="29">
        <f t="shared" ref="I9" si="0">IFERROR(H9/F9,"-")</f>
        <v>0.30915800178028624</v>
      </c>
      <c r="J9" s="29">
        <f t="shared" ref="J9" si="1">IFERROR((E9/F9)^(1/10)-1,"-")</f>
        <v>2.7304537740965085E-2</v>
      </c>
    </row>
    <row r="10" spans="1:11" ht="15" customHeight="1" x14ac:dyDescent="0.25">
      <c r="A10" s="30"/>
      <c r="B10" s="30"/>
      <c r="C10" s="31"/>
      <c r="E10" s="30"/>
      <c r="F10" s="30"/>
      <c r="G10" s="30"/>
      <c r="H10" s="32"/>
      <c r="I10" s="33"/>
      <c r="J10" s="34"/>
    </row>
    <row r="11" spans="1:11" ht="15" customHeight="1" x14ac:dyDescent="0.25">
      <c r="A11" s="25" t="s">
        <v>14</v>
      </c>
      <c r="C11" s="26" t="s">
        <v>15</v>
      </c>
      <c r="E11" s="35">
        <v>21784</v>
      </c>
      <c r="F11" s="35">
        <v>20595</v>
      </c>
      <c r="H11" s="36">
        <f>E11-F11</f>
        <v>1189</v>
      </c>
      <c r="I11" s="37">
        <f t="shared" ref="I11" si="2">IFERROR(H11/F11,"-")</f>
        <v>5.7732459334789994E-2</v>
      </c>
      <c r="J11" s="37">
        <f t="shared" ref="J11" si="3">IFERROR((E11/F11)^(1/10)-1,"-")</f>
        <v>5.6285236999134014E-3</v>
      </c>
    </row>
    <row r="12" spans="1:11" ht="15" customHeight="1" x14ac:dyDescent="0.25">
      <c r="A12" s="25" t="s">
        <v>14</v>
      </c>
      <c r="B12" s="38" t="s">
        <v>16</v>
      </c>
      <c r="C12" s="39" t="s">
        <v>17</v>
      </c>
      <c r="D12" s="35"/>
      <c r="E12" s="35">
        <v>701</v>
      </c>
      <c r="F12" s="35">
        <v>667</v>
      </c>
      <c r="H12" s="36">
        <f t="shared" ref="H12:H75" si="4">E12-F12</f>
        <v>34</v>
      </c>
      <c r="I12" s="37">
        <f t="shared" ref="I12:I75" si="5">IFERROR(H12/F12,"-")</f>
        <v>5.0974512743628186E-2</v>
      </c>
      <c r="J12" s="37">
        <f t="shared" ref="J12:J75" si="6">IFERROR((E12/F12)^(1/10)-1,"-")</f>
        <v>4.9841639386296599E-3</v>
      </c>
    </row>
    <row r="13" spans="1:11" ht="15" customHeight="1" x14ac:dyDescent="0.25">
      <c r="A13" s="25" t="s">
        <v>14</v>
      </c>
      <c r="B13" s="38" t="s">
        <v>18</v>
      </c>
      <c r="C13" s="39" t="s">
        <v>19</v>
      </c>
      <c r="E13" s="35">
        <v>6244</v>
      </c>
      <c r="F13" s="35">
        <v>6153</v>
      </c>
      <c r="H13" s="36">
        <f t="shared" si="4"/>
        <v>91</v>
      </c>
      <c r="I13" s="37">
        <f t="shared" si="5"/>
        <v>1.4789533560864619E-2</v>
      </c>
      <c r="J13" s="37">
        <f t="shared" si="6"/>
        <v>1.4692017103625776E-3</v>
      </c>
    </row>
    <row r="14" spans="1:11" ht="15" customHeight="1" x14ac:dyDescent="0.25">
      <c r="A14" s="25" t="s">
        <v>14</v>
      </c>
      <c r="B14" s="38" t="s">
        <v>20</v>
      </c>
      <c r="C14" s="39" t="s">
        <v>21</v>
      </c>
      <c r="E14" s="35">
        <v>386</v>
      </c>
      <c r="F14" s="35">
        <v>446</v>
      </c>
      <c r="H14" s="36">
        <f t="shared" si="4"/>
        <v>-60</v>
      </c>
      <c r="I14" s="37">
        <f t="shared" si="5"/>
        <v>-0.13452914798206278</v>
      </c>
      <c r="J14" s="37">
        <f t="shared" si="6"/>
        <v>-1.4344284480356406E-2</v>
      </c>
    </row>
    <row r="15" spans="1:11" ht="15" customHeight="1" x14ac:dyDescent="0.25">
      <c r="A15" s="25" t="s">
        <v>14</v>
      </c>
      <c r="B15" s="38" t="s">
        <v>22</v>
      </c>
      <c r="C15" s="39" t="s">
        <v>23</v>
      </c>
      <c r="D15" s="40"/>
      <c r="E15" s="35">
        <v>82</v>
      </c>
      <c r="F15" s="35">
        <v>82</v>
      </c>
      <c r="H15" s="36">
        <f t="shared" si="4"/>
        <v>0</v>
      </c>
      <c r="I15" s="37">
        <f t="shared" si="5"/>
        <v>0</v>
      </c>
      <c r="J15" s="37">
        <f t="shared" si="6"/>
        <v>0</v>
      </c>
    </row>
    <row r="16" spans="1:11" ht="15" customHeight="1" x14ac:dyDescent="0.25">
      <c r="A16" s="25" t="s">
        <v>14</v>
      </c>
      <c r="B16" s="38" t="s">
        <v>24</v>
      </c>
      <c r="C16" s="39" t="s">
        <v>25</v>
      </c>
      <c r="E16" s="35">
        <v>62</v>
      </c>
      <c r="F16" s="35">
        <v>80</v>
      </c>
      <c r="H16" s="36">
        <f t="shared" si="4"/>
        <v>-18</v>
      </c>
      <c r="I16" s="37">
        <f t="shared" si="5"/>
        <v>-0.22500000000000001</v>
      </c>
      <c r="J16" s="37">
        <f t="shared" si="6"/>
        <v>-2.5167117230349811E-2</v>
      </c>
    </row>
    <row r="17" spans="1:10" ht="15" customHeight="1" x14ac:dyDescent="0.25">
      <c r="A17" s="25" t="s">
        <v>14</v>
      </c>
      <c r="B17" s="38" t="s">
        <v>26</v>
      </c>
      <c r="C17" s="39" t="s">
        <v>27</v>
      </c>
      <c r="E17" s="35">
        <v>0</v>
      </c>
      <c r="F17" s="35">
        <v>6</v>
      </c>
      <c r="H17" s="36">
        <f t="shared" si="4"/>
        <v>-6</v>
      </c>
      <c r="I17" s="37">
        <f t="shared" si="5"/>
        <v>-1</v>
      </c>
      <c r="J17" s="37">
        <f t="shared" si="6"/>
        <v>-1</v>
      </c>
    </row>
    <row r="18" spans="1:10" ht="15" customHeight="1" x14ac:dyDescent="0.25">
      <c r="A18" s="25" t="s">
        <v>14</v>
      </c>
      <c r="B18" s="38" t="s">
        <v>28</v>
      </c>
      <c r="C18" s="39" t="s">
        <v>29</v>
      </c>
      <c r="E18" s="35">
        <v>6076</v>
      </c>
      <c r="F18" s="35">
        <v>5096</v>
      </c>
      <c r="H18" s="36">
        <f t="shared" si="4"/>
        <v>980</v>
      </c>
      <c r="I18" s="37">
        <f t="shared" si="5"/>
        <v>0.19230769230769232</v>
      </c>
      <c r="J18" s="37">
        <f t="shared" si="6"/>
        <v>1.7744665218253131E-2</v>
      </c>
    </row>
    <row r="19" spans="1:10" ht="15" customHeight="1" x14ac:dyDescent="0.25">
      <c r="A19" s="25" t="s">
        <v>14</v>
      </c>
      <c r="B19" s="38" t="s">
        <v>30</v>
      </c>
      <c r="C19" s="39" t="s">
        <v>31</v>
      </c>
      <c r="E19" s="35">
        <v>117</v>
      </c>
      <c r="F19" s="35">
        <v>94</v>
      </c>
      <c r="H19" s="36">
        <f t="shared" si="4"/>
        <v>23</v>
      </c>
      <c r="I19" s="37">
        <f t="shared" si="5"/>
        <v>0.24468085106382978</v>
      </c>
      <c r="J19" s="37">
        <f t="shared" si="6"/>
        <v>2.2129212955233291E-2</v>
      </c>
    </row>
    <row r="20" spans="1:10" ht="15" customHeight="1" x14ac:dyDescent="0.25">
      <c r="A20" s="25" t="s">
        <v>14</v>
      </c>
      <c r="B20" s="38" t="s">
        <v>32</v>
      </c>
      <c r="C20" s="39" t="s">
        <v>33</v>
      </c>
      <c r="E20" s="35">
        <v>2</v>
      </c>
      <c r="F20" s="35">
        <v>28</v>
      </c>
      <c r="H20" s="36">
        <f t="shared" si="4"/>
        <v>-26</v>
      </c>
      <c r="I20" s="37">
        <f t="shared" si="5"/>
        <v>-0.9285714285714286</v>
      </c>
      <c r="J20" s="37">
        <f t="shared" si="6"/>
        <v>-0.2319540623397649</v>
      </c>
    </row>
    <row r="21" spans="1:10" ht="15" customHeight="1" x14ac:dyDescent="0.25">
      <c r="A21" s="25" t="s">
        <v>14</v>
      </c>
      <c r="B21" s="38" t="s">
        <v>34</v>
      </c>
      <c r="C21" s="39" t="s">
        <v>35</v>
      </c>
      <c r="E21" s="35">
        <v>7</v>
      </c>
      <c r="F21" s="35">
        <v>16</v>
      </c>
      <c r="H21" s="36">
        <f t="shared" si="4"/>
        <v>-9</v>
      </c>
      <c r="I21" s="37">
        <f t="shared" si="5"/>
        <v>-0.5625</v>
      </c>
      <c r="J21" s="37">
        <f t="shared" si="6"/>
        <v>-7.9343114110246971E-2</v>
      </c>
    </row>
    <row r="22" spans="1:10" ht="15" customHeight="1" x14ac:dyDescent="0.25">
      <c r="A22" s="25" t="s">
        <v>14</v>
      </c>
      <c r="B22" s="38" t="s">
        <v>36</v>
      </c>
      <c r="C22" s="39" t="s">
        <v>37</v>
      </c>
      <c r="E22" s="35">
        <v>3848</v>
      </c>
      <c r="F22" s="35">
        <v>3744</v>
      </c>
      <c r="H22" s="36">
        <f t="shared" si="4"/>
        <v>104</v>
      </c>
      <c r="I22" s="37">
        <f t="shared" si="5"/>
        <v>2.7777777777777776E-2</v>
      </c>
      <c r="J22" s="37">
        <f t="shared" si="6"/>
        <v>2.7436543681793601E-3</v>
      </c>
    </row>
    <row r="23" spans="1:10" ht="15" customHeight="1" x14ac:dyDescent="0.25">
      <c r="A23" s="25" t="s">
        <v>14</v>
      </c>
      <c r="B23" s="38" t="s">
        <v>38</v>
      </c>
      <c r="C23" s="39" t="s">
        <v>39</v>
      </c>
      <c r="E23" s="35">
        <v>1686</v>
      </c>
      <c r="F23" s="35">
        <v>1435</v>
      </c>
      <c r="H23" s="36">
        <f t="shared" si="4"/>
        <v>251</v>
      </c>
      <c r="I23" s="37">
        <f t="shared" si="5"/>
        <v>0.17491289198606272</v>
      </c>
      <c r="J23" s="37">
        <f t="shared" si="6"/>
        <v>1.6250019468224908E-2</v>
      </c>
    </row>
    <row r="24" spans="1:10" ht="15" customHeight="1" x14ac:dyDescent="0.25">
      <c r="A24" s="25" t="s">
        <v>14</v>
      </c>
      <c r="B24" s="38" t="s">
        <v>40</v>
      </c>
      <c r="C24" s="39" t="s">
        <v>41</v>
      </c>
      <c r="E24" s="35">
        <v>158</v>
      </c>
      <c r="F24" s="35">
        <v>203</v>
      </c>
      <c r="H24" s="36">
        <f t="shared" si="4"/>
        <v>-45</v>
      </c>
      <c r="I24" s="37">
        <f t="shared" si="5"/>
        <v>-0.22167487684729065</v>
      </c>
      <c r="J24" s="37">
        <f t="shared" si="6"/>
        <v>-2.4749672321904614E-2</v>
      </c>
    </row>
    <row r="25" spans="1:10" ht="15" customHeight="1" x14ac:dyDescent="0.25">
      <c r="A25" s="25" t="s">
        <v>14</v>
      </c>
      <c r="B25" s="38" t="s">
        <v>42</v>
      </c>
      <c r="C25" s="39" t="s">
        <v>43</v>
      </c>
      <c r="E25" s="35">
        <v>343</v>
      </c>
      <c r="F25" s="35">
        <v>269</v>
      </c>
      <c r="H25" s="36">
        <f t="shared" si="4"/>
        <v>74</v>
      </c>
      <c r="I25" s="37">
        <f t="shared" si="5"/>
        <v>0.27509293680297398</v>
      </c>
      <c r="J25" s="37">
        <f t="shared" si="6"/>
        <v>2.4599604743664294E-2</v>
      </c>
    </row>
    <row r="26" spans="1:10" ht="15" customHeight="1" x14ac:dyDescent="0.25">
      <c r="A26" s="25" t="s">
        <v>14</v>
      </c>
      <c r="B26" s="38" t="s">
        <v>44</v>
      </c>
      <c r="C26" s="39" t="s">
        <v>45</v>
      </c>
      <c r="E26" s="35">
        <v>4</v>
      </c>
      <c r="F26" s="35">
        <v>4</v>
      </c>
      <c r="H26" s="36">
        <f t="shared" si="4"/>
        <v>0</v>
      </c>
      <c r="I26" s="37">
        <f t="shared" si="5"/>
        <v>0</v>
      </c>
      <c r="J26" s="37">
        <f t="shared" si="6"/>
        <v>0</v>
      </c>
    </row>
    <row r="27" spans="1:10" ht="15" customHeight="1" x14ac:dyDescent="0.25">
      <c r="A27" s="25" t="s">
        <v>14</v>
      </c>
      <c r="B27" s="38" t="s">
        <v>46</v>
      </c>
      <c r="C27" s="39" t="s">
        <v>47</v>
      </c>
      <c r="E27" s="35">
        <v>57</v>
      </c>
      <c r="F27" s="35">
        <v>62</v>
      </c>
      <c r="H27" s="36">
        <f t="shared" si="4"/>
        <v>-5</v>
      </c>
      <c r="I27" s="37">
        <f t="shared" si="5"/>
        <v>-8.0645161290322578E-2</v>
      </c>
      <c r="J27" s="37">
        <f t="shared" si="6"/>
        <v>-8.3730607376637511E-3</v>
      </c>
    </row>
    <row r="28" spans="1:10" ht="15" customHeight="1" x14ac:dyDescent="0.25">
      <c r="A28" s="25" t="s">
        <v>14</v>
      </c>
      <c r="B28" s="38" t="s">
        <v>48</v>
      </c>
      <c r="C28" s="39" t="s">
        <v>49</v>
      </c>
      <c r="E28" s="35">
        <v>40</v>
      </c>
      <c r="F28" s="35">
        <v>42</v>
      </c>
      <c r="H28" s="36">
        <f t="shared" si="4"/>
        <v>-2</v>
      </c>
      <c r="I28" s="37">
        <f t="shared" si="5"/>
        <v>-4.7619047619047616E-2</v>
      </c>
      <c r="J28" s="37">
        <f t="shared" si="6"/>
        <v>-4.8671333500925895E-3</v>
      </c>
    </row>
    <row r="29" spans="1:10" ht="15" customHeight="1" x14ac:dyDescent="0.25">
      <c r="A29" s="25" t="s">
        <v>14</v>
      </c>
      <c r="B29" s="38" t="s">
        <v>50</v>
      </c>
      <c r="C29" s="39" t="s">
        <v>51</v>
      </c>
      <c r="E29" s="35">
        <v>467</v>
      </c>
      <c r="F29" s="35">
        <v>388</v>
      </c>
      <c r="H29" s="36">
        <f t="shared" si="4"/>
        <v>79</v>
      </c>
      <c r="I29" s="37">
        <f t="shared" si="5"/>
        <v>0.20360824742268041</v>
      </c>
      <c r="J29" s="37">
        <f t="shared" si="6"/>
        <v>1.8705182334326276E-2</v>
      </c>
    </row>
    <row r="30" spans="1:10" ht="15" customHeight="1" x14ac:dyDescent="0.25">
      <c r="A30" s="25" t="s">
        <v>14</v>
      </c>
      <c r="B30" s="38" t="s">
        <v>52</v>
      </c>
      <c r="C30" s="39" t="s">
        <v>53</v>
      </c>
      <c r="E30" s="35">
        <v>449</v>
      </c>
      <c r="F30" s="35">
        <v>490</v>
      </c>
      <c r="H30" s="36">
        <f t="shared" si="4"/>
        <v>-41</v>
      </c>
      <c r="I30" s="37">
        <f t="shared" si="5"/>
        <v>-8.3673469387755106E-2</v>
      </c>
      <c r="J30" s="37">
        <f t="shared" si="6"/>
        <v>-8.7001827887209782E-3</v>
      </c>
    </row>
    <row r="31" spans="1:10" ht="15" customHeight="1" x14ac:dyDescent="0.25">
      <c r="A31" s="25" t="s">
        <v>14</v>
      </c>
      <c r="B31" s="38" t="s">
        <v>54</v>
      </c>
      <c r="C31" s="39" t="s">
        <v>55</v>
      </c>
      <c r="E31" s="35">
        <v>13</v>
      </c>
      <c r="F31" s="35">
        <v>10</v>
      </c>
      <c r="H31" s="36">
        <f t="shared" si="4"/>
        <v>3</v>
      </c>
      <c r="I31" s="37">
        <f t="shared" si="5"/>
        <v>0.3</v>
      </c>
      <c r="J31" s="37">
        <f t="shared" si="6"/>
        <v>2.6583631304232025E-2</v>
      </c>
    </row>
    <row r="32" spans="1:10" ht="15" customHeight="1" x14ac:dyDescent="0.25">
      <c r="A32" s="25" t="s">
        <v>14</v>
      </c>
      <c r="B32" s="38" t="s">
        <v>56</v>
      </c>
      <c r="C32" s="39" t="s">
        <v>57</v>
      </c>
      <c r="E32" s="35">
        <v>296</v>
      </c>
      <c r="F32" s="35">
        <v>332</v>
      </c>
      <c r="H32" s="36">
        <f t="shared" si="4"/>
        <v>-36</v>
      </c>
      <c r="I32" s="37">
        <f t="shared" si="5"/>
        <v>-0.10843373493975904</v>
      </c>
      <c r="J32" s="37">
        <f t="shared" si="6"/>
        <v>-1.1411935641723381E-2</v>
      </c>
    </row>
    <row r="33" spans="1:10" ht="15" customHeight="1" x14ac:dyDescent="0.25">
      <c r="A33" s="25" t="s">
        <v>14</v>
      </c>
      <c r="B33" s="38" t="s">
        <v>58</v>
      </c>
      <c r="C33" s="39" t="s">
        <v>59</v>
      </c>
      <c r="E33" s="35">
        <v>723</v>
      </c>
      <c r="F33" s="35">
        <v>924</v>
      </c>
      <c r="H33" s="36">
        <f t="shared" si="4"/>
        <v>-201</v>
      </c>
      <c r="I33" s="37">
        <f t="shared" si="5"/>
        <v>-0.21753246753246752</v>
      </c>
      <c r="J33" s="37">
        <f t="shared" si="6"/>
        <v>-2.4231862616659328E-2</v>
      </c>
    </row>
    <row r="34" spans="1:10" ht="15" customHeight="1" x14ac:dyDescent="0.25">
      <c r="A34" s="25" t="s">
        <v>14</v>
      </c>
      <c r="B34" s="38" t="s">
        <v>60</v>
      </c>
      <c r="C34" s="39" t="s">
        <v>61</v>
      </c>
      <c r="E34" s="35">
        <v>23</v>
      </c>
      <c r="F34" s="35">
        <v>24</v>
      </c>
      <c r="H34" s="36">
        <f t="shared" si="4"/>
        <v>-1</v>
      </c>
      <c r="I34" s="37">
        <f t="shared" si="5"/>
        <v>-4.1666666666666664E-2</v>
      </c>
      <c r="J34" s="37">
        <f t="shared" si="6"/>
        <v>-4.2469176725091762E-3</v>
      </c>
    </row>
    <row r="35" spans="1:10" ht="15" customHeight="1" x14ac:dyDescent="0.25">
      <c r="A35" s="39" t="s">
        <v>62</v>
      </c>
      <c r="C35" s="26" t="s">
        <v>63</v>
      </c>
      <c r="E35" s="35">
        <v>158630</v>
      </c>
      <c r="F35" s="35">
        <v>131329</v>
      </c>
      <c r="H35" s="36">
        <f t="shared" si="4"/>
        <v>27301</v>
      </c>
      <c r="I35" s="37">
        <f t="shared" si="5"/>
        <v>0.2078824935848137</v>
      </c>
      <c r="J35" s="37">
        <f t="shared" si="6"/>
        <v>1.9066367476270107E-2</v>
      </c>
    </row>
    <row r="36" spans="1:10" ht="15" customHeight="1" x14ac:dyDescent="0.25">
      <c r="A36" s="39" t="s">
        <v>62</v>
      </c>
      <c r="B36" s="38" t="s">
        <v>64</v>
      </c>
      <c r="C36" s="39" t="s">
        <v>65</v>
      </c>
      <c r="E36" s="35">
        <v>837</v>
      </c>
      <c r="F36" s="35">
        <v>627</v>
      </c>
      <c r="H36" s="36">
        <f t="shared" si="4"/>
        <v>210</v>
      </c>
      <c r="I36" s="37">
        <f t="shared" si="5"/>
        <v>0.3349282296650718</v>
      </c>
      <c r="J36" s="37">
        <f t="shared" si="6"/>
        <v>2.9309051122727636E-2</v>
      </c>
    </row>
    <row r="37" spans="1:10" ht="15" customHeight="1" x14ac:dyDescent="0.25">
      <c r="A37" s="39" t="s">
        <v>62</v>
      </c>
      <c r="B37" s="38" t="s">
        <v>66</v>
      </c>
      <c r="C37" s="39" t="s">
        <v>67</v>
      </c>
      <c r="E37" s="35">
        <v>598</v>
      </c>
      <c r="F37" s="35">
        <v>482</v>
      </c>
      <c r="H37" s="36">
        <f t="shared" si="4"/>
        <v>116</v>
      </c>
      <c r="I37" s="37">
        <f t="shared" si="5"/>
        <v>0.24066390041493776</v>
      </c>
      <c r="J37" s="37">
        <f t="shared" si="6"/>
        <v>2.1798861792521107E-2</v>
      </c>
    </row>
    <row r="38" spans="1:10" ht="15" customHeight="1" x14ac:dyDescent="0.25">
      <c r="A38" s="39" t="s">
        <v>62</v>
      </c>
      <c r="B38" s="38" t="s">
        <v>68</v>
      </c>
      <c r="C38" s="39" t="s">
        <v>69</v>
      </c>
      <c r="E38" s="35">
        <v>7302</v>
      </c>
      <c r="F38" s="35">
        <v>6851</v>
      </c>
      <c r="H38" s="36">
        <f t="shared" si="4"/>
        <v>451</v>
      </c>
      <c r="I38" s="37">
        <f t="shared" si="5"/>
        <v>6.5829805867756538E-2</v>
      </c>
      <c r="J38" s="37">
        <f t="shared" si="6"/>
        <v>6.3957315216875976E-3</v>
      </c>
    </row>
    <row r="39" spans="1:10" ht="15" customHeight="1" x14ac:dyDescent="0.25">
      <c r="A39" s="39" t="s">
        <v>62</v>
      </c>
      <c r="B39" s="38" t="s">
        <v>70</v>
      </c>
      <c r="C39" s="39" t="s">
        <v>71</v>
      </c>
      <c r="E39" s="35">
        <v>770</v>
      </c>
      <c r="F39" s="35">
        <v>803</v>
      </c>
      <c r="H39" s="36">
        <f t="shared" si="4"/>
        <v>-33</v>
      </c>
      <c r="I39" s="37">
        <f t="shared" si="5"/>
        <v>-4.1095890410958902E-2</v>
      </c>
      <c r="J39" s="37">
        <f t="shared" si="6"/>
        <v>-4.1876272434131501E-3</v>
      </c>
    </row>
    <row r="40" spans="1:10" ht="15" customHeight="1" x14ac:dyDescent="0.25">
      <c r="A40" s="39" t="s">
        <v>62</v>
      </c>
      <c r="B40" s="38" t="s">
        <v>72</v>
      </c>
      <c r="C40" s="39" t="s">
        <v>73</v>
      </c>
      <c r="E40" s="35">
        <v>610</v>
      </c>
      <c r="F40" s="35">
        <v>504</v>
      </c>
      <c r="H40" s="36">
        <f t="shared" si="4"/>
        <v>106</v>
      </c>
      <c r="I40" s="37">
        <f t="shared" si="5"/>
        <v>0.21031746031746032</v>
      </c>
      <c r="J40" s="37">
        <f t="shared" si="6"/>
        <v>1.9271614640757662E-2</v>
      </c>
    </row>
    <row r="41" spans="1:10" ht="15" customHeight="1" x14ac:dyDescent="0.25">
      <c r="A41" s="39" t="s">
        <v>62</v>
      </c>
      <c r="B41" s="38" t="s">
        <v>74</v>
      </c>
      <c r="C41" s="39" t="s">
        <v>75</v>
      </c>
      <c r="E41" s="35">
        <v>3818</v>
      </c>
      <c r="F41" s="35">
        <v>3252</v>
      </c>
      <c r="H41" s="36">
        <f t="shared" si="4"/>
        <v>566</v>
      </c>
      <c r="I41" s="37">
        <f t="shared" si="5"/>
        <v>0.17404674046740468</v>
      </c>
      <c r="J41" s="37">
        <f t="shared" si="6"/>
        <v>1.6175076155543033E-2</v>
      </c>
    </row>
    <row r="42" spans="1:10" ht="15" customHeight="1" x14ac:dyDescent="0.25">
      <c r="A42" s="39" t="s">
        <v>62</v>
      </c>
      <c r="B42" s="38" t="s">
        <v>76</v>
      </c>
      <c r="C42" s="39" t="s">
        <v>77</v>
      </c>
      <c r="E42" s="35">
        <v>3032</v>
      </c>
      <c r="F42" s="35">
        <v>2650</v>
      </c>
      <c r="H42" s="36">
        <f t="shared" si="4"/>
        <v>382</v>
      </c>
      <c r="I42" s="37">
        <f t="shared" si="5"/>
        <v>0.14415094339622642</v>
      </c>
      <c r="J42" s="37">
        <f t="shared" si="6"/>
        <v>1.3557361535701196E-2</v>
      </c>
    </row>
    <row r="43" spans="1:10" ht="15" customHeight="1" x14ac:dyDescent="0.25">
      <c r="A43" s="39" t="s">
        <v>62</v>
      </c>
      <c r="B43" s="38" t="s">
        <v>78</v>
      </c>
      <c r="C43" s="39" t="s">
        <v>79</v>
      </c>
      <c r="E43" s="35">
        <v>2869</v>
      </c>
      <c r="F43" s="35">
        <v>2370</v>
      </c>
      <c r="H43" s="36">
        <f t="shared" si="4"/>
        <v>499</v>
      </c>
      <c r="I43" s="37">
        <f t="shared" si="5"/>
        <v>0.21054852320675105</v>
      </c>
      <c r="J43" s="37">
        <f t="shared" si="6"/>
        <v>1.9291071983253749E-2</v>
      </c>
    </row>
    <row r="44" spans="1:10" ht="15" customHeight="1" x14ac:dyDescent="0.25">
      <c r="A44" s="39" t="s">
        <v>62</v>
      </c>
      <c r="B44" s="38" t="s">
        <v>80</v>
      </c>
      <c r="C44" s="39" t="s">
        <v>81</v>
      </c>
      <c r="E44" s="35">
        <v>1566</v>
      </c>
      <c r="F44" s="35">
        <v>1289</v>
      </c>
      <c r="H44" s="36">
        <f t="shared" si="4"/>
        <v>277</v>
      </c>
      <c r="I44" s="37">
        <f t="shared" si="5"/>
        <v>0.21489526764934058</v>
      </c>
      <c r="J44" s="37">
        <f t="shared" si="6"/>
        <v>1.9656481124961767E-2</v>
      </c>
    </row>
    <row r="45" spans="1:10" ht="15" customHeight="1" x14ac:dyDescent="0.25">
      <c r="A45" s="39" t="s">
        <v>62</v>
      </c>
      <c r="B45" s="38" t="s">
        <v>82</v>
      </c>
      <c r="C45" s="39" t="s">
        <v>83</v>
      </c>
      <c r="E45" s="35">
        <v>3107</v>
      </c>
      <c r="F45" s="35">
        <v>2620</v>
      </c>
      <c r="H45" s="36">
        <f t="shared" si="4"/>
        <v>487</v>
      </c>
      <c r="I45" s="37">
        <f t="shared" si="5"/>
        <v>0.18587786259541986</v>
      </c>
      <c r="J45" s="37">
        <f t="shared" si="6"/>
        <v>1.7194483432126928E-2</v>
      </c>
    </row>
    <row r="46" spans="1:10" ht="15" customHeight="1" x14ac:dyDescent="0.25">
      <c r="A46" s="39" t="s">
        <v>62</v>
      </c>
      <c r="B46" s="38" t="s">
        <v>84</v>
      </c>
      <c r="C46" s="39" t="s">
        <v>85</v>
      </c>
      <c r="E46" s="35">
        <v>1644</v>
      </c>
      <c r="F46" s="35">
        <v>1242</v>
      </c>
      <c r="H46" s="36">
        <f t="shared" si="4"/>
        <v>402</v>
      </c>
      <c r="I46" s="37">
        <f t="shared" si="5"/>
        <v>0.32367149758454106</v>
      </c>
      <c r="J46" s="37">
        <f t="shared" si="6"/>
        <v>2.8437778867805852E-2</v>
      </c>
    </row>
    <row r="47" spans="1:10" ht="15" customHeight="1" x14ac:dyDescent="0.25">
      <c r="A47" s="39" t="s">
        <v>62</v>
      </c>
      <c r="B47" s="38" t="s">
        <v>86</v>
      </c>
      <c r="C47" s="39" t="s">
        <v>87</v>
      </c>
      <c r="E47" s="35">
        <v>5079</v>
      </c>
      <c r="F47" s="35">
        <v>4084</v>
      </c>
      <c r="H47" s="36">
        <f t="shared" si="4"/>
        <v>995</v>
      </c>
      <c r="I47" s="37">
        <f t="shared" si="5"/>
        <v>0.24363369245837413</v>
      </c>
      <c r="J47" s="37">
        <f t="shared" si="6"/>
        <v>2.204318794479776E-2</v>
      </c>
    </row>
    <row r="48" spans="1:10" ht="15" customHeight="1" x14ac:dyDescent="0.25">
      <c r="A48" s="39" t="s">
        <v>62</v>
      </c>
      <c r="B48" s="38" t="s">
        <v>88</v>
      </c>
      <c r="C48" s="39" t="s">
        <v>89</v>
      </c>
      <c r="E48" s="35">
        <v>2407</v>
      </c>
      <c r="F48" s="35">
        <v>2080</v>
      </c>
      <c r="H48" s="36">
        <f t="shared" si="4"/>
        <v>327</v>
      </c>
      <c r="I48" s="37">
        <f t="shared" si="5"/>
        <v>0.15721153846153846</v>
      </c>
      <c r="J48" s="37">
        <f t="shared" si="6"/>
        <v>1.4708446606852554E-2</v>
      </c>
    </row>
    <row r="49" spans="1:10" ht="15" customHeight="1" x14ac:dyDescent="0.25">
      <c r="A49" s="39" t="s">
        <v>62</v>
      </c>
      <c r="B49" s="38" t="s">
        <v>90</v>
      </c>
      <c r="C49" s="39" t="s">
        <v>91</v>
      </c>
      <c r="E49" s="35">
        <v>719</v>
      </c>
      <c r="F49" s="35">
        <v>633</v>
      </c>
      <c r="H49" s="36">
        <f t="shared" si="4"/>
        <v>86</v>
      </c>
      <c r="I49" s="37">
        <f t="shared" si="5"/>
        <v>0.1358609794628752</v>
      </c>
      <c r="J49" s="37">
        <f t="shared" si="6"/>
        <v>1.2820581469750181E-2</v>
      </c>
    </row>
    <row r="50" spans="1:10" ht="15" customHeight="1" x14ac:dyDescent="0.25">
      <c r="A50" s="39" t="s">
        <v>62</v>
      </c>
      <c r="B50" s="38" t="s">
        <v>92</v>
      </c>
      <c r="C50" s="39" t="s">
        <v>93</v>
      </c>
      <c r="E50" s="35">
        <v>2881</v>
      </c>
      <c r="F50" s="35">
        <v>2199</v>
      </c>
      <c r="H50" s="36">
        <f t="shared" si="4"/>
        <v>682</v>
      </c>
      <c r="I50" s="37">
        <f t="shared" si="5"/>
        <v>0.31014097316962258</v>
      </c>
      <c r="J50" s="37">
        <f t="shared" si="6"/>
        <v>2.7381646075902877E-2</v>
      </c>
    </row>
    <row r="51" spans="1:10" ht="15" customHeight="1" x14ac:dyDescent="0.25">
      <c r="A51" s="39" t="s">
        <v>62</v>
      </c>
      <c r="B51" s="38" t="s">
        <v>94</v>
      </c>
      <c r="C51" s="39" t="s">
        <v>95</v>
      </c>
      <c r="E51" s="35">
        <v>2538</v>
      </c>
      <c r="F51" s="35">
        <v>2034</v>
      </c>
      <c r="H51" s="36">
        <f t="shared" si="4"/>
        <v>504</v>
      </c>
      <c r="I51" s="37">
        <f t="shared" si="5"/>
        <v>0.24778761061946902</v>
      </c>
      <c r="J51" s="37">
        <f t="shared" si="6"/>
        <v>2.2384053266384152E-2</v>
      </c>
    </row>
    <row r="52" spans="1:10" ht="15" customHeight="1" x14ac:dyDescent="0.25">
      <c r="A52" s="39" t="s">
        <v>62</v>
      </c>
      <c r="B52" s="38" t="s">
        <v>96</v>
      </c>
      <c r="C52" s="39" t="s">
        <v>97</v>
      </c>
      <c r="E52" s="35">
        <v>4494</v>
      </c>
      <c r="F52" s="35">
        <v>3154</v>
      </c>
      <c r="H52" s="36">
        <f t="shared" si="4"/>
        <v>1340</v>
      </c>
      <c r="I52" s="37">
        <f t="shared" si="5"/>
        <v>0.42485732403297399</v>
      </c>
      <c r="J52" s="37">
        <f t="shared" si="6"/>
        <v>3.6041466403429867E-2</v>
      </c>
    </row>
    <row r="53" spans="1:10" ht="15" customHeight="1" x14ac:dyDescent="0.25">
      <c r="A53" s="39" t="s">
        <v>62</v>
      </c>
      <c r="B53" s="38" t="s">
        <v>98</v>
      </c>
      <c r="C53" s="39" t="s">
        <v>99</v>
      </c>
      <c r="E53" s="35">
        <v>717</v>
      </c>
      <c r="F53" s="35">
        <v>640</v>
      </c>
      <c r="H53" s="36">
        <f t="shared" si="4"/>
        <v>77</v>
      </c>
      <c r="I53" s="37">
        <f t="shared" si="5"/>
        <v>0.1203125</v>
      </c>
      <c r="J53" s="37">
        <f t="shared" si="6"/>
        <v>1.1425545010508964E-2</v>
      </c>
    </row>
    <row r="54" spans="1:10" ht="15" customHeight="1" x14ac:dyDescent="0.25">
      <c r="A54" s="39" t="s">
        <v>62</v>
      </c>
      <c r="B54" s="38" t="s">
        <v>100</v>
      </c>
      <c r="C54" s="39" t="s">
        <v>101</v>
      </c>
      <c r="E54" s="35">
        <v>16991</v>
      </c>
      <c r="F54" s="35">
        <v>13587</v>
      </c>
      <c r="H54" s="36">
        <f t="shared" si="4"/>
        <v>3404</v>
      </c>
      <c r="I54" s="37">
        <f t="shared" si="5"/>
        <v>0.25053359829248545</v>
      </c>
      <c r="J54" s="37">
        <f t="shared" si="6"/>
        <v>2.2608825303489732E-2</v>
      </c>
    </row>
    <row r="55" spans="1:10" ht="15" customHeight="1" x14ac:dyDescent="0.25">
      <c r="A55" s="39" t="s">
        <v>62</v>
      </c>
      <c r="B55" s="38" t="s">
        <v>102</v>
      </c>
      <c r="C55" s="39" t="s">
        <v>103</v>
      </c>
      <c r="E55" s="35">
        <v>1060</v>
      </c>
      <c r="F55" s="35">
        <v>777</v>
      </c>
      <c r="H55" s="36">
        <f t="shared" si="4"/>
        <v>283</v>
      </c>
      <c r="I55" s="37">
        <f t="shared" si="5"/>
        <v>0.3642213642213642</v>
      </c>
      <c r="J55" s="37">
        <f t="shared" si="6"/>
        <v>3.1545727557781511E-2</v>
      </c>
    </row>
    <row r="56" spans="1:10" ht="15" customHeight="1" x14ac:dyDescent="0.25">
      <c r="A56" s="39" t="s">
        <v>62</v>
      </c>
      <c r="B56" s="38" t="s">
        <v>104</v>
      </c>
      <c r="C56" s="39" t="s">
        <v>105</v>
      </c>
      <c r="E56" s="35">
        <v>1039</v>
      </c>
      <c r="F56" s="35">
        <v>678</v>
      </c>
      <c r="H56" s="36">
        <f t="shared" si="4"/>
        <v>361</v>
      </c>
      <c r="I56" s="37">
        <f t="shared" si="5"/>
        <v>0.53244837758112096</v>
      </c>
      <c r="J56" s="37">
        <f t="shared" si="6"/>
        <v>4.3610849358987513E-2</v>
      </c>
    </row>
    <row r="57" spans="1:10" ht="15" customHeight="1" x14ac:dyDescent="0.25">
      <c r="A57" s="39" t="s">
        <v>62</v>
      </c>
      <c r="B57" s="38" t="s">
        <v>106</v>
      </c>
      <c r="C57" s="39" t="s">
        <v>107</v>
      </c>
      <c r="E57" s="35">
        <v>1628</v>
      </c>
      <c r="F57" s="35">
        <v>1054</v>
      </c>
      <c r="H57" s="36">
        <f t="shared" si="4"/>
        <v>574</v>
      </c>
      <c r="I57" s="37">
        <f t="shared" si="5"/>
        <v>0.54459203036053128</v>
      </c>
      <c r="J57" s="37">
        <f t="shared" si="6"/>
        <v>4.4434908507972715E-2</v>
      </c>
    </row>
    <row r="58" spans="1:10" ht="15" customHeight="1" x14ac:dyDescent="0.25">
      <c r="A58" s="39" t="s">
        <v>62</v>
      </c>
      <c r="B58" s="38" t="s">
        <v>108</v>
      </c>
      <c r="C58" s="39" t="s">
        <v>109</v>
      </c>
      <c r="E58" s="35">
        <v>4780</v>
      </c>
      <c r="F58" s="35">
        <v>4432</v>
      </c>
      <c r="H58" s="36">
        <f t="shared" si="4"/>
        <v>348</v>
      </c>
      <c r="I58" s="37">
        <f t="shared" si="5"/>
        <v>7.8519855595667876E-2</v>
      </c>
      <c r="J58" s="37">
        <f t="shared" si="6"/>
        <v>7.5876007618038699E-3</v>
      </c>
    </row>
    <row r="59" spans="1:10" ht="15" customHeight="1" x14ac:dyDescent="0.25">
      <c r="A59" s="39" t="s">
        <v>62</v>
      </c>
      <c r="B59" s="38" t="s">
        <v>110</v>
      </c>
      <c r="C59" s="39" t="s">
        <v>111</v>
      </c>
      <c r="E59" s="35">
        <v>1052</v>
      </c>
      <c r="F59" s="35">
        <v>813</v>
      </c>
      <c r="H59" s="36">
        <f t="shared" si="4"/>
        <v>239</v>
      </c>
      <c r="I59" s="37">
        <f t="shared" si="5"/>
        <v>0.29397293972939731</v>
      </c>
      <c r="J59" s="37">
        <f t="shared" si="6"/>
        <v>2.6106690695533175E-2</v>
      </c>
    </row>
    <row r="60" spans="1:10" ht="15" customHeight="1" x14ac:dyDescent="0.25">
      <c r="A60" s="39" t="s">
        <v>62</v>
      </c>
      <c r="B60" s="38" t="s">
        <v>112</v>
      </c>
      <c r="C60" s="39" t="s">
        <v>113</v>
      </c>
      <c r="E60" s="35">
        <v>1445</v>
      </c>
      <c r="F60" s="35">
        <v>1183</v>
      </c>
      <c r="H60" s="36">
        <f t="shared" si="4"/>
        <v>262</v>
      </c>
      <c r="I60" s="37">
        <f t="shared" si="5"/>
        <v>0.22147083685545224</v>
      </c>
      <c r="J60" s="37">
        <f t="shared" si="6"/>
        <v>2.0207026294753572E-2</v>
      </c>
    </row>
    <row r="61" spans="1:10" ht="15" customHeight="1" x14ac:dyDescent="0.25">
      <c r="A61" s="39" t="s">
        <v>62</v>
      </c>
      <c r="B61" s="38" t="s">
        <v>114</v>
      </c>
      <c r="C61" s="39" t="s">
        <v>115</v>
      </c>
      <c r="E61" s="35">
        <v>546</v>
      </c>
      <c r="F61" s="35">
        <v>402</v>
      </c>
      <c r="H61" s="36">
        <f t="shared" si="4"/>
        <v>144</v>
      </c>
      <c r="I61" s="37">
        <f t="shared" si="5"/>
        <v>0.35820895522388058</v>
      </c>
      <c r="J61" s="37">
        <f t="shared" si="6"/>
        <v>3.109019961721593E-2</v>
      </c>
    </row>
    <row r="62" spans="1:10" ht="15" customHeight="1" x14ac:dyDescent="0.25">
      <c r="A62" s="39" t="s">
        <v>62</v>
      </c>
      <c r="B62" s="38" t="s">
        <v>116</v>
      </c>
      <c r="C62" s="39" t="s">
        <v>117</v>
      </c>
      <c r="E62" s="35">
        <v>746</v>
      </c>
      <c r="F62" s="35">
        <v>640</v>
      </c>
      <c r="H62" s="36">
        <f t="shared" si="4"/>
        <v>106</v>
      </c>
      <c r="I62" s="37">
        <f t="shared" si="5"/>
        <v>0.16562499999999999</v>
      </c>
      <c r="J62" s="37">
        <f t="shared" si="6"/>
        <v>1.5443783828144042E-2</v>
      </c>
    </row>
    <row r="63" spans="1:10" ht="15" customHeight="1" x14ac:dyDescent="0.25">
      <c r="A63" s="39" t="s">
        <v>62</v>
      </c>
      <c r="B63" s="38" t="s">
        <v>118</v>
      </c>
      <c r="C63" s="39" t="s">
        <v>119</v>
      </c>
      <c r="E63" s="35">
        <v>326</v>
      </c>
      <c r="F63" s="35">
        <v>236</v>
      </c>
      <c r="H63" s="36">
        <f t="shared" si="4"/>
        <v>90</v>
      </c>
      <c r="I63" s="37">
        <f t="shared" si="5"/>
        <v>0.38135593220338981</v>
      </c>
      <c r="J63" s="37">
        <f t="shared" si="6"/>
        <v>3.283407995042964E-2</v>
      </c>
    </row>
    <row r="64" spans="1:10" ht="15" customHeight="1" x14ac:dyDescent="0.25">
      <c r="A64" s="39" t="s">
        <v>62</v>
      </c>
      <c r="B64" s="38" t="s">
        <v>120</v>
      </c>
      <c r="C64" s="39" t="s">
        <v>121</v>
      </c>
      <c r="E64" s="35">
        <v>3898</v>
      </c>
      <c r="F64" s="35">
        <v>3139</v>
      </c>
      <c r="H64" s="36">
        <f t="shared" si="4"/>
        <v>759</v>
      </c>
      <c r="I64" s="37">
        <f t="shared" si="5"/>
        <v>0.24179675055750238</v>
      </c>
      <c r="J64" s="37">
        <f t="shared" si="6"/>
        <v>2.1892123926715579E-2</v>
      </c>
    </row>
    <row r="65" spans="1:10" ht="15" customHeight="1" x14ac:dyDescent="0.25">
      <c r="A65" s="39" t="s">
        <v>62</v>
      </c>
      <c r="B65" s="38" t="s">
        <v>122</v>
      </c>
      <c r="C65" s="39" t="s">
        <v>123</v>
      </c>
      <c r="E65" s="35">
        <v>2737</v>
      </c>
      <c r="F65" s="35">
        <v>2576</v>
      </c>
      <c r="H65" s="36">
        <f t="shared" si="4"/>
        <v>161</v>
      </c>
      <c r="I65" s="37">
        <f t="shared" si="5"/>
        <v>6.25E-2</v>
      </c>
      <c r="J65" s="37">
        <f t="shared" si="6"/>
        <v>6.0808760979120802E-3</v>
      </c>
    </row>
    <row r="66" spans="1:10" ht="15" customHeight="1" x14ac:dyDescent="0.25">
      <c r="A66" s="39" t="s">
        <v>62</v>
      </c>
      <c r="B66" s="38" t="s">
        <v>124</v>
      </c>
      <c r="C66" s="39" t="s">
        <v>125</v>
      </c>
      <c r="E66" s="35">
        <v>2214</v>
      </c>
      <c r="F66" s="35">
        <v>2069</v>
      </c>
      <c r="H66" s="36">
        <f t="shared" si="4"/>
        <v>145</v>
      </c>
      <c r="I66" s="37">
        <f t="shared" si="5"/>
        <v>7.008216529724505E-2</v>
      </c>
      <c r="J66" s="37">
        <f t="shared" si="6"/>
        <v>6.7965358822981159E-3</v>
      </c>
    </row>
    <row r="67" spans="1:10" ht="15" customHeight="1" x14ac:dyDescent="0.25">
      <c r="A67" s="39" t="s">
        <v>62</v>
      </c>
      <c r="B67" s="38" t="s">
        <v>126</v>
      </c>
      <c r="C67" s="39" t="s">
        <v>127</v>
      </c>
      <c r="E67" s="35">
        <v>1618</v>
      </c>
      <c r="F67" s="35">
        <v>1355</v>
      </c>
      <c r="H67" s="36">
        <f t="shared" si="4"/>
        <v>263</v>
      </c>
      <c r="I67" s="37">
        <f t="shared" si="5"/>
        <v>0.1940959409594096</v>
      </c>
      <c r="J67" s="37">
        <f t="shared" si="6"/>
        <v>1.7897205821823636E-2</v>
      </c>
    </row>
    <row r="68" spans="1:10" ht="15" customHeight="1" x14ac:dyDescent="0.25">
      <c r="A68" s="39" t="s">
        <v>62</v>
      </c>
      <c r="B68" s="38" t="s">
        <v>128</v>
      </c>
      <c r="C68" s="39" t="s">
        <v>129</v>
      </c>
      <c r="E68" s="35">
        <v>2845</v>
      </c>
      <c r="F68" s="35">
        <v>2021</v>
      </c>
      <c r="H68" s="36">
        <f t="shared" si="4"/>
        <v>824</v>
      </c>
      <c r="I68" s="37">
        <f t="shared" si="5"/>
        <v>0.40771895101434935</v>
      </c>
      <c r="J68" s="37">
        <f t="shared" si="6"/>
        <v>3.4788505076980059E-2</v>
      </c>
    </row>
    <row r="69" spans="1:10" ht="15" customHeight="1" x14ac:dyDescent="0.25">
      <c r="A69" s="39" t="s">
        <v>62</v>
      </c>
      <c r="B69" s="38" t="s">
        <v>130</v>
      </c>
      <c r="C69" s="39" t="s">
        <v>131</v>
      </c>
      <c r="E69" s="35">
        <v>1473</v>
      </c>
      <c r="F69" s="35">
        <v>1049</v>
      </c>
      <c r="H69" s="36">
        <f t="shared" si="4"/>
        <v>424</v>
      </c>
      <c r="I69" s="37">
        <f t="shared" si="5"/>
        <v>0.40419447092469019</v>
      </c>
      <c r="J69" s="37">
        <f t="shared" si="6"/>
        <v>3.4529134623233482E-2</v>
      </c>
    </row>
    <row r="70" spans="1:10" ht="15" customHeight="1" x14ac:dyDescent="0.25">
      <c r="A70" s="39" t="s">
        <v>62</v>
      </c>
      <c r="B70" s="38" t="s">
        <v>132</v>
      </c>
      <c r="C70" s="39" t="s">
        <v>133</v>
      </c>
      <c r="E70" s="35">
        <v>242</v>
      </c>
      <c r="F70" s="35">
        <v>192</v>
      </c>
      <c r="H70" s="36">
        <f t="shared" si="4"/>
        <v>50</v>
      </c>
      <c r="I70" s="37">
        <f t="shared" si="5"/>
        <v>0.26041666666666669</v>
      </c>
      <c r="J70" s="37">
        <f t="shared" si="6"/>
        <v>2.3414141463501847E-2</v>
      </c>
    </row>
    <row r="71" spans="1:10" ht="15" customHeight="1" x14ac:dyDescent="0.25">
      <c r="A71" s="39" t="s">
        <v>62</v>
      </c>
      <c r="B71" s="38" t="s">
        <v>134</v>
      </c>
      <c r="C71" s="39" t="s">
        <v>135</v>
      </c>
      <c r="E71" s="35">
        <v>1333</v>
      </c>
      <c r="F71" s="35">
        <v>866</v>
      </c>
      <c r="H71" s="36">
        <f t="shared" si="4"/>
        <v>467</v>
      </c>
      <c r="I71" s="37">
        <f t="shared" si="5"/>
        <v>0.53926096997690531</v>
      </c>
      <c r="J71" s="37">
        <f t="shared" si="6"/>
        <v>4.4073867389123222E-2</v>
      </c>
    </row>
    <row r="72" spans="1:10" ht="15" customHeight="1" x14ac:dyDescent="0.25">
      <c r="A72" s="39" t="s">
        <v>62</v>
      </c>
      <c r="B72" s="38" t="s">
        <v>136</v>
      </c>
      <c r="C72" s="39" t="s">
        <v>137</v>
      </c>
      <c r="E72" s="35">
        <v>357</v>
      </c>
      <c r="F72" s="35">
        <v>272</v>
      </c>
      <c r="H72" s="36">
        <f t="shared" si="4"/>
        <v>85</v>
      </c>
      <c r="I72" s="37">
        <f t="shared" si="5"/>
        <v>0.3125</v>
      </c>
      <c r="J72" s="37">
        <f t="shared" si="6"/>
        <v>2.7566485675441399E-2</v>
      </c>
    </row>
    <row r="73" spans="1:10" ht="15" customHeight="1" x14ac:dyDescent="0.25">
      <c r="A73" s="39" t="s">
        <v>62</v>
      </c>
      <c r="B73" s="38" t="s">
        <v>138</v>
      </c>
      <c r="C73" s="39" t="s">
        <v>139</v>
      </c>
      <c r="E73" s="35">
        <v>3446</v>
      </c>
      <c r="F73" s="35">
        <v>3169</v>
      </c>
      <c r="H73" s="36">
        <f t="shared" si="4"/>
        <v>277</v>
      </c>
      <c r="I73" s="37">
        <f t="shared" si="5"/>
        <v>8.7409277374566108E-2</v>
      </c>
      <c r="J73" s="37">
        <f t="shared" si="6"/>
        <v>8.4150145908743479E-3</v>
      </c>
    </row>
    <row r="74" spans="1:10" ht="15" customHeight="1" x14ac:dyDescent="0.25">
      <c r="A74" s="39" t="s">
        <v>62</v>
      </c>
      <c r="B74" s="38" t="s">
        <v>140</v>
      </c>
      <c r="C74" s="39" t="s">
        <v>141</v>
      </c>
      <c r="E74" s="35">
        <v>1205</v>
      </c>
      <c r="F74" s="35">
        <v>1211</v>
      </c>
      <c r="H74" s="36">
        <f t="shared" si="4"/>
        <v>-6</v>
      </c>
      <c r="I74" s="37">
        <f t="shared" si="5"/>
        <v>-4.9545829892650699E-3</v>
      </c>
      <c r="J74" s="37">
        <f t="shared" si="6"/>
        <v>-4.9656643289319735E-4</v>
      </c>
    </row>
    <row r="75" spans="1:10" ht="15" customHeight="1" x14ac:dyDescent="0.25">
      <c r="A75" s="39" t="s">
        <v>62</v>
      </c>
      <c r="B75" s="38" t="s">
        <v>142</v>
      </c>
      <c r="C75" s="39" t="s">
        <v>143</v>
      </c>
      <c r="E75" s="35">
        <v>1281</v>
      </c>
      <c r="F75" s="35">
        <v>1114</v>
      </c>
      <c r="H75" s="36">
        <f t="shared" si="4"/>
        <v>167</v>
      </c>
      <c r="I75" s="37">
        <f t="shared" si="5"/>
        <v>0.14991023339317774</v>
      </c>
      <c r="J75" s="37">
        <f t="shared" si="6"/>
        <v>1.4066401907639969E-2</v>
      </c>
    </row>
    <row r="76" spans="1:10" ht="15" customHeight="1" x14ac:dyDescent="0.25">
      <c r="A76" s="39" t="s">
        <v>62</v>
      </c>
      <c r="B76" s="38" t="s">
        <v>144</v>
      </c>
      <c r="C76" s="39" t="s">
        <v>145</v>
      </c>
      <c r="E76" s="35">
        <v>1812</v>
      </c>
      <c r="F76" s="35">
        <v>1552</v>
      </c>
      <c r="H76" s="36">
        <f t="shared" ref="H76:H139" si="7">E76-F76</f>
        <v>260</v>
      </c>
      <c r="I76" s="37">
        <f t="shared" ref="I76:I139" si="8">IFERROR(H76/F76,"-")</f>
        <v>0.16752577319587628</v>
      </c>
      <c r="J76" s="37">
        <f t="shared" ref="J76:J139" si="9">IFERROR((E76/F76)^(1/10)-1,"-")</f>
        <v>1.5609249860418783E-2</v>
      </c>
    </row>
    <row r="77" spans="1:10" ht="15" customHeight="1" x14ac:dyDescent="0.25">
      <c r="A77" s="39" t="s">
        <v>62</v>
      </c>
      <c r="B77" s="38" t="s">
        <v>146</v>
      </c>
      <c r="C77" s="39" t="s">
        <v>147</v>
      </c>
      <c r="E77" s="35">
        <v>609</v>
      </c>
      <c r="F77" s="35">
        <v>532</v>
      </c>
      <c r="H77" s="36">
        <f t="shared" si="7"/>
        <v>77</v>
      </c>
      <c r="I77" s="37">
        <f t="shared" si="8"/>
        <v>0.14473684210526316</v>
      </c>
      <c r="J77" s="37">
        <f t="shared" si="9"/>
        <v>1.3609251992501736E-2</v>
      </c>
    </row>
    <row r="78" spans="1:10" ht="15" customHeight="1" x14ac:dyDescent="0.25">
      <c r="A78" s="39" t="s">
        <v>62</v>
      </c>
      <c r="B78" s="38" t="s">
        <v>148</v>
      </c>
      <c r="C78" s="39" t="s">
        <v>149</v>
      </c>
      <c r="E78" s="35">
        <v>1602</v>
      </c>
      <c r="F78" s="35">
        <v>1279</v>
      </c>
      <c r="H78" s="36">
        <f t="shared" si="7"/>
        <v>323</v>
      </c>
      <c r="I78" s="37">
        <f t="shared" si="8"/>
        <v>0.25254104769351055</v>
      </c>
      <c r="J78" s="37">
        <f t="shared" si="9"/>
        <v>2.2772863604319626E-2</v>
      </c>
    </row>
    <row r="79" spans="1:10" ht="15" customHeight="1" x14ac:dyDescent="0.25">
      <c r="A79" s="39" t="s">
        <v>62</v>
      </c>
      <c r="B79" s="38" t="s">
        <v>150</v>
      </c>
      <c r="C79" s="39" t="s">
        <v>151</v>
      </c>
      <c r="E79" s="35">
        <v>1282</v>
      </c>
      <c r="F79" s="35">
        <v>898</v>
      </c>
      <c r="H79" s="36">
        <f t="shared" si="7"/>
        <v>384</v>
      </c>
      <c r="I79" s="37">
        <f t="shared" si="8"/>
        <v>0.42761692650334077</v>
      </c>
      <c r="J79" s="37">
        <f t="shared" si="9"/>
        <v>3.6241947799338536E-2</v>
      </c>
    </row>
    <row r="80" spans="1:10" ht="15" customHeight="1" x14ac:dyDescent="0.25">
      <c r="A80" s="39" t="s">
        <v>62</v>
      </c>
      <c r="B80" s="38" t="s">
        <v>152</v>
      </c>
      <c r="C80" s="39" t="s">
        <v>153</v>
      </c>
      <c r="E80" s="35">
        <v>11929</v>
      </c>
      <c r="F80" s="35">
        <v>11350</v>
      </c>
      <c r="H80" s="36">
        <f t="shared" si="7"/>
        <v>579</v>
      </c>
      <c r="I80" s="37">
        <f t="shared" si="8"/>
        <v>5.101321585903084E-2</v>
      </c>
      <c r="J80" s="37">
        <f t="shared" si="9"/>
        <v>4.9878648250971658E-3</v>
      </c>
    </row>
    <row r="81" spans="1:10" ht="15" customHeight="1" x14ac:dyDescent="0.25">
      <c r="A81" s="39" t="s">
        <v>62</v>
      </c>
      <c r="B81" s="38" t="s">
        <v>154</v>
      </c>
      <c r="C81" s="39" t="s">
        <v>155</v>
      </c>
      <c r="E81" s="35">
        <v>6991</v>
      </c>
      <c r="F81" s="35">
        <v>5869</v>
      </c>
      <c r="H81" s="36">
        <f t="shared" si="7"/>
        <v>1122</v>
      </c>
      <c r="I81" s="37">
        <f t="shared" si="8"/>
        <v>0.19117396490032373</v>
      </c>
      <c r="J81" s="37">
        <f t="shared" si="9"/>
        <v>1.764784968605837E-2</v>
      </c>
    </row>
    <row r="82" spans="1:10" ht="15" customHeight="1" x14ac:dyDescent="0.25">
      <c r="A82" s="39" t="s">
        <v>62</v>
      </c>
      <c r="B82" s="38" t="s">
        <v>156</v>
      </c>
      <c r="C82" s="39" t="s">
        <v>157</v>
      </c>
      <c r="E82" s="35">
        <v>636</v>
      </c>
      <c r="F82" s="35">
        <v>525</v>
      </c>
      <c r="H82" s="36">
        <f t="shared" si="7"/>
        <v>111</v>
      </c>
      <c r="I82" s="37">
        <f t="shared" si="8"/>
        <v>0.21142857142857144</v>
      </c>
      <c r="J82" s="37">
        <f t="shared" si="9"/>
        <v>1.9365148483145855E-2</v>
      </c>
    </row>
    <row r="83" spans="1:10" ht="15" customHeight="1" x14ac:dyDescent="0.25">
      <c r="A83" s="39" t="s">
        <v>62</v>
      </c>
      <c r="B83" s="38" t="s">
        <v>158</v>
      </c>
      <c r="C83" s="39" t="s">
        <v>159</v>
      </c>
      <c r="E83" s="35">
        <v>1140</v>
      </c>
      <c r="F83" s="35">
        <v>964</v>
      </c>
      <c r="H83" s="36">
        <f t="shared" si="7"/>
        <v>176</v>
      </c>
      <c r="I83" s="37">
        <f t="shared" si="8"/>
        <v>0.18257261410788381</v>
      </c>
      <c r="J83" s="37">
        <f t="shared" si="9"/>
        <v>1.691061736885402E-2</v>
      </c>
    </row>
    <row r="84" spans="1:10" ht="15" customHeight="1" x14ac:dyDescent="0.25">
      <c r="A84" s="39" t="s">
        <v>62</v>
      </c>
      <c r="B84" s="38" t="s">
        <v>160</v>
      </c>
      <c r="C84" s="39" t="s">
        <v>161</v>
      </c>
      <c r="E84" s="35">
        <v>3341</v>
      </c>
      <c r="F84" s="35">
        <v>3206</v>
      </c>
      <c r="H84" s="36">
        <f t="shared" si="7"/>
        <v>135</v>
      </c>
      <c r="I84" s="37">
        <f t="shared" si="8"/>
        <v>4.21085464753587E-2</v>
      </c>
      <c r="J84" s="37">
        <f t="shared" si="9"/>
        <v>4.1331288333428251E-3</v>
      </c>
    </row>
    <row r="85" spans="1:10" ht="15" customHeight="1" x14ac:dyDescent="0.25">
      <c r="A85" s="39" t="s">
        <v>62</v>
      </c>
      <c r="B85" s="38" t="s">
        <v>162</v>
      </c>
      <c r="C85" s="39" t="s">
        <v>163</v>
      </c>
      <c r="E85" s="35">
        <v>1489</v>
      </c>
      <c r="F85" s="35">
        <v>1461</v>
      </c>
      <c r="H85" s="36">
        <f t="shared" si="7"/>
        <v>28</v>
      </c>
      <c r="I85" s="37">
        <f t="shared" si="8"/>
        <v>1.9164955509924708E-2</v>
      </c>
      <c r="J85" s="37">
        <f t="shared" si="9"/>
        <v>1.9001651234038519E-3</v>
      </c>
    </row>
    <row r="86" spans="1:10" ht="15" customHeight="1" x14ac:dyDescent="0.25">
      <c r="A86" s="39" t="s">
        <v>62</v>
      </c>
      <c r="B86" s="38" t="s">
        <v>164</v>
      </c>
      <c r="C86" s="39" t="s">
        <v>165</v>
      </c>
      <c r="E86" s="35">
        <v>4580</v>
      </c>
      <c r="F86" s="35">
        <v>3242</v>
      </c>
      <c r="H86" s="36">
        <f t="shared" si="7"/>
        <v>1338</v>
      </c>
      <c r="I86" s="37">
        <f t="shared" si="8"/>
        <v>0.41270820481184456</v>
      </c>
      <c r="J86" s="37">
        <f t="shared" si="9"/>
        <v>3.5154672396785491E-2</v>
      </c>
    </row>
    <row r="87" spans="1:10" ht="15" customHeight="1" x14ac:dyDescent="0.25">
      <c r="A87" s="39" t="s">
        <v>62</v>
      </c>
      <c r="B87" s="38" t="s">
        <v>166</v>
      </c>
      <c r="C87" s="39" t="s">
        <v>167</v>
      </c>
      <c r="E87" s="35">
        <v>3455</v>
      </c>
      <c r="F87" s="35">
        <v>2516</v>
      </c>
      <c r="H87" s="36">
        <f t="shared" si="7"/>
        <v>939</v>
      </c>
      <c r="I87" s="37">
        <f t="shared" si="8"/>
        <v>0.37321144674085849</v>
      </c>
      <c r="J87" s="37">
        <f t="shared" si="9"/>
        <v>3.2223498409527096E-2</v>
      </c>
    </row>
    <row r="88" spans="1:10" ht="15" customHeight="1" x14ac:dyDescent="0.25">
      <c r="A88" s="39" t="s">
        <v>62</v>
      </c>
      <c r="B88" s="38" t="s">
        <v>168</v>
      </c>
      <c r="C88" s="39" t="s">
        <v>169</v>
      </c>
      <c r="E88" s="35">
        <v>1005</v>
      </c>
      <c r="F88" s="35">
        <v>813</v>
      </c>
      <c r="H88" s="36">
        <f t="shared" si="7"/>
        <v>192</v>
      </c>
      <c r="I88" s="37">
        <f t="shared" si="8"/>
        <v>0.23616236162361623</v>
      </c>
      <c r="J88" s="37">
        <f t="shared" si="9"/>
        <v>2.1427512661138071E-2</v>
      </c>
    </row>
    <row r="89" spans="1:10" ht="15" customHeight="1" x14ac:dyDescent="0.25">
      <c r="A89" s="39" t="s">
        <v>62</v>
      </c>
      <c r="B89" s="38" t="s">
        <v>170</v>
      </c>
      <c r="C89" s="39" t="s">
        <v>171</v>
      </c>
      <c r="E89" s="35">
        <v>603</v>
      </c>
      <c r="F89" s="35">
        <v>482</v>
      </c>
      <c r="H89" s="36">
        <f t="shared" si="7"/>
        <v>121</v>
      </c>
      <c r="I89" s="37">
        <f t="shared" si="8"/>
        <v>0.25103734439834025</v>
      </c>
      <c r="J89" s="37">
        <f t="shared" si="9"/>
        <v>2.2650011070820542E-2</v>
      </c>
    </row>
    <row r="90" spans="1:10" ht="15" customHeight="1" x14ac:dyDescent="0.25">
      <c r="A90" s="39" t="s">
        <v>62</v>
      </c>
      <c r="B90" s="38" t="s">
        <v>172</v>
      </c>
      <c r="C90" s="39" t="s">
        <v>173</v>
      </c>
      <c r="E90" s="35">
        <v>27</v>
      </c>
      <c r="F90" s="35">
        <v>8</v>
      </c>
      <c r="H90" s="36">
        <f t="shared" si="7"/>
        <v>19</v>
      </c>
      <c r="I90" s="37">
        <f t="shared" si="8"/>
        <v>2.375</v>
      </c>
      <c r="J90" s="37">
        <f t="shared" si="9"/>
        <v>0.12934693545685549</v>
      </c>
    </row>
    <row r="91" spans="1:10" ht="15" customHeight="1" x14ac:dyDescent="0.25">
      <c r="A91" s="39" t="s">
        <v>62</v>
      </c>
      <c r="B91" s="38" t="s">
        <v>174</v>
      </c>
      <c r="C91" s="39" t="s">
        <v>175</v>
      </c>
      <c r="E91" s="35">
        <v>2724</v>
      </c>
      <c r="F91" s="35">
        <v>2362</v>
      </c>
      <c r="H91" s="36">
        <f t="shared" si="7"/>
        <v>362</v>
      </c>
      <c r="I91" s="37">
        <f t="shared" si="8"/>
        <v>0.15325994919559696</v>
      </c>
      <c r="J91" s="37">
        <f t="shared" si="9"/>
        <v>1.4361415342070138E-2</v>
      </c>
    </row>
    <row r="92" spans="1:10" ht="15" customHeight="1" x14ac:dyDescent="0.25">
      <c r="A92" s="39" t="s">
        <v>62</v>
      </c>
      <c r="B92" s="38" t="s">
        <v>176</v>
      </c>
      <c r="C92" s="39" t="s">
        <v>177</v>
      </c>
      <c r="E92" s="35">
        <v>1234</v>
      </c>
      <c r="F92" s="35">
        <v>1121</v>
      </c>
      <c r="H92" s="36">
        <f t="shared" si="7"/>
        <v>113</v>
      </c>
      <c r="I92" s="37">
        <f t="shared" si="8"/>
        <v>0.1008028545941124</v>
      </c>
      <c r="J92" s="37">
        <f t="shared" si="9"/>
        <v>9.6502443319195219E-3</v>
      </c>
    </row>
    <row r="93" spans="1:10" ht="15" customHeight="1" x14ac:dyDescent="0.25">
      <c r="A93" s="39" t="s">
        <v>62</v>
      </c>
      <c r="B93" s="38" t="s">
        <v>178</v>
      </c>
      <c r="C93" s="39" t="s">
        <v>179</v>
      </c>
      <c r="E93" s="35">
        <v>452</v>
      </c>
      <c r="F93" s="35">
        <v>297</v>
      </c>
      <c r="H93" s="36">
        <f t="shared" si="7"/>
        <v>155</v>
      </c>
      <c r="I93" s="37">
        <f t="shared" si="8"/>
        <v>0.52188552188552184</v>
      </c>
      <c r="J93" s="37">
        <f t="shared" si="9"/>
        <v>4.2889268570331485E-2</v>
      </c>
    </row>
    <row r="94" spans="1:10" ht="15" customHeight="1" x14ac:dyDescent="0.25">
      <c r="A94" s="39" t="s">
        <v>62</v>
      </c>
      <c r="B94" s="38" t="s">
        <v>180</v>
      </c>
      <c r="C94" s="39" t="s">
        <v>181</v>
      </c>
      <c r="E94" s="35">
        <v>174</v>
      </c>
      <c r="F94" s="35">
        <v>126</v>
      </c>
      <c r="H94" s="36">
        <f t="shared" si="7"/>
        <v>48</v>
      </c>
      <c r="I94" s="37">
        <f t="shared" si="8"/>
        <v>0.38095238095238093</v>
      </c>
      <c r="J94" s="37">
        <f t="shared" si="9"/>
        <v>3.2803902623955938E-2</v>
      </c>
    </row>
    <row r="95" spans="1:10" ht="15" customHeight="1" x14ac:dyDescent="0.25">
      <c r="A95" s="39" t="s">
        <v>62</v>
      </c>
      <c r="B95" s="38" t="s">
        <v>182</v>
      </c>
      <c r="C95" s="39" t="s">
        <v>183</v>
      </c>
      <c r="E95" s="35">
        <v>4422</v>
      </c>
      <c r="F95" s="35">
        <v>3622</v>
      </c>
      <c r="H95" s="36">
        <f t="shared" si="7"/>
        <v>800</v>
      </c>
      <c r="I95" s="37">
        <f t="shared" si="8"/>
        <v>0.22087244616234125</v>
      </c>
      <c r="J95" s="37">
        <f t="shared" si="9"/>
        <v>2.0157035988390692E-2</v>
      </c>
    </row>
    <row r="96" spans="1:10" ht="15" customHeight="1" x14ac:dyDescent="0.25">
      <c r="A96" s="39" t="s">
        <v>62</v>
      </c>
      <c r="B96" s="38" t="s">
        <v>184</v>
      </c>
      <c r="C96" s="39" t="s">
        <v>185</v>
      </c>
      <c r="E96" s="35">
        <v>4730</v>
      </c>
      <c r="F96" s="35">
        <v>3799</v>
      </c>
      <c r="H96" s="36">
        <f t="shared" si="7"/>
        <v>931</v>
      </c>
      <c r="I96" s="37">
        <f t="shared" si="8"/>
        <v>0.24506449065543565</v>
      </c>
      <c r="J96" s="37">
        <f t="shared" si="9"/>
        <v>2.2160712986393882E-2</v>
      </c>
    </row>
    <row r="97" spans="1:10" ht="15" customHeight="1" x14ac:dyDescent="0.25">
      <c r="A97" s="39" t="s">
        <v>62</v>
      </c>
      <c r="B97" s="38" t="s">
        <v>186</v>
      </c>
      <c r="C97" s="39" t="s">
        <v>187</v>
      </c>
      <c r="E97" s="35">
        <v>1</v>
      </c>
      <c r="F97" s="35">
        <v>2</v>
      </c>
      <c r="H97" s="36">
        <f t="shared" si="7"/>
        <v>-1</v>
      </c>
      <c r="I97" s="37">
        <f t="shared" si="8"/>
        <v>-0.5</v>
      </c>
      <c r="J97" s="37">
        <f t="shared" si="9"/>
        <v>-6.696700846319259E-2</v>
      </c>
    </row>
    <row r="98" spans="1:10" ht="15" customHeight="1" x14ac:dyDescent="0.25">
      <c r="A98" s="39" t="s">
        <v>62</v>
      </c>
      <c r="B98" s="38" t="s">
        <v>188</v>
      </c>
      <c r="C98" s="39" t="s">
        <v>189</v>
      </c>
      <c r="E98" s="35">
        <v>1243</v>
      </c>
      <c r="F98" s="35">
        <v>828</v>
      </c>
      <c r="H98" s="36">
        <f t="shared" si="7"/>
        <v>415</v>
      </c>
      <c r="I98" s="37">
        <f t="shared" si="8"/>
        <v>0.50120772946859904</v>
      </c>
      <c r="J98" s="37">
        <f t="shared" si="9"/>
        <v>4.1463560628866469E-2</v>
      </c>
    </row>
    <row r="99" spans="1:10" ht="15" customHeight="1" x14ac:dyDescent="0.25">
      <c r="A99" s="39" t="s">
        <v>62</v>
      </c>
      <c r="B99" s="38" t="s">
        <v>190</v>
      </c>
      <c r="C99" s="39" t="s">
        <v>191</v>
      </c>
      <c r="E99" s="35">
        <v>646</v>
      </c>
      <c r="F99" s="35">
        <v>480</v>
      </c>
      <c r="H99" s="36">
        <f t="shared" si="7"/>
        <v>166</v>
      </c>
      <c r="I99" s="37">
        <f t="shared" si="8"/>
        <v>0.34583333333333333</v>
      </c>
      <c r="J99" s="37">
        <f t="shared" si="9"/>
        <v>3.0146824342674572E-2</v>
      </c>
    </row>
    <row r="100" spans="1:10" ht="15" customHeight="1" x14ac:dyDescent="0.25">
      <c r="A100" s="39" t="s">
        <v>62</v>
      </c>
      <c r="B100" s="38" t="s">
        <v>192</v>
      </c>
      <c r="C100" s="39" t="s">
        <v>193</v>
      </c>
      <c r="E100" s="35">
        <v>709</v>
      </c>
      <c r="F100" s="35">
        <v>631</v>
      </c>
      <c r="H100" s="36">
        <f t="shared" si="7"/>
        <v>78</v>
      </c>
      <c r="I100" s="37">
        <f t="shared" si="8"/>
        <v>0.12361331220285261</v>
      </c>
      <c r="J100" s="37">
        <f t="shared" si="9"/>
        <v>1.1723150155627415E-2</v>
      </c>
    </row>
    <row r="101" spans="1:10" ht="15" customHeight="1" x14ac:dyDescent="0.25">
      <c r="A101" s="39" t="s">
        <v>62</v>
      </c>
      <c r="B101" s="38" t="s">
        <v>194</v>
      </c>
      <c r="C101" s="39" t="s">
        <v>195</v>
      </c>
      <c r="E101" s="35">
        <v>566</v>
      </c>
      <c r="F101" s="35">
        <v>589</v>
      </c>
      <c r="H101" s="36">
        <f t="shared" si="7"/>
        <v>-23</v>
      </c>
      <c r="I101" s="37">
        <f t="shared" si="8"/>
        <v>-3.9049235993208829E-2</v>
      </c>
      <c r="J101" s="37">
        <f t="shared" si="9"/>
        <v>-3.9752880841518179E-3</v>
      </c>
    </row>
    <row r="102" spans="1:10" ht="15" customHeight="1" x14ac:dyDescent="0.25">
      <c r="A102" s="39" t="s">
        <v>62</v>
      </c>
      <c r="B102" s="38" t="s">
        <v>196</v>
      </c>
      <c r="C102" s="39" t="s">
        <v>197</v>
      </c>
      <c r="E102" s="35">
        <v>934</v>
      </c>
      <c r="F102" s="35">
        <v>805</v>
      </c>
      <c r="H102" s="36">
        <f t="shared" si="7"/>
        <v>129</v>
      </c>
      <c r="I102" s="37">
        <f t="shared" si="8"/>
        <v>0.16024844720496895</v>
      </c>
      <c r="J102" s="37">
        <f t="shared" si="9"/>
        <v>1.4974425963274696E-2</v>
      </c>
    </row>
    <row r="103" spans="1:10" ht="15" customHeight="1" x14ac:dyDescent="0.25">
      <c r="A103" s="39" t="s">
        <v>62</v>
      </c>
      <c r="B103" s="38" t="s">
        <v>198</v>
      </c>
      <c r="C103" s="39" t="s">
        <v>199</v>
      </c>
      <c r="E103" s="35">
        <v>540</v>
      </c>
      <c r="F103" s="35">
        <v>371</v>
      </c>
      <c r="H103" s="36">
        <f t="shared" si="7"/>
        <v>169</v>
      </c>
      <c r="I103" s="37">
        <f t="shared" si="8"/>
        <v>0.4555256064690027</v>
      </c>
      <c r="J103" s="37">
        <f t="shared" si="9"/>
        <v>3.8250108150731599E-2</v>
      </c>
    </row>
    <row r="104" spans="1:10" ht="15" customHeight="1" x14ac:dyDescent="0.25">
      <c r="A104" s="39" t="s">
        <v>62</v>
      </c>
      <c r="B104" s="38" t="s">
        <v>200</v>
      </c>
      <c r="C104" s="39" t="s">
        <v>201</v>
      </c>
      <c r="E104" s="35">
        <v>1629</v>
      </c>
      <c r="F104" s="35">
        <v>544</v>
      </c>
      <c r="H104" s="36">
        <f t="shared" si="7"/>
        <v>1085</v>
      </c>
      <c r="I104" s="37">
        <f t="shared" si="8"/>
        <v>1.994485294117647</v>
      </c>
      <c r="J104" s="37">
        <f t="shared" si="9"/>
        <v>0.11591783441736014</v>
      </c>
    </row>
    <row r="105" spans="1:10" ht="15" customHeight="1" x14ac:dyDescent="0.25">
      <c r="A105" s="39" t="s">
        <v>62</v>
      </c>
      <c r="B105" s="38" t="s">
        <v>202</v>
      </c>
      <c r="C105" s="39" t="s">
        <v>203</v>
      </c>
      <c r="E105" s="35">
        <v>875</v>
      </c>
      <c r="F105" s="35">
        <v>706</v>
      </c>
      <c r="H105" s="36">
        <f t="shared" si="7"/>
        <v>169</v>
      </c>
      <c r="I105" s="37">
        <f t="shared" si="8"/>
        <v>0.23937677053824363</v>
      </c>
      <c r="J105" s="37">
        <f t="shared" si="9"/>
        <v>2.1692805491012157E-2</v>
      </c>
    </row>
    <row r="106" spans="1:10" ht="15" customHeight="1" x14ac:dyDescent="0.25">
      <c r="A106" s="39" t="s">
        <v>204</v>
      </c>
      <c r="C106" s="11" t="s">
        <v>205</v>
      </c>
      <c r="E106" s="35">
        <v>26235</v>
      </c>
      <c r="F106" s="35">
        <v>19395</v>
      </c>
      <c r="H106" s="36">
        <f t="shared" si="7"/>
        <v>6840</v>
      </c>
      <c r="I106" s="37">
        <f t="shared" si="8"/>
        <v>0.35266821345707655</v>
      </c>
      <c r="J106" s="37">
        <f t="shared" si="9"/>
        <v>3.0668797641884904E-2</v>
      </c>
    </row>
    <row r="107" spans="1:10" ht="15" customHeight="1" x14ac:dyDescent="0.25">
      <c r="A107" s="39" t="s">
        <v>204</v>
      </c>
      <c r="B107" s="38" t="s">
        <v>206</v>
      </c>
      <c r="C107" s="39" t="s">
        <v>207</v>
      </c>
      <c r="E107" s="35">
        <v>4</v>
      </c>
      <c r="F107" s="35">
        <v>11</v>
      </c>
      <c r="H107" s="36">
        <f t="shared" si="7"/>
        <v>-7</v>
      </c>
      <c r="I107" s="37">
        <f t="shared" si="8"/>
        <v>-0.63636363636363635</v>
      </c>
      <c r="J107" s="37">
        <f t="shared" si="9"/>
        <v>-9.6211667226112962E-2</v>
      </c>
    </row>
    <row r="108" spans="1:10" ht="15" customHeight="1" x14ac:dyDescent="0.25">
      <c r="A108" s="39" t="s">
        <v>204</v>
      </c>
      <c r="B108" s="38" t="s">
        <v>208</v>
      </c>
      <c r="C108" s="39" t="s">
        <v>209</v>
      </c>
      <c r="E108" s="35">
        <v>43</v>
      </c>
      <c r="F108" s="35">
        <v>20</v>
      </c>
      <c r="H108" s="36">
        <f t="shared" si="7"/>
        <v>23</v>
      </c>
      <c r="I108" s="37">
        <f t="shared" si="8"/>
        <v>1.1499999999999999</v>
      </c>
      <c r="J108" s="37">
        <f t="shared" si="9"/>
        <v>7.9552695180010957E-2</v>
      </c>
    </row>
    <row r="109" spans="1:10" ht="15" customHeight="1" x14ac:dyDescent="0.25">
      <c r="A109" s="39" t="s">
        <v>204</v>
      </c>
      <c r="B109" s="38" t="s">
        <v>210</v>
      </c>
      <c r="C109" s="39" t="s">
        <v>211</v>
      </c>
      <c r="E109" s="35">
        <v>97</v>
      </c>
      <c r="F109" s="35">
        <v>107</v>
      </c>
      <c r="H109" s="36">
        <f t="shared" si="7"/>
        <v>-10</v>
      </c>
      <c r="I109" s="37">
        <f t="shared" si="8"/>
        <v>-9.3457943925233641E-2</v>
      </c>
      <c r="J109" s="37">
        <f t="shared" si="9"/>
        <v>-9.7638070741058458E-3</v>
      </c>
    </row>
    <row r="110" spans="1:10" ht="15" customHeight="1" x14ac:dyDescent="0.25">
      <c r="A110" s="39" t="s">
        <v>204</v>
      </c>
      <c r="B110" s="38" t="s">
        <v>212</v>
      </c>
      <c r="C110" s="39" t="s">
        <v>213</v>
      </c>
      <c r="E110" s="35">
        <v>1139</v>
      </c>
      <c r="F110" s="35">
        <v>1201</v>
      </c>
      <c r="H110" s="36">
        <f t="shared" si="7"/>
        <v>-62</v>
      </c>
      <c r="I110" s="37">
        <f t="shared" si="8"/>
        <v>-5.1623646960865945E-2</v>
      </c>
      <c r="J110" s="37">
        <f t="shared" si="9"/>
        <v>-5.2863636035317407E-3</v>
      </c>
    </row>
    <row r="111" spans="1:10" ht="15" customHeight="1" x14ac:dyDescent="0.25">
      <c r="A111" s="39" t="s">
        <v>204</v>
      </c>
      <c r="B111" s="38" t="s">
        <v>214</v>
      </c>
      <c r="C111" s="39" t="s">
        <v>215</v>
      </c>
      <c r="E111" s="35">
        <v>231</v>
      </c>
      <c r="F111" s="35">
        <v>201</v>
      </c>
      <c r="H111" s="36">
        <f t="shared" si="7"/>
        <v>30</v>
      </c>
      <c r="I111" s="37">
        <f t="shared" si="8"/>
        <v>0.14925373134328357</v>
      </c>
      <c r="J111" s="37">
        <f t="shared" si="9"/>
        <v>1.4008492363924319E-2</v>
      </c>
    </row>
    <row r="112" spans="1:10" ht="15" customHeight="1" x14ac:dyDescent="0.25">
      <c r="A112" s="39" t="s">
        <v>204</v>
      </c>
      <c r="B112" s="38" t="s">
        <v>216</v>
      </c>
      <c r="C112" s="39" t="s">
        <v>217</v>
      </c>
      <c r="E112" s="35">
        <v>2591</v>
      </c>
      <c r="F112" s="35">
        <v>1590</v>
      </c>
      <c r="H112" s="36">
        <f t="shared" si="7"/>
        <v>1001</v>
      </c>
      <c r="I112" s="37">
        <f t="shared" si="8"/>
        <v>0.62955974842767293</v>
      </c>
      <c r="J112" s="37">
        <f t="shared" si="9"/>
        <v>5.004286645861078E-2</v>
      </c>
    </row>
    <row r="113" spans="1:10" ht="15" customHeight="1" x14ac:dyDescent="0.25">
      <c r="A113" s="39" t="s">
        <v>204</v>
      </c>
      <c r="B113" s="38" t="s">
        <v>218</v>
      </c>
      <c r="C113" s="39" t="s">
        <v>219</v>
      </c>
      <c r="E113" s="35">
        <v>1505</v>
      </c>
      <c r="F113" s="35">
        <v>643</v>
      </c>
      <c r="H113" s="36">
        <f t="shared" si="7"/>
        <v>862</v>
      </c>
      <c r="I113" s="37">
        <f t="shared" si="8"/>
        <v>1.3405909797822706</v>
      </c>
      <c r="J113" s="37">
        <f t="shared" si="9"/>
        <v>8.8760992195208166E-2</v>
      </c>
    </row>
    <row r="114" spans="1:10" ht="15" customHeight="1" x14ac:dyDescent="0.25">
      <c r="A114" s="39" t="s">
        <v>204</v>
      </c>
      <c r="B114" s="38" t="s">
        <v>220</v>
      </c>
      <c r="C114" s="39" t="s">
        <v>221</v>
      </c>
      <c r="E114" s="35">
        <v>518</v>
      </c>
      <c r="F114" s="35">
        <v>370</v>
      </c>
      <c r="H114" s="36">
        <f t="shared" si="7"/>
        <v>148</v>
      </c>
      <c r="I114" s="37">
        <f t="shared" si="8"/>
        <v>0.4</v>
      </c>
      <c r="J114" s="37">
        <f t="shared" si="9"/>
        <v>3.4219694129380196E-2</v>
      </c>
    </row>
    <row r="115" spans="1:10" ht="15" customHeight="1" x14ac:dyDescent="0.25">
      <c r="A115" s="39" t="s">
        <v>204</v>
      </c>
      <c r="B115" s="38" t="s">
        <v>222</v>
      </c>
      <c r="C115" s="39" t="s">
        <v>223</v>
      </c>
      <c r="E115" s="35">
        <v>82</v>
      </c>
      <c r="F115" s="35">
        <v>80</v>
      </c>
      <c r="H115" s="36">
        <f t="shared" si="7"/>
        <v>2</v>
      </c>
      <c r="I115" s="37">
        <f t="shared" si="8"/>
        <v>2.5000000000000001E-2</v>
      </c>
      <c r="J115" s="37">
        <f t="shared" si="9"/>
        <v>2.4723123954539794E-3</v>
      </c>
    </row>
    <row r="116" spans="1:10" ht="15" customHeight="1" x14ac:dyDescent="0.25">
      <c r="A116" s="39" t="s">
        <v>204</v>
      </c>
      <c r="B116" s="38" t="s">
        <v>224</v>
      </c>
      <c r="C116" s="39" t="s">
        <v>225</v>
      </c>
      <c r="E116" s="35">
        <v>660</v>
      </c>
      <c r="F116" s="35">
        <v>683</v>
      </c>
      <c r="H116" s="36">
        <f t="shared" si="7"/>
        <v>-23</v>
      </c>
      <c r="I116" s="37">
        <f t="shared" si="8"/>
        <v>-3.3674963396778917E-2</v>
      </c>
      <c r="J116" s="37">
        <f t="shared" si="9"/>
        <v>-3.4196421149433887E-3</v>
      </c>
    </row>
    <row r="117" spans="1:10" ht="15" customHeight="1" x14ac:dyDescent="0.25">
      <c r="A117" s="39" t="s">
        <v>204</v>
      </c>
      <c r="B117" s="38" t="s">
        <v>226</v>
      </c>
      <c r="C117" s="39" t="s">
        <v>227</v>
      </c>
      <c r="E117" s="35">
        <v>276</v>
      </c>
      <c r="F117" s="35">
        <v>272</v>
      </c>
      <c r="H117" s="36">
        <f t="shared" si="7"/>
        <v>4</v>
      </c>
      <c r="I117" s="37">
        <f t="shared" si="8"/>
        <v>1.4705882352941176E-2</v>
      </c>
      <c r="J117" s="37">
        <f t="shared" si="9"/>
        <v>1.4609460855885548E-3</v>
      </c>
    </row>
    <row r="118" spans="1:10" ht="15" customHeight="1" x14ac:dyDescent="0.25">
      <c r="A118" s="39" t="s">
        <v>204</v>
      </c>
      <c r="B118" s="38" t="s">
        <v>228</v>
      </c>
      <c r="C118" s="39" t="s">
        <v>229</v>
      </c>
      <c r="E118" s="35">
        <v>274</v>
      </c>
      <c r="F118" s="35">
        <v>283</v>
      </c>
      <c r="H118" s="36">
        <f t="shared" si="7"/>
        <v>-9</v>
      </c>
      <c r="I118" s="37">
        <f t="shared" si="8"/>
        <v>-3.1802120141342753E-2</v>
      </c>
      <c r="J118" s="37">
        <f t="shared" si="9"/>
        <v>-3.2266622258187994E-3</v>
      </c>
    </row>
    <row r="119" spans="1:10" ht="15" customHeight="1" x14ac:dyDescent="0.25">
      <c r="A119" s="39" t="s">
        <v>204</v>
      </c>
      <c r="B119" s="38" t="s">
        <v>230</v>
      </c>
      <c r="C119" s="39" t="s">
        <v>231</v>
      </c>
      <c r="E119" s="35">
        <v>3609</v>
      </c>
      <c r="F119" s="35">
        <v>2804</v>
      </c>
      <c r="H119" s="36">
        <f t="shared" si="7"/>
        <v>805</v>
      </c>
      <c r="I119" s="37">
        <f t="shared" si="8"/>
        <v>0.28708987161198291</v>
      </c>
      <c r="J119" s="37">
        <f t="shared" si="9"/>
        <v>2.5559559814569477E-2</v>
      </c>
    </row>
    <row r="120" spans="1:10" ht="15" customHeight="1" x14ac:dyDescent="0.25">
      <c r="A120" s="39" t="s">
        <v>204</v>
      </c>
      <c r="B120" s="38" t="s">
        <v>232</v>
      </c>
      <c r="C120" s="39" t="s">
        <v>233</v>
      </c>
      <c r="E120" s="35">
        <v>2</v>
      </c>
      <c r="F120" s="35">
        <v>11</v>
      </c>
      <c r="H120" s="36">
        <f t="shared" si="7"/>
        <v>-9</v>
      </c>
      <c r="I120" s="37">
        <f t="shared" si="8"/>
        <v>-0.81818181818181823</v>
      </c>
      <c r="J120" s="37">
        <f t="shared" si="9"/>
        <v>-0.15673566815591655</v>
      </c>
    </row>
    <row r="121" spans="1:10" ht="15" customHeight="1" x14ac:dyDescent="0.25">
      <c r="A121" s="39" t="s">
        <v>204</v>
      </c>
      <c r="B121" s="38" t="s">
        <v>234</v>
      </c>
      <c r="C121" s="39" t="s">
        <v>235</v>
      </c>
      <c r="E121" s="35">
        <v>1239</v>
      </c>
      <c r="F121" s="35">
        <v>610</v>
      </c>
      <c r="H121" s="36">
        <f t="shared" si="7"/>
        <v>629</v>
      </c>
      <c r="I121" s="37">
        <f t="shared" si="8"/>
        <v>1.0311475409836066</v>
      </c>
      <c r="J121" s="37">
        <f t="shared" si="9"/>
        <v>7.3431034251933314E-2</v>
      </c>
    </row>
    <row r="122" spans="1:10" ht="15" customHeight="1" x14ac:dyDescent="0.25">
      <c r="A122" s="39" t="s">
        <v>204</v>
      </c>
      <c r="B122" s="38" t="s">
        <v>236</v>
      </c>
      <c r="C122" s="39" t="s">
        <v>237</v>
      </c>
      <c r="E122" s="35">
        <v>266</v>
      </c>
      <c r="F122" s="35">
        <v>249</v>
      </c>
      <c r="H122" s="36">
        <f t="shared" si="7"/>
        <v>17</v>
      </c>
      <c r="I122" s="37">
        <f t="shared" si="8"/>
        <v>6.8273092369477914E-2</v>
      </c>
      <c r="J122" s="37">
        <f t="shared" si="9"/>
        <v>6.6261979832402673E-3</v>
      </c>
    </row>
    <row r="123" spans="1:10" ht="15" customHeight="1" x14ac:dyDescent="0.25">
      <c r="A123" s="39" t="s">
        <v>204</v>
      </c>
      <c r="B123" s="38" t="s">
        <v>238</v>
      </c>
      <c r="C123" s="39" t="s">
        <v>239</v>
      </c>
      <c r="E123" s="35">
        <v>679</v>
      </c>
      <c r="F123" s="35">
        <v>591</v>
      </c>
      <c r="H123" s="36">
        <f t="shared" si="7"/>
        <v>88</v>
      </c>
      <c r="I123" s="37">
        <f t="shared" si="8"/>
        <v>0.14890016920473773</v>
      </c>
      <c r="J123" s="37">
        <f t="shared" si="9"/>
        <v>1.397729258237379E-2</v>
      </c>
    </row>
    <row r="124" spans="1:10" ht="15" customHeight="1" x14ac:dyDescent="0.25">
      <c r="A124" s="39" t="s">
        <v>204</v>
      </c>
      <c r="B124" s="38" t="s">
        <v>240</v>
      </c>
      <c r="C124" s="39" t="s">
        <v>241</v>
      </c>
      <c r="E124" s="35">
        <v>816</v>
      </c>
      <c r="F124" s="35">
        <v>657</v>
      </c>
      <c r="H124" s="36">
        <f t="shared" si="7"/>
        <v>159</v>
      </c>
      <c r="I124" s="37">
        <f t="shared" si="8"/>
        <v>0.24200913242009131</v>
      </c>
      <c r="J124" s="37">
        <f t="shared" si="9"/>
        <v>2.19095997858747E-2</v>
      </c>
    </row>
    <row r="125" spans="1:10" ht="15" customHeight="1" x14ac:dyDescent="0.25">
      <c r="A125" s="39" t="s">
        <v>204</v>
      </c>
      <c r="B125" s="38" t="s">
        <v>242</v>
      </c>
      <c r="C125" s="39" t="s">
        <v>243</v>
      </c>
      <c r="E125" s="35">
        <v>1310</v>
      </c>
      <c r="F125" s="35">
        <v>1080</v>
      </c>
      <c r="H125" s="36">
        <f t="shared" si="7"/>
        <v>230</v>
      </c>
      <c r="I125" s="37">
        <f t="shared" si="8"/>
        <v>0.21296296296296297</v>
      </c>
      <c r="J125" s="37">
        <f t="shared" si="9"/>
        <v>1.9494187414109243E-2</v>
      </c>
    </row>
    <row r="126" spans="1:10" ht="15" customHeight="1" x14ac:dyDescent="0.25">
      <c r="A126" s="39" t="s">
        <v>204</v>
      </c>
      <c r="B126" s="38" t="s">
        <v>244</v>
      </c>
      <c r="C126" s="39" t="s">
        <v>245</v>
      </c>
      <c r="E126" s="35">
        <v>600</v>
      </c>
      <c r="F126" s="35">
        <v>467</v>
      </c>
      <c r="H126" s="36">
        <f t="shared" si="7"/>
        <v>133</v>
      </c>
      <c r="I126" s="37">
        <f t="shared" si="8"/>
        <v>0.28479657387580298</v>
      </c>
      <c r="J126" s="37">
        <f t="shared" si="9"/>
        <v>2.5376682040831433E-2</v>
      </c>
    </row>
    <row r="127" spans="1:10" ht="15" customHeight="1" x14ac:dyDescent="0.25">
      <c r="A127" s="39" t="s">
        <v>204</v>
      </c>
      <c r="B127" s="38" t="s">
        <v>246</v>
      </c>
      <c r="C127" s="39" t="s">
        <v>247</v>
      </c>
      <c r="E127" s="35">
        <v>43</v>
      </c>
      <c r="F127" s="35">
        <v>40</v>
      </c>
      <c r="H127" s="36">
        <f t="shared" si="7"/>
        <v>3</v>
      </c>
      <c r="I127" s="37">
        <f t="shared" si="8"/>
        <v>7.4999999999999997E-2</v>
      </c>
      <c r="J127" s="37">
        <f t="shared" si="9"/>
        <v>7.2582807054286658E-3</v>
      </c>
    </row>
    <row r="128" spans="1:10" ht="15" customHeight="1" x14ac:dyDescent="0.25">
      <c r="A128" s="39" t="s">
        <v>204</v>
      </c>
      <c r="B128" s="38" t="s">
        <v>248</v>
      </c>
      <c r="C128" s="39" t="s">
        <v>249</v>
      </c>
      <c r="E128" s="35">
        <v>2072</v>
      </c>
      <c r="F128" s="35">
        <v>1244</v>
      </c>
      <c r="H128" s="36">
        <f t="shared" si="7"/>
        <v>828</v>
      </c>
      <c r="I128" s="37">
        <f t="shared" si="8"/>
        <v>0.66559485530546625</v>
      </c>
      <c r="J128" s="37">
        <f t="shared" si="9"/>
        <v>5.2342080469881536E-2</v>
      </c>
    </row>
    <row r="129" spans="1:10" ht="15" customHeight="1" x14ac:dyDescent="0.25">
      <c r="A129" s="39" t="s">
        <v>204</v>
      </c>
      <c r="B129" s="38" t="s">
        <v>250</v>
      </c>
      <c r="C129" s="39" t="s">
        <v>251</v>
      </c>
      <c r="E129" s="35">
        <v>266</v>
      </c>
      <c r="F129" s="35">
        <v>140</v>
      </c>
      <c r="H129" s="36">
        <f t="shared" si="7"/>
        <v>126</v>
      </c>
      <c r="I129" s="37">
        <f t="shared" si="8"/>
        <v>0.9</v>
      </c>
      <c r="J129" s="37">
        <f t="shared" si="9"/>
        <v>6.629005847852576E-2</v>
      </c>
    </row>
    <row r="130" spans="1:10" ht="15" customHeight="1" x14ac:dyDescent="0.25">
      <c r="A130" s="39" t="s">
        <v>204</v>
      </c>
      <c r="B130" s="38" t="s">
        <v>252</v>
      </c>
      <c r="C130" s="39" t="s">
        <v>253</v>
      </c>
      <c r="E130" s="35">
        <v>4771</v>
      </c>
      <c r="F130" s="35">
        <v>3040</v>
      </c>
      <c r="H130" s="36">
        <f t="shared" si="7"/>
        <v>1731</v>
      </c>
      <c r="I130" s="37">
        <f t="shared" si="8"/>
        <v>0.56940789473684206</v>
      </c>
      <c r="J130" s="37">
        <f t="shared" si="9"/>
        <v>4.610091820840756E-2</v>
      </c>
    </row>
    <row r="131" spans="1:10" ht="15" customHeight="1" x14ac:dyDescent="0.25">
      <c r="A131" s="39" t="s">
        <v>204</v>
      </c>
      <c r="B131" s="38" t="s">
        <v>254</v>
      </c>
      <c r="C131" s="39" t="s">
        <v>255</v>
      </c>
      <c r="E131" s="35">
        <v>141</v>
      </c>
      <c r="F131" s="35">
        <v>151</v>
      </c>
      <c r="H131" s="36">
        <f t="shared" si="7"/>
        <v>-10</v>
      </c>
      <c r="I131" s="37">
        <f t="shared" si="8"/>
        <v>-6.6225165562913912E-2</v>
      </c>
      <c r="J131" s="37">
        <f t="shared" si="9"/>
        <v>-6.828573253322201E-3</v>
      </c>
    </row>
    <row r="132" spans="1:10" ht="15" customHeight="1" x14ac:dyDescent="0.25">
      <c r="A132" s="39" t="s">
        <v>204</v>
      </c>
      <c r="B132" s="38" t="s">
        <v>256</v>
      </c>
      <c r="C132" s="39" t="s">
        <v>257</v>
      </c>
      <c r="E132" s="35">
        <v>185</v>
      </c>
      <c r="F132" s="35">
        <v>145</v>
      </c>
      <c r="H132" s="36">
        <f t="shared" si="7"/>
        <v>40</v>
      </c>
      <c r="I132" s="37">
        <f t="shared" si="8"/>
        <v>0.27586206896551724</v>
      </c>
      <c r="J132" s="37">
        <f t="shared" si="9"/>
        <v>2.4661391509223973E-2</v>
      </c>
    </row>
    <row r="133" spans="1:10" ht="15" customHeight="1" x14ac:dyDescent="0.25">
      <c r="A133" s="39" t="s">
        <v>204</v>
      </c>
      <c r="B133" s="38" t="s">
        <v>258</v>
      </c>
      <c r="C133" s="39" t="s">
        <v>259</v>
      </c>
      <c r="E133" s="35">
        <v>167</v>
      </c>
      <c r="F133" s="35">
        <v>136</v>
      </c>
      <c r="H133" s="36">
        <f t="shared" si="7"/>
        <v>31</v>
      </c>
      <c r="I133" s="37">
        <f t="shared" si="8"/>
        <v>0.22794117647058823</v>
      </c>
      <c r="J133" s="37">
        <f t="shared" si="9"/>
        <v>2.0746163467830536E-2</v>
      </c>
    </row>
    <row r="134" spans="1:10" ht="15" customHeight="1" x14ac:dyDescent="0.25">
      <c r="A134" s="39" t="s">
        <v>204</v>
      </c>
      <c r="B134" s="38" t="s">
        <v>260</v>
      </c>
      <c r="C134" s="39" t="s">
        <v>261</v>
      </c>
      <c r="E134" s="35">
        <v>48</v>
      </c>
      <c r="F134" s="35">
        <v>46</v>
      </c>
      <c r="H134" s="36">
        <f t="shared" si="7"/>
        <v>2</v>
      </c>
      <c r="I134" s="37">
        <f t="shared" si="8"/>
        <v>4.3478260869565216E-2</v>
      </c>
      <c r="J134" s="37">
        <f t="shared" si="9"/>
        <v>4.2650309076446291E-3</v>
      </c>
    </row>
    <row r="135" spans="1:10" ht="15" customHeight="1" x14ac:dyDescent="0.25">
      <c r="A135" s="39" t="s">
        <v>204</v>
      </c>
      <c r="B135" s="38" t="s">
        <v>262</v>
      </c>
      <c r="C135" s="39" t="s">
        <v>263</v>
      </c>
      <c r="E135" s="35">
        <v>787</v>
      </c>
      <c r="F135" s="35">
        <v>806</v>
      </c>
      <c r="H135" s="36">
        <f t="shared" si="7"/>
        <v>-19</v>
      </c>
      <c r="I135" s="37">
        <f t="shared" si="8"/>
        <v>-2.3573200992555832E-2</v>
      </c>
      <c r="J135" s="37">
        <f t="shared" si="9"/>
        <v>-2.3827062472149274E-3</v>
      </c>
    </row>
    <row r="136" spans="1:10" ht="15" customHeight="1" x14ac:dyDescent="0.25">
      <c r="A136" s="39" t="s">
        <v>204</v>
      </c>
      <c r="B136" s="38" t="s">
        <v>264</v>
      </c>
      <c r="C136" s="39" t="s">
        <v>265</v>
      </c>
      <c r="E136" s="35">
        <v>106</v>
      </c>
      <c r="F136" s="35">
        <v>77</v>
      </c>
      <c r="H136" s="36">
        <f t="shared" si="7"/>
        <v>29</v>
      </c>
      <c r="I136" s="37">
        <f t="shared" si="8"/>
        <v>0.37662337662337664</v>
      </c>
      <c r="J136" s="37">
        <f t="shared" si="9"/>
        <v>3.2479682017318767E-2</v>
      </c>
    </row>
    <row r="137" spans="1:10" ht="15" customHeight="1" x14ac:dyDescent="0.25">
      <c r="A137" s="39" t="s">
        <v>204</v>
      </c>
      <c r="B137" s="38" t="s">
        <v>266</v>
      </c>
      <c r="C137" s="39" t="s">
        <v>267</v>
      </c>
      <c r="E137" s="35">
        <v>29</v>
      </c>
      <c r="F137" s="35">
        <v>21</v>
      </c>
      <c r="H137" s="36">
        <f t="shared" si="7"/>
        <v>8</v>
      </c>
      <c r="I137" s="37">
        <f t="shared" si="8"/>
        <v>0.38095238095238093</v>
      </c>
      <c r="J137" s="37">
        <f t="shared" si="9"/>
        <v>3.2803902623955938E-2</v>
      </c>
    </row>
    <row r="138" spans="1:10" ht="15" customHeight="1" x14ac:dyDescent="0.25">
      <c r="A138" s="39" t="s">
        <v>204</v>
      </c>
      <c r="B138" s="38" t="s">
        <v>268</v>
      </c>
      <c r="C138" s="39" t="s">
        <v>269</v>
      </c>
      <c r="E138" s="35">
        <v>53</v>
      </c>
      <c r="F138" s="35">
        <v>38</v>
      </c>
      <c r="H138" s="36">
        <f t="shared" si="7"/>
        <v>15</v>
      </c>
      <c r="I138" s="37">
        <f t="shared" si="8"/>
        <v>0.39473684210526316</v>
      </c>
      <c r="J138" s="37">
        <f t="shared" si="9"/>
        <v>3.3830230410936135E-2</v>
      </c>
    </row>
    <row r="139" spans="1:10" ht="15" customHeight="1" x14ac:dyDescent="0.25">
      <c r="A139" s="39" t="s">
        <v>204</v>
      </c>
      <c r="B139" s="38" t="s">
        <v>270</v>
      </c>
      <c r="C139" s="39" t="s">
        <v>271</v>
      </c>
      <c r="E139" s="35">
        <v>126</v>
      </c>
      <c r="F139" s="35">
        <v>139</v>
      </c>
      <c r="H139" s="36">
        <f t="shared" si="7"/>
        <v>-13</v>
      </c>
      <c r="I139" s="37">
        <f t="shared" si="8"/>
        <v>-9.3525179856115109E-2</v>
      </c>
      <c r="J139" s="37">
        <f t="shared" si="9"/>
        <v>-9.7711516505648577E-3</v>
      </c>
    </row>
    <row r="140" spans="1:10" ht="15" customHeight="1" x14ac:dyDescent="0.25">
      <c r="A140" s="39" t="s">
        <v>204</v>
      </c>
      <c r="B140" s="38" t="s">
        <v>272</v>
      </c>
      <c r="C140" s="39" t="s">
        <v>273</v>
      </c>
      <c r="E140" s="35">
        <v>73</v>
      </c>
      <c r="F140" s="35">
        <v>87</v>
      </c>
      <c r="H140" s="36">
        <f t="shared" ref="H140:H203" si="10">E140-F140</f>
        <v>-14</v>
      </c>
      <c r="I140" s="37">
        <f t="shared" ref="I140:I203" si="11">IFERROR(H140/F140,"-")</f>
        <v>-0.16091954022988506</v>
      </c>
      <c r="J140" s="37">
        <f t="shared" ref="J140:J203" si="12">IFERROR((E140/F140)^(1/10)-1,"-")</f>
        <v>-1.739185274130095E-2</v>
      </c>
    </row>
    <row r="141" spans="1:10" ht="15" customHeight="1" x14ac:dyDescent="0.25">
      <c r="A141" s="39" t="s">
        <v>204</v>
      </c>
      <c r="B141" s="38" t="s">
        <v>274</v>
      </c>
      <c r="C141" s="39" t="s">
        <v>275</v>
      </c>
      <c r="E141" s="35">
        <v>58</v>
      </c>
      <c r="F141" s="35">
        <v>48</v>
      </c>
      <c r="H141" s="36">
        <f t="shared" si="10"/>
        <v>10</v>
      </c>
      <c r="I141" s="37">
        <f t="shared" si="11"/>
        <v>0.20833333333333334</v>
      </c>
      <c r="J141" s="37">
        <f t="shared" si="12"/>
        <v>1.9104397539456475E-2</v>
      </c>
    </row>
    <row r="142" spans="1:10" ht="15" customHeight="1" x14ac:dyDescent="0.25">
      <c r="A142" s="39" t="s">
        <v>204</v>
      </c>
      <c r="B142" s="38" t="s">
        <v>276</v>
      </c>
      <c r="C142" s="39" t="s">
        <v>195</v>
      </c>
      <c r="E142" s="35">
        <v>3</v>
      </c>
      <c r="F142" s="35">
        <v>1</v>
      </c>
      <c r="H142" s="36">
        <f t="shared" si="10"/>
        <v>2</v>
      </c>
      <c r="I142" s="37">
        <f t="shared" si="11"/>
        <v>2</v>
      </c>
      <c r="J142" s="37">
        <f t="shared" si="12"/>
        <v>0.11612317403390437</v>
      </c>
    </row>
    <row r="143" spans="1:10" ht="15" customHeight="1" x14ac:dyDescent="0.25">
      <c r="A143" s="39" t="s">
        <v>204</v>
      </c>
      <c r="B143" s="38" t="s">
        <v>277</v>
      </c>
      <c r="C143" s="39" t="s">
        <v>278</v>
      </c>
      <c r="E143" s="35">
        <v>685</v>
      </c>
      <c r="F143" s="35">
        <v>608</v>
      </c>
      <c r="H143" s="36">
        <f t="shared" si="10"/>
        <v>77</v>
      </c>
      <c r="I143" s="37">
        <f t="shared" si="11"/>
        <v>0.12664473684210525</v>
      </c>
      <c r="J143" s="37">
        <f t="shared" si="12"/>
        <v>1.1995774670324977E-2</v>
      </c>
    </row>
    <row r="144" spans="1:10" ht="15" customHeight="1" x14ac:dyDescent="0.25">
      <c r="A144" s="39" t="s">
        <v>204</v>
      </c>
      <c r="B144" s="38" t="s">
        <v>279</v>
      </c>
      <c r="C144" s="39" t="s">
        <v>280</v>
      </c>
      <c r="E144" s="35">
        <v>618</v>
      </c>
      <c r="F144" s="35">
        <v>635</v>
      </c>
      <c r="H144" s="36">
        <f t="shared" si="10"/>
        <v>-17</v>
      </c>
      <c r="I144" s="37">
        <f t="shared" si="11"/>
        <v>-2.6771653543307086E-2</v>
      </c>
      <c r="J144" s="37">
        <f t="shared" si="12"/>
        <v>-2.709975512358076E-3</v>
      </c>
    </row>
    <row r="145" spans="1:10" ht="15" customHeight="1" x14ac:dyDescent="0.25">
      <c r="A145" s="39" t="s">
        <v>204</v>
      </c>
      <c r="B145" s="38" t="s">
        <v>281</v>
      </c>
      <c r="C145" s="39" t="s">
        <v>282</v>
      </c>
      <c r="E145" s="35">
        <v>12</v>
      </c>
      <c r="F145" s="35">
        <v>15</v>
      </c>
      <c r="H145" s="36">
        <f t="shared" si="10"/>
        <v>-3</v>
      </c>
      <c r="I145" s="37">
        <f t="shared" si="11"/>
        <v>-0.2</v>
      </c>
      <c r="J145" s="37">
        <f t="shared" si="12"/>
        <v>-2.2067231457071457E-2</v>
      </c>
    </row>
    <row r="146" spans="1:10" ht="15" customHeight="1" x14ac:dyDescent="0.25">
      <c r="A146" s="39" t="s">
        <v>204</v>
      </c>
      <c r="B146" s="38" t="s">
        <v>283</v>
      </c>
      <c r="C146" s="39" t="s">
        <v>284</v>
      </c>
      <c r="E146" s="35">
        <v>51</v>
      </c>
      <c r="F146" s="35">
        <v>48</v>
      </c>
      <c r="H146" s="36">
        <f t="shared" si="10"/>
        <v>3</v>
      </c>
      <c r="I146" s="37">
        <f t="shared" si="11"/>
        <v>6.25E-2</v>
      </c>
      <c r="J146" s="37">
        <f t="shared" si="12"/>
        <v>6.0808760979120802E-3</v>
      </c>
    </row>
    <row r="147" spans="1:10" ht="15" customHeight="1" x14ac:dyDescent="0.25">
      <c r="A147" s="39" t="s">
        <v>285</v>
      </c>
      <c r="C147" s="26" t="s">
        <v>286</v>
      </c>
      <c r="E147" s="35">
        <v>32598</v>
      </c>
      <c r="F147" s="35">
        <v>26257</v>
      </c>
      <c r="H147" s="36">
        <f t="shared" si="10"/>
        <v>6341</v>
      </c>
      <c r="I147" s="37">
        <f t="shared" si="11"/>
        <v>0.2414975054271242</v>
      </c>
      <c r="J147" s="37">
        <f t="shared" si="12"/>
        <v>2.1867495950576021E-2</v>
      </c>
    </row>
    <row r="148" spans="1:10" ht="15" customHeight="1" x14ac:dyDescent="0.25">
      <c r="A148" s="39" t="s">
        <v>285</v>
      </c>
      <c r="B148" s="38" t="s">
        <v>287</v>
      </c>
      <c r="C148" s="39" t="s">
        <v>288</v>
      </c>
      <c r="E148" s="35">
        <v>102</v>
      </c>
      <c r="F148" s="35">
        <v>100</v>
      </c>
      <c r="H148" s="36">
        <f t="shared" si="10"/>
        <v>2</v>
      </c>
      <c r="I148" s="37">
        <f t="shared" si="11"/>
        <v>0.02</v>
      </c>
      <c r="J148" s="37">
        <f t="shared" si="12"/>
        <v>1.9822247447451868E-3</v>
      </c>
    </row>
    <row r="149" spans="1:10" ht="15" customHeight="1" x14ac:dyDescent="0.25">
      <c r="A149" s="39" t="s">
        <v>285</v>
      </c>
      <c r="B149" s="38" t="s">
        <v>289</v>
      </c>
      <c r="C149" s="39" t="s">
        <v>290</v>
      </c>
      <c r="E149" s="35">
        <v>4</v>
      </c>
      <c r="F149" s="35">
        <v>3</v>
      </c>
      <c r="H149" s="36">
        <f t="shared" si="10"/>
        <v>1</v>
      </c>
      <c r="I149" s="37">
        <f t="shared" si="11"/>
        <v>0.33333333333333331</v>
      </c>
      <c r="J149" s="37">
        <f t="shared" si="12"/>
        <v>2.9186008964760646E-2</v>
      </c>
    </row>
    <row r="150" spans="1:10" ht="15" customHeight="1" x14ac:dyDescent="0.25">
      <c r="A150" s="39" t="s">
        <v>285</v>
      </c>
      <c r="B150" s="38" t="s">
        <v>291</v>
      </c>
      <c r="C150" s="39" t="s">
        <v>292</v>
      </c>
      <c r="E150" s="35">
        <v>164</v>
      </c>
      <c r="F150" s="35">
        <v>118</v>
      </c>
      <c r="H150" s="36">
        <f t="shared" si="10"/>
        <v>46</v>
      </c>
      <c r="I150" s="37">
        <f t="shared" si="11"/>
        <v>0.38983050847457629</v>
      </c>
      <c r="J150" s="37">
        <f t="shared" si="12"/>
        <v>3.3465977942741976E-2</v>
      </c>
    </row>
    <row r="151" spans="1:10" ht="15" customHeight="1" x14ac:dyDescent="0.25">
      <c r="A151" s="39" t="s">
        <v>285</v>
      </c>
      <c r="B151" s="38" t="s">
        <v>293</v>
      </c>
      <c r="C151" s="39" t="s">
        <v>294</v>
      </c>
      <c r="E151" s="35">
        <v>898</v>
      </c>
      <c r="F151" s="35">
        <v>679</v>
      </c>
      <c r="H151" s="36">
        <f t="shared" si="10"/>
        <v>219</v>
      </c>
      <c r="I151" s="37">
        <f t="shared" si="11"/>
        <v>0.32253313696612668</v>
      </c>
      <c r="J151" s="37">
        <f t="shared" si="12"/>
        <v>2.8349298728287842E-2</v>
      </c>
    </row>
    <row r="152" spans="1:10" ht="15" customHeight="1" x14ac:dyDescent="0.25">
      <c r="A152" s="39" t="s">
        <v>285</v>
      </c>
      <c r="B152" s="38" t="s">
        <v>295</v>
      </c>
      <c r="C152" s="39" t="s">
        <v>296</v>
      </c>
      <c r="E152" s="35">
        <v>265</v>
      </c>
      <c r="F152" s="35">
        <v>211</v>
      </c>
      <c r="H152" s="36">
        <f t="shared" si="10"/>
        <v>54</v>
      </c>
      <c r="I152" s="37">
        <f t="shared" si="11"/>
        <v>0.25592417061611372</v>
      </c>
      <c r="J152" s="37">
        <f t="shared" si="12"/>
        <v>2.3048780136966096E-2</v>
      </c>
    </row>
    <row r="153" spans="1:10" ht="15" customHeight="1" x14ac:dyDescent="0.25">
      <c r="A153" s="39" t="s">
        <v>285</v>
      </c>
      <c r="B153" s="38" t="s">
        <v>297</v>
      </c>
      <c r="C153" s="39" t="s">
        <v>298</v>
      </c>
      <c r="E153" s="35">
        <v>413</v>
      </c>
      <c r="F153" s="35">
        <v>275</v>
      </c>
      <c r="H153" s="36">
        <f t="shared" si="10"/>
        <v>138</v>
      </c>
      <c r="I153" s="37">
        <f t="shared" si="11"/>
        <v>0.50181818181818183</v>
      </c>
      <c r="J153" s="37">
        <f t="shared" si="12"/>
        <v>4.150590304142332E-2</v>
      </c>
    </row>
    <row r="154" spans="1:10" ht="15" customHeight="1" x14ac:dyDescent="0.25">
      <c r="A154" s="39" t="s">
        <v>285</v>
      </c>
      <c r="B154" s="38" t="s">
        <v>299</v>
      </c>
      <c r="C154" s="39" t="s">
        <v>300</v>
      </c>
      <c r="E154" s="35">
        <v>65</v>
      </c>
      <c r="F154" s="35">
        <v>43</v>
      </c>
      <c r="H154" s="36">
        <f t="shared" si="10"/>
        <v>22</v>
      </c>
      <c r="I154" s="37">
        <f t="shared" si="11"/>
        <v>0.51162790697674421</v>
      </c>
      <c r="J154" s="37">
        <f t="shared" si="12"/>
        <v>4.2184212798132448E-2</v>
      </c>
    </row>
    <row r="155" spans="1:10" ht="15" customHeight="1" x14ac:dyDescent="0.25">
      <c r="A155" s="39" t="s">
        <v>285</v>
      </c>
      <c r="B155" s="38" t="s">
        <v>301</v>
      </c>
      <c r="C155" s="39" t="s">
        <v>302</v>
      </c>
      <c r="E155" s="35">
        <v>1270</v>
      </c>
      <c r="F155" s="35">
        <v>1637</v>
      </c>
      <c r="H155" s="36">
        <f t="shared" si="10"/>
        <v>-367</v>
      </c>
      <c r="I155" s="37">
        <f t="shared" si="11"/>
        <v>-0.22419059254734269</v>
      </c>
      <c r="J155" s="37">
        <f t="shared" si="12"/>
        <v>-2.5065353821954073E-2</v>
      </c>
    </row>
    <row r="156" spans="1:10" ht="15" customHeight="1" x14ac:dyDescent="0.25">
      <c r="A156" s="39" t="s">
        <v>285</v>
      </c>
      <c r="B156" s="38" t="s">
        <v>303</v>
      </c>
      <c r="C156" s="39" t="s">
        <v>304</v>
      </c>
      <c r="E156" s="35">
        <v>10717</v>
      </c>
      <c r="F156" s="35">
        <v>8304</v>
      </c>
      <c r="H156" s="36">
        <f t="shared" si="10"/>
        <v>2413</v>
      </c>
      <c r="I156" s="37">
        <f t="shared" si="11"/>
        <v>0.29058285163776493</v>
      </c>
      <c r="J156" s="37">
        <f t="shared" si="12"/>
        <v>2.583754287200235E-2</v>
      </c>
    </row>
    <row r="157" spans="1:10" ht="15" customHeight="1" x14ac:dyDescent="0.25">
      <c r="A157" s="39" t="s">
        <v>285</v>
      </c>
      <c r="B157" s="38" t="s">
        <v>305</v>
      </c>
      <c r="C157" s="39" t="s">
        <v>306</v>
      </c>
      <c r="E157" s="35">
        <v>12</v>
      </c>
      <c r="F157" s="35">
        <v>14</v>
      </c>
      <c r="H157" s="36">
        <f t="shared" si="10"/>
        <v>-2</v>
      </c>
      <c r="I157" s="37">
        <f t="shared" si="11"/>
        <v>-0.14285714285714285</v>
      </c>
      <c r="J157" s="37">
        <f t="shared" si="12"/>
        <v>-1.5296863975959973E-2</v>
      </c>
    </row>
    <row r="158" spans="1:10" ht="15" customHeight="1" x14ac:dyDescent="0.25">
      <c r="A158" s="39" t="s">
        <v>285</v>
      </c>
      <c r="B158" s="38" t="s">
        <v>307</v>
      </c>
      <c r="C158" s="39" t="s">
        <v>308</v>
      </c>
      <c r="E158" s="35">
        <v>144</v>
      </c>
      <c r="F158" s="35">
        <v>105</v>
      </c>
      <c r="H158" s="36">
        <f t="shared" si="10"/>
        <v>39</v>
      </c>
      <c r="I158" s="37">
        <f t="shared" si="11"/>
        <v>0.37142857142857144</v>
      </c>
      <c r="J158" s="37">
        <f t="shared" si="12"/>
        <v>3.2089403847093134E-2</v>
      </c>
    </row>
    <row r="159" spans="1:10" ht="15" customHeight="1" x14ac:dyDescent="0.25">
      <c r="A159" s="39" t="s">
        <v>285</v>
      </c>
      <c r="B159" s="38" t="s">
        <v>309</v>
      </c>
      <c r="C159" s="39" t="s">
        <v>310</v>
      </c>
      <c r="E159" s="35">
        <v>348</v>
      </c>
      <c r="F159" s="35">
        <v>307</v>
      </c>
      <c r="H159" s="36">
        <f t="shared" si="10"/>
        <v>41</v>
      </c>
      <c r="I159" s="37">
        <f t="shared" si="11"/>
        <v>0.13355048859934854</v>
      </c>
      <c r="J159" s="37">
        <f t="shared" si="12"/>
        <v>1.2614371594620977E-2</v>
      </c>
    </row>
    <row r="160" spans="1:10" ht="15" customHeight="1" x14ac:dyDescent="0.25">
      <c r="A160" s="39" t="s">
        <v>285</v>
      </c>
      <c r="B160" s="38" t="s">
        <v>311</v>
      </c>
      <c r="C160" s="39" t="s">
        <v>312</v>
      </c>
      <c r="E160" s="35">
        <v>79</v>
      </c>
      <c r="F160" s="35">
        <v>53</v>
      </c>
      <c r="H160" s="36">
        <f t="shared" si="10"/>
        <v>26</v>
      </c>
      <c r="I160" s="37">
        <f t="shared" si="11"/>
        <v>0.49056603773584906</v>
      </c>
      <c r="J160" s="37">
        <f t="shared" si="12"/>
        <v>4.0722927112710527E-2</v>
      </c>
    </row>
    <row r="161" spans="1:10" ht="15" customHeight="1" x14ac:dyDescent="0.25">
      <c r="A161" s="39" t="s">
        <v>285</v>
      </c>
      <c r="B161" s="38" t="s">
        <v>313</v>
      </c>
      <c r="C161" s="39" t="s">
        <v>314</v>
      </c>
      <c r="E161" s="35">
        <v>3235</v>
      </c>
      <c r="F161" s="35">
        <v>2374</v>
      </c>
      <c r="H161" s="36">
        <f t="shared" si="10"/>
        <v>861</v>
      </c>
      <c r="I161" s="37">
        <f t="shared" si="11"/>
        <v>0.36267902274641955</v>
      </c>
      <c r="J161" s="37">
        <f t="shared" si="12"/>
        <v>3.142904519179246E-2</v>
      </c>
    </row>
    <row r="162" spans="1:10" ht="15" customHeight="1" x14ac:dyDescent="0.25">
      <c r="A162" s="39" t="s">
        <v>285</v>
      </c>
      <c r="B162" s="38" t="s">
        <v>315</v>
      </c>
      <c r="C162" s="39" t="s">
        <v>316</v>
      </c>
      <c r="E162" s="35">
        <v>436</v>
      </c>
      <c r="F162" s="35">
        <v>307</v>
      </c>
      <c r="H162" s="36">
        <f t="shared" si="10"/>
        <v>129</v>
      </c>
      <c r="I162" s="37">
        <f t="shared" si="11"/>
        <v>0.4201954397394137</v>
      </c>
      <c r="J162" s="37">
        <f t="shared" si="12"/>
        <v>3.5701991615199047E-2</v>
      </c>
    </row>
    <row r="163" spans="1:10" ht="15" customHeight="1" x14ac:dyDescent="0.25">
      <c r="A163" s="39" t="s">
        <v>285</v>
      </c>
      <c r="B163" s="38" t="s">
        <v>317</v>
      </c>
      <c r="C163" s="39" t="s">
        <v>318</v>
      </c>
      <c r="E163" s="35">
        <v>480</v>
      </c>
      <c r="F163" s="35">
        <v>398</v>
      </c>
      <c r="H163" s="36">
        <f t="shared" si="10"/>
        <v>82</v>
      </c>
      <c r="I163" s="37">
        <f t="shared" si="11"/>
        <v>0.20603015075376885</v>
      </c>
      <c r="J163" s="37">
        <f t="shared" si="12"/>
        <v>1.8909981054356706E-2</v>
      </c>
    </row>
    <row r="164" spans="1:10" ht="15" customHeight="1" x14ac:dyDescent="0.25">
      <c r="A164" s="39" t="s">
        <v>285</v>
      </c>
      <c r="B164" s="38" t="s">
        <v>319</v>
      </c>
      <c r="C164" s="39" t="s">
        <v>320</v>
      </c>
      <c r="E164" s="35">
        <v>370</v>
      </c>
      <c r="F164" s="35">
        <v>215</v>
      </c>
      <c r="H164" s="36">
        <f t="shared" si="10"/>
        <v>155</v>
      </c>
      <c r="I164" s="37">
        <f t="shared" si="11"/>
        <v>0.72093023255813948</v>
      </c>
      <c r="J164" s="37">
        <f t="shared" si="12"/>
        <v>5.5787039441609121E-2</v>
      </c>
    </row>
    <row r="165" spans="1:10" ht="15" customHeight="1" x14ac:dyDescent="0.25">
      <c r="A165" s="39" t="s">
        <v>285</v>
      </c>
      <c r="B165" s="38" t="s">
        <v>321</v>
      </c>
      <c r="C165" s="39" t="s">
        <v>322</v>
      </c>
      <c r="E165" s="35">
        <v>87</v>
      </c>
      <c r="F165" s="35">
        <v>98</v>
      </c>
      <c r="H165" s="36">
        <f t="shared" si="10"/>
        <v>-11</v>
      </c>
      <c r="I165" s="37">
        <f t="shared" si="11"/>
        <v>-0.11224489795918367</v>
      </c>
      <c r="J165" s="37">
        <f t="shared" si="12"/>
        <v>-1.1835340790666615E-2</v>
      </c>
    </row>
    <row r="166" spans="1:10" ht="15" customHeight="1" x14ac:dyDescent="0.25">
      <c r="A166" s="39" t="s">
        <v>285</v>
      </c>
      <c r="B166" s="38" t="s">
        <v>323</v>
      </c>
      <c r="C166" s="39" t="s">
        <v>324</v>
      </c>
      <c r="E166" s="35">
        <v>48</v>
      </c>
      <c r="F166" s="35">
        <v>35</v>
      </c>
      <c r="H166" s="36">
        <f t="shared" si="10"/>
        <v>13</v>
      </c>
      <c r="I166" s="37">
        <f t="shared" si="11"/>
        <v>0.37142857142857144</v>
      </c>
      <c r="J166" s="37">
        <f t="shared" si="12"/>
        <v>3.2089403847093134E-2</v>
      </c>
    </row>
    <row r="167" spans="1:10" ht="15" customHeight="1" x14ac:dyDescent="0.25">
      <c r="A167" s="39" t="s">
        <v>285</v>
      </c>
      <c r="B167" s="38" t="s">
        <v>325</v>
      </c>
      <c r="C167" s="39" t="s">
        <v>326</v>
      </c>
      <c r="E167" s="35">
        <v>33</v>
      </c>
      <c r="F167" s="35">
        <v>19</v>
      </c>
      <c r="H167" s="36">
        <f t="shared" si="10"/>
        <v>14</v>
      </c>
      <c r="I167" s="37">
        <f t="shared" si="11"/>
        <v>0.73684210526315785</v>
      </c>
      <c r="J167" s="37">
        <f t="shared" si="12"/>
        <v>5.6759191403391585E-2</v>
      </c>
    </row>
    <row r="168" spans="1:10" ht="15" customHeight="1" x14ac:dyDescent="0.25">
      <c r="A168" s="39" t="s">
        <v>285</v>
      </c>
      <c r="B168" s="38" t="s">
        <v>327</v>
      </c>
      <c r="C168" s="39" t="s">
        <v>328</v>
      </c>
      <c r="E168" s="35">
        <v>59</v>
      </c>
      <c r="F168" s="35">
        <v>42</v>
      </c>
      <c r="H168" s="36">
        <f t="shared" si="10"/>
        <v>17</v>
      </c>
      <c r="I168" s="37">
        <f t="shared" si="11"/>
        <v>0.40476190476190477</v>
      </c>
      <c r="J168" s="37">
        <f t="shared" si="12"/>
        <v>3.4570932260836962E-2</v>
      </c>
    </row>
    <row r="169" spans="1:10" ht="15" customHeight="1" x14ac:dyDescent="0.25">
      <c r="A169" s="39" t="s">
        <v>285</v>
      </c>
      <c r="B169" s="38" t="s">
        <v>329</v>
      </c>
      <c r="C169" s="39" t="s">
        <v>330</v>
      </c>
      <c r="E169" s="35">
        <v>543</v>
      </c>
      <c r="F169" s="35">
        <v>493</v>
      </c>
      <c r="H169" s="36">
        <f t="shared" si="10"/>
        <v>50</v>
      </c>
      <c r="I169" s="37">
        <f t="shared" si="11"/>
        <v>0.10141987829614604</v>
      </c>
      <c r="J169" s="37">
        <f t="shared" si="12"/>
        <v>9.7068231323815812E-3</v>
      </c>
    </row>
    <row r="170" spans="1:10" ht="15" customHeight="1" x14ac:dyDescent="0.25">
      <c r="A170" s="39" t="s">
        <v>285</v>
      </c>
      <c r="B170" s="38" t="s">
        <v>331</v>
      </c>
      <c r="C170" s="39" t="s">
        <v>332</v>
      </c>
      <c r="E170" s="35">
        <v>130</v>
      </c>
      <c r="F170" s="35">
        <v>82</v>
      </c>
      <c r="H170" s="36">
        <f t="shared" si="10"/>
        <v>48</v>
      </c>
      <c r="I170" s="37">
        <f t="shared" si="11"/>
        <v>0.58536585365853655</v>
      </c>
      <c r="J170" s="37">
        <f t="shared" si="12"/>
        <v>4.7159772276368139E-2</v>
      </c>
    </row>
    <row r="171" spans="1:10" ht="15" customHeight="1" x14ac:dyDescent="0.25">
      <c r="A171" s="39" t="s">
        <v>285</v>
      </c>
      <c r="B171" s="38" t="s">
        <v>333</v>
      </c>
      <c r="C171" s="39" t="s">
        <v>334</v>
      </c>
      <c r="E171" s="35">
        <v>121</v>
      </c>
      <c r="F171" s="35">
        <v>87</v>
      </c>
      <c r="H171" s="36">
        <f t="shared" si="10"/>
        <v>34</v>
      </c>
      <c r="I171" s="37">
        <f t="shared" si="11"/>
        <v>0.39080459770114945</v>
      </c>
      <c r="J171" s="37">
        <f t="shared" si="12"/>
        <v>3.3538387543007975E-2</v>
      </c>
    </row>
    <row r="172" spans="1:10" ht="15" customHeight="1" x14ac:dyDescent="0.25">
      <c r="A172" s="39" t="s">
        <v>285</v>
      </c>
      <c r="B172" s="38" t="s">
        <v>335</v>
      </c>
      <c r="C172" s="39" t="s">
        <v>336</v>
      </c>
      <c r="E172" s="35">
        <v>50</v>
      </c>
      <c r="F172" s="35">
        <v>32</v>
      </c>
      <c r="H172" s="36">
        <f t="shared" si="10"/>
        <v>18</v>
      </c>
      <c r="I172" s="37">
        <f t="shared" si="11"/>
        <v>0.5625</v>
      </c>
      <c r="J172" s="37">
        <f t="shared" si="12"/>
        <v>4.5639552591273169E-2</v>
      </c>
    </row>
    <row r="173" spans="1:10" ht="15" customHeight="1" x14ac:dyDescent="0.25">
      <c r="A173" s="39" t="s">
        <v>285</v>
      </c>
      <c r="B173" s="38" t="s">
        <v>337</v>
      </c>
      <c r="C173" s="39" t="s">
        <v>338</v>
      </c>
      <c r="E173" s="35">
        <v>94</v>
      </c>
      <c r="F173" s="35">
        <v>73</v>
      </c>
      <c r="H173" s="36">
        <f t="shared" si="10"/>
        <v>21</v>
      </c>
      <c r="I173" s="37">
        <f t="shared" si="11"/>
        <v>0.28767123287671231</v>
      </c>
      <c r="J173" s="37">
        <f t="shared" si="12"/>
        <v>2.5605873554065406E-2</v>
      </c>
    </row>
    <row r="174" spans="1:10" ht="15" customHeight="1" x14ac:dyDescent="0.25">
      <c r="A174" s="39" t="s">
        <v>285</v>
      </c>
      <c r="B174" s="38" t="s">
        <v>339</v>
      </c>
      <c r="C174" s="39" t="s">
        <v>340</v>
      </c>
      <c r="E174" s="35">
        <v>3488</v>
      </c>
      <c r="F174" s="35">
        <v>2770</v>
      </c>
      <c r="H174" s="36">
        <f t="shared" si="10"/>
        <v>718</v>
      </c>
      <c r="I174" s="37">
        <f t="shared" si="11"/>
        <v>0.25920577617328522</v>
      </c>
      <c r="J174" s="37">
        <f t="shared" si="12"/>
        <v>2.331577886957481E-2</v>
      </c>
    </row>
    <row r="175" spans="1:10" ht="15" customHeight="1" x14ac:dyDescent="0.25">
      <c r="A175" s="39" t="s">
        <v>285</v>
      </c>
      <c r="B175" s="38" t="s">
        <v>341</v>
      </c>
      <c r="C175" s="39" t="s">
        <v>342</v>
      </c>
      <c r="E175" s="35">
        <v>294</v>
      </c>
      <c r="F175" s="35">
        <v>217</v>
      </c>
      <c r="H175" s="36">
        <f t="shared" si="10"/>
        <v>77</v>
      </c>
      <c r="I175" s="37">
        <f t="shared" si="11"/>
        <v>0.35483870967741937</v>
      </c>
      <c r="J175" s="37">
        <f t="shared" si="12"/>
        <v>3.0834059827220983E-2</v>
      </c>
    </row>
    <row r="176" spans="1:10" ht="15" customHeight="1" x14ac:dyDescent="0.25">
      <c r="A176" s="39" t="s">
        <v>285</v>
      </c>
      <c r="B176" s="38" t="s">
        <v>343</v>
      </c>
      <c r="C176" s="39" t="s">
        <v>344</v>
      </c>
      <c r="E176" s="35">
        <v>0</v>
      </c>
      <c r="F176" s="35">
        <v>0</v>
      </c>
      <c r="H176" s="36">
        <f t="shared" si="10"/>
        <v>0</v>
      </c>
      <c r="I176" s="37" t="str">
        <f t="shared" si="11"/>
        <v>-</v>
      </c>
      <c r="J176" s="37" t="str">
        <f t="shared" si="12"/>
        <v>-</v>
      </c>
    </row>
    <row r="177" spans="1:10" ht="15" customHeight="1" x14ac:dyDescent="0.25">
      <c r="A177" s="39" t="s">
        <v>285</v>
      </c>
      <c r="B177" s="38" t="s">
        <v>345</v>
      </c>
      <c r="C177" s="39" t="s">
        <v>346</v>
      </c>
      <c r="E177" s="35">
        <v>313</v>
      </c>
      <c r="F177" s="35">
        <v>223</v>
      </c>
      <c r="H177" s="36">
        <f t="shared" si="10"/>
        <v>90</v>
      </c>
      <c r="I177" s="37">
        <f t="shared" si="11"/>
        <v>0.40358744394618834</v>
      </c>
      <c r="J177" s="37">
        <f t="shared" si="12"/>
        <v>3.4484403689917009E-2</v>
      </c>
    </row>
    <row r="178" spans="1:10" ht="15" customHeight="1" x14ac:dyDescent="0.25">
      <c r="A178" s="39" t="s">
        <v>285</v>
      </c>
      <c r="B178" s="38" t="s">
        <v>347</v>
      </c>
      <c r="C178" s="39" t="s">
        <v>348</v>
      </c>
      <c r="E178" s="35">
        <v>349</v>
      </c>
      <c r="F178" s="35">
        <v>309</v>
      </c>
      <c r="H178" s="36">
        <f t="shared" si="10"/>
        <v>40</v>
      </c>
      <c r="I178" s="37">
        <f t="shared" si="11"/>
        <v>0.12944983818770225</v>
      </c>
      <c r="J178" s="37">
        <f t="shared" si="12"/>
        <v>1.2247457838880926E-2</v>
      </c>
    </row>
    <row r="179" spans="1:10" ht="15" customHeight="1" x14ac:dyDescent="0.25">
      <c r="A179" s="39" t="s">
        <v>285</v>
      </c>
      <c r="B179" s="38" t="s">
        <v>349</v>
      </c>
      <c r="C179" s="39" t="s">
        <v>350</v>
      </c>
      <c r="E179" s="35">
        <v>330</v>
      </c>
      <c r="F179" s="35">
        <v>297</v>
      </c>
      <c r="H179" s="36">
        <f t="shared" si="10"/>
        <v>33</v>
      </c>
      <c r="I179" s="37">
        <f t="shared" si="11"/>
        <v>0.1111111111111111</v>
      </c>
      <c r="J179" s="37">
        <f t="shared" si="12"/>
        <v>1.0591751203291366E-2</v>
      </c>
    </row>
    <row r="180" spans="1:10" ht="15" customHeight="1" x14ac:dyDescent="0.25">
      <c r="A180" s="39" t="s">
        <v>285</v>
      </c>
      <c r="B180" s="38" t="s">
        <v>351</v>
      </c>
      <c r="C180" s="39" t="s">
        <v>352</v>
      </c>
      <c r="E180" s="35">
        <v>0</v>
      </c>
      <c r="F180" s="35">
        <v>0</v>
      </c>
      <c r="H180" s="36">
        <f t="shared" si="10"/>
        <v>0</v>
      </c>
      <c r="I180" s="37" t="str">
        <f t="shared" si="11"/>
        <v>-</v>
      </c>
      <c r="J180" s="37" t="str">
        <f t="shared" si="12"/>
        <v>-</v>
      </c>
    </row>
    <row r="181" spans="1:10" ht="15" customHeight="1" x14ac:dyDescent="0.25">
      <c r="A181" s="39" t="s">
        <v>285</v>
      </c>
      <c r="B181" s="38" t="s">
        <v>353</v>
      </c>
      <c r="C181" s="39" t="s">
        <v>354</v>
      </c>
      <c r="E181" s="35">
        <v>6029</v>
      </c>
      <c r="F181" s="35">
        <v>4700</v>
      </c>
      <c r="H181" s="36">
        <f t="shared" si="10"/>
        <v>1329</v>
      </c>
      <c r="I181" s="37">
        <f t="shared" si="11"/>
        <v>0.28276595744680849</v>
      </c>
      <c r="J181" s="37">
        <f t="shared" si="12"/>
        <v>2.5214506243172785E-2</v>
      </c>
    </row>
    <row r="182" spans="1:10" ht="15" customHeight="1" x14ac:dyDescent="0.25">
      <c r="A182" s="39" t="s">
        <v>285</v>
      </c>
      <c r="B182" s="38" t="s">
        <v>355</v>
      </c>
      <c r="C182" s="39" t="s">
        <v>356</v>
      </c>
      <c r="E182" s="35">
        <v>135</v>
      </c>
      <c r="F182" s="35">
        <v>124</v>
      </c>
      <c r="H182" s="36">
        <f t="shared" si="10"/>
        <v>11</v>
      </c>
      <c r="I182" s="37">
        <f t="shared" si="11"/>
        <v>8.8709677419354843E-2</v>
      </c>
      <c r="J182" s="37">
        <f t="shared" si="12"/>
        <v>8.5355430619311612E-3</v>
      </c>
    </row>
    <row r="183" spans="1:10" ht="15" customHeight="1" x14ac:dyDescent="0.25">
      <c r="A183" s="39" t="s">
        <v>285</v>
      </c>
      <c r="B183" s="38" t="s">
        <v>357</v>
      </c>
      <c r="C183" s="39" t="s">
        <v>358</v>
      </c>
      <c r="E183" s="35">
        <v>1227</v>
      </c>
      <c r="F183" s="35">
        <v>1224</v>
      </c>
      <c r="H183" s="36">
        <f t="shared" si="10"/>
        <v>3</v>
      </c>
      <c r="I183" s="37">
        <f t="shared" si="11"/>
        <v>2.4509803921568627E-3</v>
      </c>
      <c r="J183" s="37">
        <f t="shared" si="12"/>
        <v>2.4482812937964837E-4</v>
      </c>
    </row>
    <row r="184" spans="1:10" ht="15" customHeight="1" x14ac:dyDescent="0.25">
      <c r="A184" s="39" t="s">
        <v>285</v>
      </c>
      <c r="B184" s="38" t="s">
        <v>359</v>
      </c>
      <c r="C184" s="39" t="s">
        <v>360</v>
      </c>
      <c r="E184" s="35">
        <v>266</v>
      </c>
      <c r="F184" s="35">
        <v>289</v>
      </c>
      <c r="H184" s="36">
        <f t="shared" si="10"/>
        <v>-23</v>
      </c>
      <c r="I184" s="37">
        <f t="shared" si="11"/>
        <v>-7.9584775086505188E-2</v>
      </c>
      <c r="J184" s="37">
        <f t="shared" si="12"/>
        <v>-8.2587455554656852E-3</v>
      </c>
    </row>
    <row r="185" spans="1:10" ht="15" customHeight="1" x14ac:dyDescent="0.25">
      <c r="A185" s="39" t="s">
        <v>361</v>
      </c>
      <c r="C185" s="26" t="s">
        <v>362</v>
      </c>
      <c r="E185" s="35">
        <v>908</v>
      </c>
      <c r="F185" s="35">
        <v>834</v>
      </c>
      <c r="H185" s="36">
        <f t="shared" si="10"/>
        <v>74</v>
      </c>
      <c r="I185" s="37">
        <f t="shared" si="11"/>
        <v>8.8729016786570747E-2</v>
      </c>
      <c r="J185" s="37">
        <f t="shared" si="12"/>
        <v>8.537334566472099E-3</v>
      </c>
    </row>
    <row r="186" spans="1:10" ht="15" customHeight="1" x14ac:dyDescent="0.25">
      <c r="A186" s="39" t="s">
        <v>361</v>
      </c>
      <c r="B186" s="38" t="s">
        <v>363</v>
      </c>
      <c r="C186" s="39" t="s">
        <v>364</v>
      </c>
      <c r="E186" s="35">
        <v>13</v>
      </c>
      <c r="F186" s="35">
        <v>3</v>
      </c>
      <c r="H186" s="36">
        <f t="shared" si="10"/>
        <v>10</v>
      </c>
      <c r="I186" s="37">
        <f t="shared" si="11"/>
        <v>3.3333333333333335</v>
      </c>
      <c r="J186" s="37">
        <f t="shared" si="12"/>
        <v>0.15792974364097634</v>
      </c>
    </row>
    <row r="187" spans="1:10" ht="15" customHeight="1" x14ac:dyDescent="0.25">
      <c r="A187" s="39" t="s">
        <v>361</v>
      </c>
      <c r="B187" s="38" t="s">
        <v>365</v>
      </c>
      <c r="C187" s="39" t="s">
        <v>366</v>
      </c>
      <c r="E187" s="35">
        <v>22</v>
      </c>
      <c r="F187" s="35">
        <v>24</v>
      </c>
      <c r="H187" s="36">
        <f t="shared" si="10"/>
        <v>-2</v>
      </c>
      <c r="I187" s="37">
        <f t="shared" si="11"/>
        <v>-8.3333333333333329E-2</v>
      </c>
      <c r="J187" s="37">
        <f t="shared" si="12"/>
        <v>-8.6633923554794157E-3</v>
      </c>
    </row>
    <row r="188" spans="1:10" ht="15" customHeight="1" x14ac:dyDescent="0.25">
      <c r="A188" s="39" t="s">
        <v>361</v>
      </c>
      <c r="B188" s="38" t="s">
        <v>367</v>
      </c>
      <c r="C188" s="39" t="s">
        <v>368</v>
      </c>
      <c r="E188" s="35">
        <v>1</v>
      </c>
      <c r="F188" s="35">
        <v>1</v>
      </c>
      <c r="H188" s="36">
        <f t="shared" si="10"/>
        <v>0</v>
      </c>
      <c r="I188" s="37">
        <f t="shared" si="11"/>
        <v>0</v>
      </c>
      <c r="J188" s="37">
        <f t="shared" si="12"/>
        <v>0</v>
      </c>
    </row>
    <row r="189" spans="1:10" ht="15" customHeight="1" x14ac:dyDescent="0.25">
      <c r="A189" s="39" t="s">
        <v>361</v>
      </c>
      <c r="B189" s="38" t="s">
        <v>369</v>
      </c>
      <c r="C189" s="39" t="s">
        <v>370</v>
      </c>
      <c r="E189" s="35">
        <v>39</v>
      </c>
      <c r="F189" s="35">
        <v>36</v>
      </c>
      <c r="H189" s="36">
        <f t="shared" si="10"/>
        <v>3</v>
      </c>
      <c r="I189" s="37">
        <f t="shared" si="11"/>
        <v>8.3333333333333329E-2</v>
      </c>
      <c r="J189" s="37">
        <f t="shared" si="12"/>
        <v>8.0363905839886396E-3</v>
      </c>
    </row>
    <row r="190" spans="1:10" ht="15" customHeight="1" x14ac:dyDescent="0.25">
      <c r="A190" s="39" t="s">
        <v>361</v>
      </c>
      <c r="B190" s="38" t="s">
        <v>371</v>
      </c>
      <c r="C190" s="39" t="s">
        <v>372</v>
      </c>
      <c r="E190" s="35">
        <v>151</v>
      </c>
      <c r="F190" s="35">
        <v>142</v>
      </c>
      <c r="H190" s="36">
        <f t="shared" si="10"/>
        <v>9</v>
      </c>
      <c r="I190" s="37">
        <f t="shared" si="11"/>
        <v>6.3380281690140844E-2</v>
      </c>
      <c r="J190" s="37">
        <f t="shared" si="12"/>
        <v>6.1641988800584802E-3</v>
      </c>
    </row>
    <row r="191" spans="1:10" ht="15" customHeight="1" x14ac:dyDescent="0.25">
      <c r="A191" s="39" t="s">
        <v>361</v>
      </c>
      <c r="B191" s="38" t="s">
        <v>373</v>
      </c>
      <c r="C191" s="39" t="s">
        <v>374</v>
      </c>
      <c r="E191" s="35">
        <v>375</v>
      </c>
      <c r="F191" s="35">
        <v>339</v>
      </c>
      <c r="H191" s="36">
        <f t="shared" si="10"/>
        <v>36</v>
      </c>
      <c r="I191" s="37">
        <f t="shared" si="11"/>
        <v>0.10619469026548672</v>
      </c>
      <c r="J191" s="37">
        <f t="shared" si="12"/>
        <v>1.0143693836658807E-2</v>
      </c>
    </row>
    <row r="192" spans="1:10" ht="15" customHeight="1" x14ac:dyDescent="0.25">
      <c r="A192" s="39" t="s">
        <v>361</v>
      </c>
      <c r="B192" s="38" t="s">
        <v>375</v>
      </c>
      <c r="C192" s="39" t="s">
        <v>376</v>
      </c>
      <c r="E192" s="35">
        <v>7</v>
      </c>
      <c r="F192" s="35">
        <v>14</v>
      </c>
      <c r="H192" s="36">
        <f t="shared" si="10"/>
        <v>-7</v>
      </c>
      <c r="I192" s="37">
        <f t="shared" si="11"/>
        <v>-0.5</v>
      </c>
      <c r="J192" s="37">
        <f t="shared" si="12"/>
        <v>-6.696700846319259E-2</v>
      </c>
    </row>
    <row r="193" spans="1:10" ht="15" customHeight="1" x14ac:dyDescent="0.25">
      <c r="A193" s="39" t="s">
        <v>361</v>
      </c>
      <c r="B193" s="38" t="s">
        <v>377</v>
      </c>
      <c r="C193" s="39" t="s">
        <v>378</v>
      </c>
      <c r="E193" s="35">
        <v>106</v>
      </c>
      <c r="F193" s="35">
        <v>83</v>
      </c>
      <c r="H193" s="36">
        <f t="shared" si="10"/>
        <v>23</v>
      </c>
      <c r="I193" s="37">
        <f t="shared" si="11"/>
        <v>0.27710843373493976</v>
      </c>
      <c r="J193" s="37">
        <f t="shared" si="12"/>
        <v>2.476144470681918E-2</v>
      </c>
    </row>
    <row r="194" spans="1:10" ht="15" customHeight="1" x14ac:dyDescent="0.25">
      <c r="A194" s="39" t="s">
        <v>361</v>
      </c>
      <c r="B194" s="38" t="s">
        <v>379</v>
      </c>
      <c r="C194" s="39" t="s">
        <v>380</v>
      </c>
      <c r="E194" s="35">
        <v>11</v>
      </c>
      <c r="F194" s="35">
        <v>4</v>
      </c>
      <c r="H194" s="36">
        <f t="shared" si="10"/>
        <v>7</v>
      </c>
      <c r="I194" s="37">
        <f t="shared" si="11"/>
        <v>1.75</v>
      </c>
      <c r="J194" s="37">
        <f t="shared" si="12"/>
        <v>0.10645376106020565</v>
      </c>
    </row>
    <row r="195" spans="1:10" ht="15" customHeight="1" x14ac:dyDescent="0.25">
      <c r="A195" s="39" t="s">
        <v>361</v>
      </c>
      <c r="B195" s="38" t="s">
        <v>381</v>
      </c>
      <c r="C195" s="39" t="s">
        <v>382</v>
      </c>
      <c r="E195" s="35">
        <v>1</v>
      </c>
      <c r="F195" s="35">
        <v>1</v>
      </c>
      <c r="H195" s="36">
        <f t="shared" si="10"/>
        <v>0</v>
      </c>
      <c r="I195" s="37">
        <f t="shared" si="11"/>
        <v>0</v>
      </c>
      <c r="J195" s="37">
        <f t="shared" si="12"/>
        <v>0</v>
      </c>
    </row>
    <row r="196" spans="1:10" ht="15" customHeight="1" x14ac:dyDescent="0.25">
      <c r="A196" s="39" t="s">
        <v>361</v>
      </c>
      <c r="B196" s="38" t="s">
        <v>383</v>
      </c>
      <c r="C196" s="39" t="s">
        <v>384</v>
      </c>
      <c r="E196" s="35">
        <v>87</v>
      </c>
      <c r="F196" s="35">
        <v>92</v>
      </c>
      <c r="H196" s="36">
        <f t="shared" si="10"/>
        <v>-5</v>
      </c>
      <c r="I196" s="37">
        <f t="shared" si="11"/>
        <v>-5.434782608695652E-2</v>
      </c>
      <c r="J196" s="37">
        <f t="shared" si="12"/>
        <v>-5.5724617530027443E-3</v>
      </c>
    </row>
    <row r="197" spans="1:10" ht="15" customHeight="1" x14ac:dyDescent="0.25">
      <c r="A197" s="39" t="s">
        <v>361</v>
      </c>
      <c r="B197" s="38" t="s">
        <v>385</v>
      </c>
      <c r="C197" s="39" t="s">
        <v>386</v>
      </c>
      <c r="E197" s="35">
        <v>4</v>
      </c>
      <c r="F197" s="35">
        <v>2</v>
      </c>
      <c r="H197" s="36">
        <f t="shared" si="10"/>
        <v>2</v>
      </c>
      <c r="I197" s="37">
        <f t="shared" si="11"/>
        <v>1</v>
      </c>
      <c r="J197" s="37">
        <f t="shared" si="12"/>
        <v>7.1773462536293131E-2</v>
      </c>
    </row>
    <row r="198" spans="1:10" ht="15" customHeight="1" x14ac:dyDescent="0.25">
      <c r="A198" s="39" t="s">
        <v>361</v>
      </c>
      <c r="B198" s="38" t="s">
        <v>387</v>
      </c>
      <c r="C198" s="39" t="s">
        <v>388</v>
      </c>
      <c r="E198" s="35">
        <v>1</v>
      </c>
      <c r="F198" s="35">
        <v>0</v>
      </c>
      <c r="H198" s="36">
        <f t="shared" si="10"/>
        <v>1</v>
      </c>
      <c r="I198" s="37" t="str">
        <f t="shared" si="11"/>
        <v>-</v>
      </c>
      <c r="J198" s="37" t="str">
        <f t="shared" si="12"/>
        <v>-</v>
      </c>
    </row>
    <row r="199" spans="1:10" ht="15" customHeight="1" x14ac:dyDescent="0.25">
      <c r="A199" s="39" t="s">
        <v>361</v>
      </c>
      <c r="B199" s="38" t="s">
        <v>389</v>
      </c>
      <c r="C199" s="39" t="s">
        <v>390</v>
      </c>
      <c r="E199" s="35">
        <v>52</v>
      </c>
      <c r="F199" s="35">
        <v>42</v>
      </c>
      <c r="H199" s="36">
        <f t="shared" si="10"/>
        <v>10</v>
      </c>
      <c r="I199" s="37">
        <f t="shared" si="11"/>
        <v>0.23809523809523808</v>
      </c>
      <c r="J199" s="37">
        <f t="shared" si="12"/>
        <v>2.1587111875652099E-2</v>
      </c>
    </row>
    <row r="200" spans="1:10" ht="15" customHeight="1" x14ac:dyDescent="0.25">
      <c r="A200" s="39" t="s">
        <v>361</v>
      </c>
      <c r="B200" s="38" t="s">
        <v>391</v>
      </c>
      <c r="C200" s="39" t="s">
        <v>392</v>
      </c>
      <c r="E200" s="35">
        <v>26</v>
      </c>
      <c r="F200" s="35">
        <v>33</v>
      </c>
      <c r="H200" s="36">
        <f t="shared" si="10"/>
        <v>-7</v>
      </c>
      <c r="I200" s="37">
        <f t="shared" si="11"/>
        <v>-0.21212121212121213</v>
      </c>
      <c r="J200" s="37">
        <f t="shared" si="12"/>
        <v>-2.3559148406201214E-2</v>
      </c>
    </row>
    <row r="201" spans="1:10" ht="15" customHeight="1" x14ac:dyDescent="0.25">
      <c r="A201" s="39" t="s">
        <v>361</v>
      </c>
      <c r="B201" s="38" t="s">
        <v>393</v>
      </c>
      <c r="C201" s="39" t="s">
        <v>394</v>
      </c>
      <c r="E201" s="35">
        <v>12</v>
      </c>
      <c r="F201" s="35">
        <v>18</v>
      </c>
      <c r="H201" s="36">
        <f t="shared" si="10"/>
        <v>-6</v>
      </c>
      <c r="I201" s="37">
        <f t="shared" si="11"/>
        <v>-0.33333333333333331</v>
      </c>
      <c r="J201" s="37">
        <f t="shared" si="12"/>
        <v>-3.9735499207781966E-2</v>
      </c>
    </row>
    <row r="202" spans="1:10" ht="15" customHeight="1" x14ac:dyDescent="0.25">
      <c r="A202" s="39" t="s">
        <v>395</v>
      </c>
      <c r="C202" s="26" t="s">
        <v>396</v>
      </c>
      <c r="E202" s="35">
        <v>2108</v>
      </c>
      <c r="F202" s="35">
        <v>1907</v>
      </c>
      <c r="H202" s="36">
        <f t="shared" si="10"/>
        <v>201</v>
      </c>
      <c r="I202" s="37">
        <f t="shared" si="11"/>
        <v>0.10540115364446775</v>
      </c>
      <c r="J202" s="37">
        <f t="shared" si="12"/>
        <v>1.0071207058447884E-2</v>
      </c>
    </row>
    <row r="203" spans="1:10" ht="15" customHeight="1" x14ac:dyDescent="0.25">
      <c r="A203" s="39" t="s">
        <v>395</v>
      </c>
      <c r="B203" s="38" t="s">
        <v>397</v>
      </c>
      <c r="C203" s="39" t="s">
        <v>398</v>
      </c>
      <c r="E203" s="35">
        <v>116</v>
      </c>
      <c r="F203" s="35">
        <v>153</v>
      </c>
      <c r="H203" s="36">
        <f t="shared" si="10"/>
        <v>-37</v>
      </c>
      <c r="I203" s="37">
        <f t="shared" si="11"/>
        <v>-0.24183006535947713</v>
      </c>
      <c r="J203" s="37">
        <f t="shared" si="12"/>
        <v>-2.7305061841627065E-2</v>
      </c>
    </row>
    <row r="204" spans="1:10" ht="15" customHeight="1" x14ac:dyDescent="0.25">
      <c r="A204" s="39" t="s">
        <v>395</v>
      </c>
      <c r="B204" s="38" t="s">
        <v>399</v>
      </c>
      <c r="C204" s="39" t="s">
        <v>400</v>
      </c>
      <c r="E204" s="35">
        <v>19</v>
      </c>
      <c r="F204" s="35">
        <v>27</v>
      </c>
      <c r="H204" s="36">
        <f t="shared" ref="H204:H267" si="13">E204-F204</f>
        <v>-8</v>
      </c>
      <c r="I204" s="37">
        <f t="shared" ref="I204:I267" si="14">IFERROR(H204/F204,"-")</f>
        <v>-0.29629629629629628</v>
      </c>
      <c r="J204" s="37">
        <f t="shared" ref="J204:J267" si="15">IFERROR((E204/F204)^(1/10)-1,"-")</f>
        <v>-3.4529555018683267E-2</v>
      </c>
    </row>
    <row r="205" spans="1:10" ht="15" customHeight="1" x14ac:dyDescent="0.25">
      <c r="A205" s="39" t="s">
        <v>395</v>
      </c>
      <c r="B205" s="38" t="s">
        <v>401</v>
      </c>
      <c r="C205" s="39" t="s">
        <v>402</v>
      </c>
      <c r="E205" s="35">
        <v>36</v>
      </c>
      <c r="F205" s="35">
        <v>42</v>
      </c>
      <c r="H205" s="36">
        <f t="shared" si="13"/>
        <v>-6</v>
      </c>
      <c r="I205" s="37">
        <f t="shared" si="14"/>
        <v>-0.14285714285714285</v>
      </c>
      <c r="J205" s="37">
        <f t="shared" si="15"/>
        <v>-1.5296863975959973E-2</v>
      </c>
    </row>
    <row r="206" spans="1:10" ht="15" customHeight="1" x14ac:dyDescent="0.25">
      <c r="A206" s="39" t="s">
        <v>395</v>
      </c>
      <c r="B206" s="38" t="s">
        <v>403</v>
      </c>
      <c r="C206" s="39" t="s">
        <v>404</v>
      </c>
      <c r="E206" s="35">
        <v>1</v>
      </c>
      <c r="F206" s="35">
        <v>4</v>
      </c>
      <c r="H206" s="36">
        <f t="shared" si="13"/>
        <v>-3</v>
      </c>
      <c r="I206" s="37">
        <f t="shared" si="14"/>
        <v>-0.75</v>
      </c>
      <c r="J206" s="37">
        <f t="shared" si="15"/>
        <v>-0.12944943670387588</v>
      </c>
    </row>
    <row r="207" spans="1:10" ht="15" customHeight="1" x14ac:dyDescent="0.25">
      <c r="A207" s="39" t="s">
        <v>395</v>
      </c>
      <c r="B207" s="38" t="s">
        <v>405</v>
      </c>
      <c r="C207" s="39" t="s">
        <v>406</v>
      </c>
      <c r="E207" s="35">
        <v>26</v>
      </c>
      <c r="F207" s="35">
        <v>28</v>
      </c>
      <c r="H207" s="36">
        <f t="shared" si="13"/>
        <v>-2</v>
      </c>
      <c r="I207" s="37">
        <f t="shared" si="14"/>
        <v>-7.1428571428571425E-2</v>
      </c>
      <c r="J207" s="37">
        <f t="shared" si="15"/>
        <v>-7.3834049655923106E-3</v>
      </c>
    </row>
    <row r="208" spans="1:10" ht="15" customHeight="1" x14ac:dyDescent="0.25">
      <c r="A208" s="39" t="s">
        <v>395</v>
      </c>
      <c r="B208" s="38" t="s">
        <v>407</v>
      </c>
      <c r="C208" s="39" t="s">
        <v>408</v>
      </c>
      <c r="E208" s="35">
        <v>11</v>
      </c>
      <c r="F208" s="35">
        <v>4</v>
      </c>
      <c r="H208" s="36">
        <f t="shared" si="13"/>
        <v>7</v>
      </c>
      <c r="I208" s="37">
        <f t="shared" si="14"/>
        <v>1.75</v>
      </c>
      <c r="J208" s="37">
        <f t="shared" si="15"/>
        <v>0.10645376106020565</v>
      </c>
    </row>
    <row r="209" spans="1:10" ht="15" customHeight="1" x14ac:dyDescent="0.25">
      <c r="A209" s="39" t="s">
        <v>395</v>
      </c>
      <c r="B209" s="38" t="s">
        <v>409</v>
      </c>
      <c r="C209" s="39" t="s">
        <v>410</v>
      </c>
      <c r="E209" s="35">
        <v>50</v>
      </c>
      <c r="F209" s="35">
        <v>26</v>
      </c>
      <c r="H209" s="36">
        <f t="shared" si="13"/>
        <v>24</v>
      </c>
      <c r="I209" s="37">
        <f t="shared" si="14"/>
        <v>0.92307692307692313</v>
      </c>
      <c r="J209" s="37">
        <f t="shared" si="15"/>
        <v>6.757812317039158E-2</v>
      </c>
    </row>
    <row r="210" spans="1:10" ht="15" customHeight="1" x14ac:dyDescent="0.25">
      <c r="A210" s="39" t="s">
        <v>395</v>
      </c>
      <c r="B210" s="38" t="s">
        <v>411</v>
      </c>
      <c r="C210" s="39" t="s">
        <v>412</v>
      </c>
      <c r="E210" s="35">
        <v>11</v>
      </c>
      <c r="F210" s="35">
        <v>13</v>
      </c>
      <c r="H210" s="36">
        <f t="shared" si="13"/>
        <v>-2</v>
      </c>
      <c r="I210" s="37">
        <f t="shared" si="14"/>
        <v>-0.15384615384615385</v>
      </c>
      <c r="J210" s="37">
        <f t="shared" si="15"/>
        <v>-1.656664689435805E-2</v>
      </c>
    </row>
    <row r="211" spans="1:10" ht="15" customHeight="1" x14ac:dyDescent="0.25">
      <c r="A211" s="39" t="s">
        <v>395</v>
      </c>
      <c r="B211" s="38" t="s">
        <v>413</v>
      </c>
      <c r="C211" s="39" t="s">
        <v>414</v>
      </c>
      <c r="E211" s="35">
        <v>17</v>
      </c>
      <c r="F211" s="35">
        <v>28</v>
      </c>
      <c r="H211" s="36">
        <f t="shared" si="13"/>
        <v>-11</v>
      </c>
      <c r="I211" s="37">
        <f t="shared" si="14"/>
        <v>-0.39285714285714285</v>
      </c>
      <c r="J211" s="37">
        <f t="shared" si="15"/>
        <v>-4.8674607411369308E-2</v>
      </c>
    </row>
    <row r="212" spans="1:10" ht="15" customHeight="1" x14ac:dyDescent="0.25">
      <c r="A212" s="39" t="s">
        <v>395</v>
      </c>
      <c r="B212" s="38" t="s">
        <v>415</v>
      </c>
      <c r="C212" s="39" t="s">
        <v>416</v>
      </c>
      <c r="E212" s="35">
        <v>318</v>
      </c>
      <c r="F212" s="35">
        <v>338</v>
      </c>
      <c r="H212" s="36">
        <f t="shared" si="13"/>
        <v>-20</v>
      </c>
      <c r="I212" s="37">
        <f t="shared" si="14"/>
        <v>-5.9171597633136092E-2</v>
      </c>
      <c r="J212" s="37">
        <f t="shared" si="15"/>
        <v>-6.0808873797434382E-3</v>
      </c>
    </row>
    <row r="213" spans="1:10" ht="15" customHeight="1" x14ac:dyDescent="0.25">
      <c r="A213" s="39" t="s">
        <v>395</v>
      </c>
      <c r="B213" s="38" t="s">
        <v>417</v>
      </c>
      <c r="C213" s="39" t="s">
        <v>418</v>
      </c>
      <c r="E213" s="35">
        <v>3</v>
      </c>
      <c r="F213" s="35">
        <v>1</v>
      </c>
      <c r="H213" s="36">
        <f t="shared" si="13"/>
        <v>2</v>
      </c>
      <c r="I213" s="37">
        <f t="shared" si="14"/>
        <v>2</v>
      </c>
      <c r="J213" s="37">
        <f t="shared" si="15"/>
        <v>0.11612317403390437</v>
      </c>
    </row>
    <row r="214" spans="1:10" ht="15" customHeight="1" x14ac:dyDescent="0.25">
      <c r="A214" s="39" t="s">
        <v>395</v>
      </c>
      <c r="B214" s="38" t="s">
        <v>419</v>
      </c>
      <c r="C214" s="39" t="s">
        <v>420</v>
      </c>
      <c r="E214" s="35">
        <v>9</v>
      </c>
      <c r="F214" s="35">
        <v>4</v>
      </c>
      <c r="H214" s="36">
        <f t="shared" si="13"/>
        <v>5</v>
      </c>
      <c r="I214" s="37">
        <f t="shared" si="14"/>
        <v>1.25</v>
      </c>
      <c r="J214" s="37">
        <f t="shared" si="15"/>
        <v>8.4471771197698553E-2</v>
      </c>
    </row>
    <row r="215" spans="1:10" ht="15" customHeight="1" x14ac:dyDescent="0.25">
      <c r="A215" s="39" t="s">
        <v>395</v>
      </c>
      <c r="B215" s="38" t="s">
        <v>421</v>
      </c>
      <c r="C215" s="39" t="s">
        <v>422</v>
      </c>
      <c r="E215" s="35">
        <v>179</v>
      </c>
      <c r="F215" s="35">
        <v>203</v>
      </c>
      <c r="H215" s="36">
        <f t="shared" si="13"/>
        <v>-24</v>
      </c>
      <c r="I215" s="37">
        <f t="shared" si="14"/>
        <v>-0.11822660098522167</v>
      </c>
      <c r="J215" s="37">
        <f t="shared" si="15"/>
        <v>-1.2503194669160056E-2</v>
      </c>
    </row>
    <row r="216" spans="1:10" ht="15" customHeight="1" x14ac:dyDescent="0.25">
      <c r="A216" s="39" t="s">
        <v>395</v>
      </c>
      <c r="B216" s="38" t="s">
        <v>423</v>
      </c>
      <c r="C216" s="39" t="s">
        <v>424</v>
      </c>
      <c r="E216" s="35">
        <v>1312</v>
      </c>
      <c r="F216" s="35">
        <v>1036</v>
      </c>
      <c r="H216" s="36">
        <f t="shared" si="13"/>
        <v>276</v>
      </c>
      <c r="I216" s="37">
        <f t="shared" si="14"/>
        <v>0.26640926640926643</v>
      </c>
      <c r="J216" s="37">
        <f t="shared" si="15"/>
        <v>2.3899681638644976E-2</v>
      </c>
    </row>
    <row r="217" spans="1:10" ht="15" customHeight="1" x14ac:dyDescent="0.25">
      <c r="A217" s="39" t="s">
        <v>425</v>
      </c>
      <c r="C217" s="26" t="s">
        <v>426</v>
      </c>
      <c r="E217" s="35">
        <v>47591</v>
      </c>
      <c r="F217" s="35">
        <v>35789</v>
      </c>
      <c r="H217" s="36">
        <f t="shared" si="13"/>
        <v>11802</v>
      </c>
      <c r="I217" s="37">
        <f t="shared" si="14"/>
        <v>0.32976612925759313</v>
      </c>
      <c r="J217" s="37">
        <f t="shared" si="15"/>
        <v>2.8910328161539045E-2</v>
      </c>
    </row>
    <row r="218" spans="1:10" ht="15" customHeight="1" x14ac:dyDescent="0.25">
      <c r="A218" s="39" t="s">
        <v>425</v>
      </c>
      <c r="B218" s="38" t="s">
        <v>427</v>
      </c>
      <c r="C218" s="13" t="s">
        <v>428</v>
      </c>
      <c r="E218" s="35">
        <v>4302</v>
      </c>
      <c r="F218" s="35">
        <v>4312</v>
      </c>
      <c r="H218" s="36">
        <f t="shared" si="13"/>
        <v>-10</v>
      </c>
      <c r="I218" s="37">
        <f t="shared" si="14"/>
        <v>-2.3191094619666049E-3</v>
      </c>
      <c r="J218" s="37">
        <f t="shared" si="15"/>
        <v>-2.3215332436143932E-4</v>
      </c>
    </row>
    <row r="219" spans="1:10" ht="15" customHeight="1" x14ac:dyDescent="0.25">
      <c r="A219" s="39" t="s">
        <v>425</v>
      </c>
      <c r="B219" s="38" t="s">
        <v>429</v>
      </c>
      <c r="C219" s="13" t="s">
        <v>430</v>
      </c>
      <c r="E219" s="35">
        <v>4583</v>
      </c>
      <c r="F219" s="35">
        <v>3891</v>
      </c>
      <c r="H219" s="36">
        <f t="shared" si="13"/>
        <v>692</v>
      </c>
      <c r="I219" s="37">
        <f t="shared" si="14"/>
        <v>0.17784631200205603</v>
      </c>
      <c r="J219" s="37">
        <f t="shared" si="15"/>
        <v>1.6503463288684683E-2</v>
      </c>
    </row>
    <row r="220" spans="1:10" ht="15" customHeight="1" x14ac:dyDescent="0.25">
      <c r="A220" s="39" t="s">
        <v>425</v>
      </c>
      <c r="B220" s="38" t="s">
        <v>431</v>
      </c>
      <c r="C220" s="13" t="s">
        <v>432</v>
      </c>
      <c r="E220" s="35">
        <v>549</v>
      </c>
      <c r="F220" s="35">
        <v>369</v>
      </c>
      <c r="H220" s="36">
        <f t="shared" si="13"/>
        <v>180</v>
      </c>
      <c r="I220" s="37">
        <f t="shared" si="14"/>
        <v>0.48780487804878048</v>
      </c>
      <c r="J220" s="37">
        <f t="shared" si="15"/>
        <v>4.0529980249516706E-2</v>
      </c>
    </row>
    <row r="221" spans="1:10" ht="15" customHeight="1" x14ac:dyDescent="0.25">
      <c r="A221" s="39" t="s">
        <v>425</v>
      </c>
      <c r="B221" s="38" t="s">
        <v>433</v>
      </c>
      <c r="C221" s="13" t="s">
        <v>434</v>
      </c>
      <c r="E221" s="35">
        <v>1027</v>
      </c>
      <c r="F221" s="35">
        <v>811</v>
      </c>
      <c r="H221" s="36">
        <f t="shared" si="13"/>
        <v>216</v>
      </c>
      <c r="I221" s="37">
        <f t="shared" si="14"/>
        <v>0.26633785450061653</v>
      </c>
      <c r="J221" s="37">
        <f t="shared" si="15"/>
        <v>2.3893907795391023E-2</v>
      </c>
    </row>
    <row r="222" spans="1:10" ht="15" customHeight="1" x14ac:dyDescent="0.25">
      <c r="A222" s="39" t="s">
        <v>425</v>
      </c>
      <c r="B222" s="38" t="s">
        <v>435</v>
      </c>
      <c r="C222" s="13" t="s">
        <v>436</v>
      </c>
      <c r="E222" s="35">
        <v>279</v>
      </c>
      <c r="F222" s="35">
        <v>455</v>
      </c>
      <c r="H222" s="36">
        <f t="shared" si="13"/>
        <v>-176</v>
      </c>
      <c r="I222" s="37">
        <f t="shared" si="14"/>
        <v>-0.38681318681318683</v>
      </c>
      <c r="J222" s="37">
        <f t="shared" si="15"/>
        <v>-4.7731802413882973E-2</v>
      </c>
    </row>
    <row r="223" spans="1:10" ht="15" customHeight="1" x14ac:dyDescent="0.25">
      <c r="A223" s="39" t="s">
        <v>425</v>
      </c>
      <c r="B223" s="38" t="s">
        <v>437</v>
      </c>
      <c r="C223" s="13" t="s">
        <v>438</v>
      </c>
      <c r="E223" s="35">
        <v>517</v>
      </c>
      <c r="F223" s="35">
        <v>465</v>
      </c>
      <c r="H223" s="36">
        <f t="shared" si="13"/>
        <v>52</v>
      </c>
      <c r="I223" s="37">
        <f t="shared" si="14"/>
        <v>0.11182795698924732</v>
      </c>
      <c r="J223" s="37">
        <f t="shared" si="15"/>
        <v>1.0656931749963849E-2</v>
      </c>
    </row>
    <row r="224" spans="1:10" ht="15" customHeight="1" x14ac:dyDescent="0.25">
      <c r="A224" s="39" t="s">
        <v>425</v>
      </c>
      <c r="B224" s="38" t="s">
        <v>439</v>
      </c>
      <c r="C224" s="13" t="s">
        <v>440</v>
      </c>
      <c r="E224" s="35">
        <v>106</v>
      </c>
      <c r="F224" s="35">
        <v>46</v>
      </c>
      <c r="H224" s="36">
        <f t="shared" si="13"/>
        <v>60</v>
      </c>
      <c r="I224" s="37">
        <f t="shared" si="14"/>
        <v>1.3043478260869565</v>
      </c>
      <c r="J224" s="37">
        <f t="shared" si="15"/>
        <v>8.7063223523018873E-2</v>
      </c>
    </row>
    <row r="225" spans="1:10" ht="15" customHeight="1" x14ac:dyDescent="0.25">
      <c r="A225" s="39" t="s">
        <v>425</v>
      </c>
      <c r="B225" s="38" t="s">
        <v>441</v>
      </c>
      <c r="C225" s="13" t="s">
        <v>406</v>
      </c>
      <c r="E225" s="35">
        <v>355</v>
      </c>
      <c r="F225" s="35">
        <v>189</v>
      </c>
      <c r="H225" s="36">
        <f t="shared" si="13"/>
        <v>166</v>
      </c>
      <c r="I225" s="37">
        <f t="shared" si="14"/>
        <v>0.87830687830687826</v>
      </c>
      <c r="J225" s="37">
        <f t="shared" si="15"/>
        <v>6.5066328433790233E-2</v>
      </c>
    </row>
    <row r="226" spans="1:10" ht="15" customHeight="1" x14ac:dyDescent="0.25">
      <c r="A226" s="39" t="s">
        <v>425</v>
      </c>
      <c r="B226" s="38" t="s">
        <v>442</v>
      </c>
      <c r="C226" s="13" t="s">
        <v>443</v>
      </c>
      <c r="E226" s="35">
        <v>592</v>
      </c>
      <c r="F226" s="35">
        <v>350</v>
      </c>
      <c r="H226" s="36">
        <f t="shared" si="13"/>
        <v>242</v>
      </c>
      <c r="I226" s="37">
        <f t="shared" si="14"/>
        <v>0.69142857142857139</v>
      </c>
      <c r="J226" s="37">
        <f t="shared" si="15"/>
        <v>5.3963003057950321E-2</v>
      </c>
    </row>
    <row r="227" spans="1:10" ht="15" customHeight="1" x14ac:dyDescent="0.25">
      <c r="A227" s="39" t="s">
        <v>425</v>
      </c>
      <c r="B227" s="38" t="s">
        <v>444</v>
      </c>
      <c r="C227" s="13" t="s">
        <v>445</v>
      </c>
      <c r="E227" s="35">
        <v>431</v>
      </c>
      <c r="F227" s="35">
        <v>471</v>
      </c>
      <c r="H227" s="36">
        <f t="shared" si="13"/>
        <v>-40</v>
      </c>
      <c r="I227" s="37">
        <f t="shared" si="14"/>
        <v>-8.4925690021231418E-2</v>
      </c>
      <c r="J227" s="37">
        <f t="shared" si="15"/>
        <v>-8.8357338247539996E-3</v>
      </c>
    </row>
    <row r="228" spans="1:10" ht="15" customHeight="1" x14ac:dyDescent="0.25">
      <c r="A228" s="39" t="s">
        <v>425</v>
      </c>
      <c r="B228" s="38" t="s">
        <v>446</v>
      </c>
      <c r="C228" s="13" t="s">
        <v>447</v>
      </c>
      <c r="E228" s="35">
        <v>9033</v>
      </c>
      <c r="F228" s="35">
        <v>5642</v>
      </c>
      <c r="H228" s="36">
        <f t="shared" si="13"/>
        <v>3391</v>
      </c>
      <c r="I228" s="37">
        <f t="shared" si="14"/>
        <v>0.60102800425381075</v>
      </c>
      <c r="J228" s="37">
        <f t="shared" si="15"/>
        <v>4.8189712148680064E-2</v>
      </c>
    </row>
    <row r="229" spans="1:10" ht="15" customHeight="1" x14ac:dyDescent="0.25">
      <c r="A229" s="39" t="s">
        <v>425</v>
      </c>
      <c r="B229" s="38" t="s">
        <v>448</v>
      </c>
      <c r="C229" s="13" t="s">
        <v>449</v>
      </c>
      <c r="E229" s="35">
        <v>951</v>
      </c>
      <c r="F229" s="35">
        <v>725</v>
      </c>
      <c r="H229" s="36">
        <f t="shared" si="13"/>
        <v>226</v>
      </c>
      <c r="I229" s="37">
        <f t="shared" si="14"/>
        <v>0.31172413793103448</v>
      </c>
      <c r="J229" s="37">
        <f t="shared" si="15"/>
        <v>2.7505726664749819E-2</v>
      </c>
    </row>
    <row r="230" spans="1:10" ht="15" customHeight="1" x14ac:dyDescent="0.25">
      <c r="A230" s="39" t="s">
        <v>425</v>
      </c>
      <c r="B230" s="38" t="s">
        <v>450</v>
      </c>
      <c r="C230" s="13" t="s">
        <v>451</v>
      </c>
      <c r="E230" s="35">
        <v>7136</v>
      </c>
      <c r="F230" s="35">
        <v>3155</v>
      </c>
      <c r="H230" s="36">
        <f t="shared" si="13"/>
        <v>3981</v>
      </c>
      <c r="I230" s="37">
        <f t="shared" si="14"/>
        <v>1.2618066561014263</v>
      </c>
      <c r="J230" s="37">
        <f t="shared" si="15"/>
        <v>8.5039497904508377E-2</v>
      </c>
    </row>
    <row r="231" spans="1:10" ht="15" customHeight="1" x14ac:dyDescent="0.25">
      <c r="A231" s="39" t="s">
        <v>425</v>
      </c>
      <c r="B231" s="38" t="s">
        <v>452</v>
      </c>
      <c r="C231" s="13" t="s">
        <v>453</v>
      </c>
      <c r="E231" s="35">
        <v>2068</v>
      </c>
      <c r="F231" s="35">
        <v>1434</v>
      </c>
      <c r="H231" s="36">
        <f t="shared" si="13"/>
        <v>634</v>
      </c>
      <c r="I231" s="37">
        <f t="shared" si="14"/>
        <v>0.44211994421199441</v>
      </c>
      <c r="J231" s="37">
        <f t="shared" si="15"/>
        <v>3.7289873917728533E-2</v>
      </c>
    </row>
    <row r="232" spans="1:10" ht="15" customHeight="1" x14ac:dyDescent="0.25">
      <c r="A232" s="39" t="s">
        <v>425</v>
      </c>
      <c r="B232" s="38" t="s">
        <v>454</v>
      </c>
      <c r="C232" s="13" t="s">
        <v>455</v>
      </c>
      <c r="E232" s="35">
        <v>5047</v>
      </c>
      <c r="F232" s="35">
        <v>4485</v>
      </c>
      <c r="H232" s="36">
        <f t="shared" si="13"/>
        <v>562</v>
      </c>
      <c r="I232" s="37">
        <f t="shared" si="14"/>
        <v>0.12530657748049051</v>
      </c>
      <c r="J232" s="37">
        <f t="shared" si="15"/>
        <v>1.1875511740706335E-2</v>
      </c>
    </row>
    <row r="233" spans="1:10" ht="15" customHeight="1" x14ac:dyDescent="0.25">
      <c r="A233" s="39" t="s">
        <v>425</v>
      </c>
      <c r="B233" s="38" t="s">
        <v>456</v>
      </c>
      <c r="C233" s="13" t="s">
        <v>457</v>
      </c>
      <c r="E233" s="35">
        <v>522</v>
      </c>
      <c r="F233" s="35">
        <v>354</v>
      </c>
      <c r="H233" s="36">
        <f t="shared" si="13"/>
        <v>168</v>
      </c>
      <c r="I233" s="37">
        <f t="shared" si="14"/>
        <v>0.47457627118644069</v>
      </c>
      <c r="J233" s="37">
        <f t="shared" si="15"/>
        <v>3.9601085020366078E-2</v>
      </c>
    </row>
    <row r="234" spans="1:10" ht="15" customHeight="1" x14ac:dyDescent="0.25">
      <c r="A234" s="39" t="s">
        <v>425</v>
      </c>
      <c r="B234" s="38" t="s">
        <v>458</v>
      </c>
      <c r="C234" s="13" t="s">
        <v>459</v>
      </c>
      <c r="E234" s="35">
        <v>3572</v>
      </c>
      <c r="F234" s="35">
        <v>2824</v>
      </c>
      <c r="H234" s="36">
        <f t="shared" si="13"/>
        <v>748</v>
      </c>
      <c r="I234" s="37">
        <f t="shared" si="14"/>
        <v>0.26487252124645894</v>
      </c>
      <c r="J234" s="37">
        <f t="shared" si="15"/>
        <v>2.3775366948593391E-2</v>
      </c>
    </row>
    <row r="235" spans="1:10" ht="15" customHeight="1" x14ac:dyDescent="0.25">
      <c r="A235" s="39" t="s">
        <v>425</v>
      </c>
      <c r="B235" s="38" t="s">
        <v>460</v>
      </c>
      <c r="C235" s="13" t="s">
        <v>461</v>
      </c>
      <c r="E235" s="35">
        <v>554</v>
      </c>
      <c r="F235" s="35">
        <v>337</v>
      </c>
      <c r="H235" s="36">
        <f t="shared" si="13"/>
        <v>217</v>
      </c>
      <c r="I235" s="37">
        <f t="shared" si="14"/>
        <v>0.64391691394658757</v>
      </c>
      <c r="J235" s="37">
        <f t="shared" si="15"/>
        <v>5.0964354620139041E-2</v>
      </c>
    </row>
    <row r="236" spans="1:10" ht="15" customHeight="1" x14ac:dyDescent="0.25">
      <c r="A236" s="39" t="s">
        <v>425</v>
      </c>
      <c r="B236" s="38" t="s">
        <v>462</v>
      </c>
      <c r="C236" s="13" t="s">
        <v>463</v>
      </c>
      <c r="E236" s="35">
        <v>1238</v>
      </c>
      <c r="F236" s="35">
        <v>836</v>
      </c>
      <c r="H236" s="36">
        <f t="shared" si="13"/>
        <v>402</v>
      </c>
      <c r="I236" s="37">
        <f t="shared" si="14"/>
        <v>0.48086124401913877</v>
      </c>
      <c r="J236" s="37">
        <f t="shared" si="15"/>
        <v>4.0043338600183054E-2</v>
      </c>
    </row>
    <row r="237" spans="1:10" ht="15" customHeight="1" x14ac:dyDescent="0.25">
      <c r="A237" s="39" t="s">
        <v>425</v>
      </c>
      <c r="B237" s="38" t="s">
        <v>464</v>
      </c>
      <c r="C237" s="13" t="s">
        <v>465</v>
      </c>
      <c r="E237" s="35">
        <v>704</v>
      </c>
      <c r="F237" s="35">
        <v>537</v>
      </c>
      <c r="H237" s="36">
        <f t="shared" si="13"/>
        <v>167</v>
      </c>
      <c r="I237" s="37">
        <f t="shared" si="14"/>
        <v>0.31098696461824954</v>
      </c>
      <c r="J237" s="37">
        <f t="shared" si="15"/>
        <v>2.7447967460530354E-2</v>
      </c>
    </row>
    <row r="238" spans="1:10" ht="15" customHeight="1" x14ac:dyDescent="0.25">
      <c r="A238" s="39" t="s">
        <v>425</v>
      </c>
      <c r="B238" s="38" t="s">
        <v>466</v>
      </c>
      <c r="C238" s="13" t="s">
        <v>467</v>
      </c>
      <c r="E238" s="35">
        <v>446</v>
      </c>
      <c r="F238" s="35">
        <v>421</v>
      </c>
      <c r="H238" s="36">
        <f t="shared" si="13"/>
        <v>25</v>
      </c>
      <c r="I238" s="37">
        <f t="shared" si="14"/>
        <v>5.9382422802850353E-2</v>
      </c>
      <c r="J238" s="37">
        <f t="shared" si="15"/>
        <v>5.7852823147752641E-3</v>
      </c>
    </row>
    <row r="239" spans="1:10" ht="15" customHeight="1" x14ac:dyDescent="0.25">
      <c r="A239" s="39" t="s">
        <v>425</v>
      </c>
      <c r="B239" s="38" t="s">
        <v>468</v>
      </c>
      <c r="C239" s="13" t="s">
        <v>469</v>
      </c>
      <c r="E239" s="35">
        <v>3579</v>
      </c>
      <c r="F239" s="35">
        <v>3680</v>
      </c>
      <c r="H239" s="36">
        <f t="shared" si="13"/>
        <v>-101</v>
      </c>
      <c r="I239" s="37">
        <f t="shared" si="14"/>
        <v>-2.7445652173913045E-2</v>
      </c>
      <c r="J239" s="37">
        <f t="shared" si="15"/>
        <v>-2.7790632739957966E-3</v>
      </c>
    </row>
    <row r="240" spans="1:10" ht="15" customHeight="1" x14ac:dyDescent="0.25">
      <c r="A240" s="39" t="s">
        <v>470</v>
      </c>
      <c r="C240" s="26" t="s">
        <v>471</v>
      </c>
      <c r="E240" s="35">
        <v>9543</v>
      </c>
      <c r="F240" s="35">
        <v>7609</v>
      </c>
      <c r="H240" s="36">
        <f t="shared" si="13"/>
        <v>1934</v>
      </c>
      <c r="I240" s="37">
        <f t="shared" si="14"/>
        <v>0.25417269023524774</v>
      </c>
      <c r="J240" s="37">
        <f t="shared" si="15"/>
        <v>2.2906018703255704E-2</v>
      </c>
    </row>
    <row r="241" spans="1:10" ht="15" customHeight="1" x14ac:dyDescent="0.25">
      <c r="A241" s="39" t="s">
        <v>470</v>
      </c>
      <c r="B241" s="38" t="s">
        <v>472</v>
      </c>
      <c r="C241" s="39" t="s">
        <v>473</v>
      </c>
      <c r="E241" s="35">
        <v>180</v>
      </c>
      <c r="F241" s="35">
        <v>147</v>
      </c>
      <c r="H241" s="36">
        <f t="shared" si="13"/>
        <v>33</v>
      </c>
      <c r="I241" s="37">
        <f t="shared" si="14"/>
        <v>0.22448979591836735</v>
      </c>
      <c r="J241" s="37">
        <f t="shared" si="15"/>
        <v>2.0458898295553585E-2</v>
      </c>
    </row>
    <row r="242" spans="1:10" ht="15" customHeight="1" x14ac:dyDescent="0.25">
      <c r="A242" s="39" t="s">
        <v>470</v>
      </c>
      <c r="B242" s="38" t="s">
        <v>474</v>
      </c>
      <c r="C242" s="39" t="s">
        <v>475</v>
      </c>
      <c r="E242" s="35">
        <v>1626</v>
      </c>
      <c r="F242" s="35">
        <v>1361</v>
      </c>
      <c r="H242" s="36">
        <f t="shared" si="13"/>
        <v>265</v>
      </c>
      <c r="I242" s="37">
        <f t="shared" si="14"/>
        <v>0.1947097722263042</v>
      </c>
      <c r="J242" s="37">
        <f t="shared" si="15"/>
        <v>1.7949519260074043E-2</v>
      </c>
    </row>
    <row r="243" spans="1:10" ht="15" customHeight="1" x14ac:dyDescent="0.25">
      <c r="A243" s="39" t="s">
        <v>470</v>
      </c>
      <c r="B243" s="38" t="s">
        <v>476</v>
      </c>
      <c r="C243" s="39" t="s">
        <v>477</v>
      </c>
      <c r="E243" s="35">
        <v>532</v>
      </c>
      <c r="F243" s="35">
        <v>345</v>
      </c>
      <c r="H243" s="36">
        <f t="shared" si="13"/>
        <v>187</v>
      </c>
      <c r="I243" s="37">
        <f t="shared" si="14"/>
        <v>0.54202898550724643</v>
      </c>
      <c r="J243" s="37">
        <f t="shared" si="15"/>
        <v>4.4261468889348787E-2</v>
      </c>
    </row>
    <row r="244" spans="1:10" ht="15" customHeight="1" x14ac:dyDescent="0.25">
      <c r="A244" s="39" t="s">
        <v>470</v>
      </c>
      <c r="B244" s="38" t="s">
        <v>478</v>
      </c>
      <c r="C244" s="39" t="s">
        <v>479</v>
      </c>
      <c r="E244" s="35">
        <v>45</v>
      </c>
      <c r="F244" s="35">
        <v>27</v>
      </c>
      <c r="H244" s="36">
        <f t="shared" si="13"/>
        <v>18</v>
      </c>
      <c r="I244" s="37">
        <f t="shared" si="14"/>
        <v>0.66666666666666663</v>
      </c>
      <c r="J244" s="37">
        <f t="shared" si="15"/>
        <v>5.2409779148925528E-2</v>
      </c>
    </row>
    <row r="245" spans="1:10" ht="15" customHeight="1" x14ac:dyDescent="0.25">
      <c r="A245" s="39" t="s">
        <v>470</v>
      </c>
      <c r="B245" s="38" t="s">
        <v>480</v>
      </c>
      <c r="C245" s="39" t="s">
        <v>481</v>
      </c>
      <c r="E245" s="35">
        <v>160</v>
      </c>
      <c r="F245" s="35">
        <v>213</v>
      </c>
      <c r="H245" s="36">
        <f t="shared" si="13"/>
        <v>-53</v>
      </c>
      <c r="I245" s="37">
        <f t="shared" si="14"/>
        <v>-0.24882629107981222</v>
      </c>
      <c r="J245" s="37">
        <f t="shared" si="15"/>
        <v>-2.820639251555046E-2</v>
      </c>
    </row>
    <row r="246" spans="1:10" ht="15" customHeight="1" x14ac:dyDescent="0.25">
      <c r="A246" s="39" t="s">
        <v>470</v>
      </c>
      <c r="B246" s="38" t="s">
        <v>482</v>
      </c>
      <c r="C246" s="39" t="s">
        <v>483</v>
      </c>
      <c r="E246" s="35">
        <v>1009</v>
      </c>
      <c r="F246" s="35">
        <v>534</v>
      </c>
      <c r="H246" s="36">
        <f t="shared" si="13"/>
        <v>475</v>
      </c>
      <c r="I246" s="37">
        <f t="shared" si="14"/>
        <v>0.88951310861423216</v>
      </c>
      <c r="J246" s="37">
        <f t="shared" si="15"/>
        <v>6.5700061698242829E-2</v>
      </c>
    </row>
    <row r="247" spans="1:10" ht="15" customHeight="1" x14ac:dyDescent="0.25">
      <c r="A247" s="39" t="s">
        <v>470</v>
      </c>
      <c r="B247" s="38" t="s">
        <v>484</v>
      </c>
      <c r="C247" s="39" t="s">
        <v>408</v>
      </c>
      <c r="E247" s="35">
        <v>45</v>
      </c>
      <c r="F247" s="35">
        <v>37</v>
      </c>
      <c r="H247" s="36">
        <f t="shared" si="13"/>
        <v>8</v>
      </c>
      <c r="I247" s="37">
        <f t="shared" si="14"/>
        <v>0.21621621621621623</v>
      </c>
      <c r="J247" s="37">
        <f t="shared" si="15"/>
        <v>1.9767293574032063E-2</v>
      </c>
    </row>
    <row r="248" spans="1:10" ht="15" customHeight="1" x14ac:dyDescent="0.25">
      <c r="A248" s="39" t="s">
        <v>470</v>
      </c>
      <c r="B248" s="38" t="s">
        <v>485</v>
      </c>
      <c r="C248" s="39" t="s">
        <v>486</v>
      </c>
      <c r="E248" s="35">
        <v>656</v>
      </c>
      <c r="F248" s="35">
        <v>420</v>
      </c>
      <c r="H248" s="36">
        <f t="shared" si="13"/>
        <v>236</v>
      </c>
      <c r="I248" s="37">
        <f t="shared" si="14"/>
        <v>0.56190476190476191</v>
      </c>
      <c r="J248" s="37">
        <f t="shared" si="15"/>
        <v>4.5599711873240967E-2</v>
      </c>
    </row>
    <row r="249" spans="1:10" ht="15" customHeight="1" x14ac:dyDescent="0.25">
      <c r="A249" s="39" t="s">
        <v>470</v>
      </c>
      <c r="B249" s="38" t="s">
        <v>487</v>
      </c>
      <c r="C249" s="39" t="s">
        <v>488</v>
      </c>
      <c r="E249" s="35">
        <v>180</v>
      </c>
      <c r="F249" s="35">
        <v>154</v>
      </c>
      <c r="H249" s="36">
        <f t="shared" si="13"/>
        <v>26</v>
      </c>
      <c r="I249" s="37">
        <f t="shared" si="14"/>
        <v>0.16883116883116883</v>
      </c>
      <c r="J249" s="37">
        <f t="shared" si="15"/>
        <v>1.5722746738728199E-2</v>
      </c>
    </row>
    <row r="250" spans="1:10" ht="15" customHeight="1" x14ac:dyDescent="0.25">
      <c r="A250" s="39" t="s">
        <v>470</v>
      </c>
      <c r="B250" s="38" t="s">
        <v>489</v>
      </c>
      <c r="C250" s="39" t="s">
        <v>490</v>
      </c>
      <c r="E250" s="35">
        <v>222</v>
      </c>
      <c r="F250" s="35">
        <v>168</v>
      </c>
      <c r="H250" s="36">
        <f t="shared" si="13"/>
        <v>54</v>
      </c>
      <c r="I250" s="37">
        <f t="shared" si="14"/>
        <v>0.32142857142857145</v>
      </c>
      <c r="J250" s="37">
        <f t="shared" si="15"/>
        <v>2.8263379797903054E-2</v>
      </c>
    </row>
    <row r="251" spans="1:10" ht="15" customHeight="1" x14ac:dyDescent="0.25">
      <c r="A251" s="39" t="s">
        <v>470</v>
      </c>
      <c r="B251" s="38" t="s">
        <v>491</v>
      </c>
      <c r="C251" s="39" t="s">
        <v>492</v>
      </c>
      <c r="E251" s="35">
        <v>986</v>
      </c>
      <c r="F251" s="35">
        <v>875</v>
      </c>
      <c r="H251" s="36">
        <f t="shared" si="13"/>
        <v>111</v>
      </c>
      <c r="I251" s="37">
        <f t="shared" si="14"/>
        <v>0.12685714285714286</v>
      </c>
      <c r="J251" s="37">
        <f t="shared" si="15"/>
        <v>1.2014852179723645E-2</v>
      </c>
    </row>
    <row r="252" spans="1:10" ht="15" customHeight="1" x14ac:dyDescent="0.25">
      <c r="A252" s="39" t="s">
        <v>470</v>
      </c>
      <c r="B252" s="38" t="s">
        <v>493</v>
      </c>
      <c r="C252" s="39" t="s">
        <v>494</v>
      </c>
      <c r="E252" s="35">
        <v>18</v>
      </c>
      <c r="F252" s="35">
        <v>18</v>
      </c>
      <c r="H252" s="36">
        <f t="shared" si="13"/>
        <v>0</v>
      </c>
      <c r="I252" s="37">
        <f t="shared" si="14"/>
        <v>0</v>
      </c>
      <c r="J252" s="37">
        <f t="shared" si="15"/>
        <v>0</v>
      </c>
    </row>
    <row r="253" spans="1:10" ht="15" customHeight="1" x14ac:dyDescent="0.25">
      <c r="A253" s="39" t="s">
        <v>470</v>
      </c>
      <c r="B253" s="38" t="s">
        <v>495</v>
      </c>
      <c r="C253" s="39" t="s">
        <v>496</v>
      </c>
      <c r="E253" s="35">
        <v>12</v>
      </c>
      <c r="F253" s="35">
        <v>5</v>
      </c>
      <c r="H253" s="36">
        <f t="shared" si="13"/>
        <v>7</v>
      </c>
      <c r="I253" s="37">
        <f t="shared" si="14"/>
        <v>1.4</v>
      </c>
      <c r="J253" s="37">
        <f t="shared" si="15"/>
        <v>9.1493425617896973E-2</v>
      </c>
    </row>
    <row r="254" spans="1:10" ht="15" customHeight="1" x14ac:dyDescent="0.25">
      <c r="A254" s="39" t="s">
        <v>470</v>
      </c>
      <c r="B254" s="38" t="s">
        <v>497</v>
      </c>
      <c r="C254" s="39" t="s">
        <v>498</v>
      </c>
      <c r="E254" s="35">
        <v>66</v>
      </c>
      <c r="F254" s="35">
        <v>43</v>
      </c>
      <c r="H254" s="36">
        <f t="shared" si="13"/>
        <v>23</v>
      </c>
      <c r="I254" s="37">
        <f t="shared" si="14"/>
        <v>0.53488372093023251</v>
      </c>
      <c r="J254" s="37">
        <f t="shared" si="15"/>
        <v>4.3776579902244483E-2</v>
      </c>
    </row>
    <row r="255" spans="1:10" ht="15" customHeight="1" x14ac:dyDescent="0.25">
      <c r="A255" s="39" t="s">
        <v>470</v>
      </c>
      <c r="B255" s="38" t="s">
        <v>499</v>
      </c>
      <c r="C255" s="39" t="s">
        <v>500</v>
      </c>
      <c r="E255" s="35">
        <v>73</v>
      </c>
      <c r="F255" s="35">
        <v>56</v>
      </c>
      <c r="H255" s="36">
        <f t="shared" si="13"/>
        <v>17</v>
      </c>
      <c r="I255" s="37">
        <f t="shared" si="14"/>
        <v>0.30357142857142855</v>
      </c>
      <c r="J255" s="37">
        <f t="shared" si="15"/>
        <v>2.6865311718240248E-2</v>
      </c>
    </row>
    <row r="256" spans="1:10" ht="15" customHeight="1" x14ac:dyDescent="0.25">
      <c r="A256" s="39" t="s">
        <v>470</v>
      </c>
      <c r="B256" s="38" t="s">
        <v>501</v>
      </c>
      <c r="C256" s="39" t="s">
        <v>502</v>
      </c>
      <c r="E256" s="35">
        <v>62</v>
      </c>
      <c r="F256" s="35">
        <v>38</v>
      </c>
      <c r="H256" s="36">
        <f t="shared" si="13"/>
        <v>24</v>
      </c>
      <c r="I256" s="37">
        <f t="shared" si="14"/>
        <v>0.63157894736842102</v>
      </c>
      <c r="J256" s="37">
        <f t="shared" si="15"/>
        <v>5.0172905515339261E-2</v>
      </c>
    </row>
    <row r="257" spans="1:10" ht="15" customHeight="1" x14ac:dyDescent="0.25">
      <c r="A257" s="39" t="s">
        <v>470</v>
      </c>
      <c r="B257" s="38" t="s">
        <v>503</v>
      </c>
      <c r="C257" s="39" t="s">
        <v>504</v>
      </c>
      <c r="E257" s="35">
        <v>64</v>
      </c>
      <c r="F257" s="35">
        <v>35</v>
      </c>
      <c r="H257" s="36">
        <f t="shared" si="13"/>
        <v>29</v>
      </c>
      <c r="I257" s="37">
        <f t="shared" si="14"/>
        <v>0.82857142857142863</v>
      </c>
      <c r="J257" s="37">
        <f t="shared" si="15"/>
        <v>6.2211974440208762E-2</v>
      </c>
    </row>
    <row r="258" spans="1:10" ht="15" customHeight="1" x14ac:dyDescent="0.25">
      <c r="A258" s="39" t="s">
        <v>470</v>
      </c>
      <c r="B258" s="38" t="s">
        <v>505</v>
      </c>
      <c r="C258" s="39" t="s">
        <v>195</v>
      </c>
      <c r="E258" s="35">
        <v>2029</v>
      </c>
      <c r="F258" s="35">
        <v>1836</v>
      </c>
      <c r="H258" s="36">
        <f t="shared" si="13"/>
        <v>193</v>
      </c>
      <c r="I258" s="37">
        <f t="shared" si="14"/>
        <v>0.105119825708061</v>
      </c>
      <c r="J258" s="37">
        <f t="shared" si="15"/>
        <v>1.0045497496216083E-2</v>
      </c>
    </row>
    <row r="259" spans="1:10" ht="15" customHeight="1" x14ac:dyDescent="0.25">
      <c r="A259" s="39" t="s">
        <v>470</v>
      </c>
      <c r="B259" s="38" t="s">
        <v>506</v>
      </c>
      <c r="C259" s="39" t="s">
        <v>507</v>
      </c>
      <c r="E259" s="35">
        <v>32</v>
      </c>
      <c r="F259" s="35">
        <v>24</v>
      </c>
      <c r="H259" s="36">
        <f t="shared" si="13"/>
        <v>8</v>
      </c>
      <c r="I259" s="37">
        <f t="shared" si="14"/>
        <v>0.33333333333333331</v>
      </c>
      <c r="J259" s="37">
        <f t="shared" si="15"/>
        <v>2.9186008964760646E-2</v>
      </c>
    </row>
    <row r="260" spans="1:10" ht="15" customHeight="1" x14ac:dyDescent="0.25">
      <c r="A260" s="39" t="s">
        <v>470</v>
      </c>
      <c r="B260" s="38" t="s">
        <v>508</v>
      </c>
      <c r="C260" s="39" t="s">
        <v>509</v>
      </c>
      <c r="E260" s="35">
        <v>562</v>
      </c>
      <c r="F260" s="35">
        <v>415</v>
      </c>
      <c r="H260" s="36">
        <f t="shared" si="13"/>
        <v>147</v>
      </c>
      <c r="I260" s="37">
        <f t="shared" si="14"/>
        <v>0.35421686746987951</v>
      </c>
      <c r="J260" s="37">
        <f t="shared" si="15"/>
        <v>3.0786736957196137E-2</v>
      </c>
    </row>
    <row r="261" spans="1:10" ht="15" customHeight="1" x14ac:dyDescent="0.25">
      <c r="A261" s="39" t="s">
        <v>470</v>
      </c>
      <c r="B261" s="38" t="s">
        <v>510</v>
      </c>
      <c r="C261" s="39" t="s">
        <v>511</v>
      </c>
      <c r="E261" s="35">
        <v>142</v>
      </c>
      <c r="F261" s="35">
        <v>64</v>
      </c>
      <c r="H261" s="36">
        <f t="shared" si="13"/>
        <v>78</v>
      </c>
      <c r="I261" s="37">
        <f t="shared" si="14"/>
        <v>1.21875</v>
      </c>
      <c r="J261" s="37">
        <f t="shared" si="15"/>
        <v>8.2956062937228126E-2</v>
      </c>
    </row>
    <row r="262" spans="1:10" ht="15" customHeight="1" x14ac:dyDescent="0.25">
      <c r="A262" s="39" t="s">
        <v>470</v>
      </c>
      <c r="B262" s="38" t="s">
        <v>512</v>
      </c>
      <c r="C262" s="39" t="s">
        <v>513</v>
      </c>
      <c r="E262" s="35">
        <v>164</v>
      </c>
      <c r="F262" s="35">
        <v>130</v>
      </c>
      <c r="H262" s="36">
        <f t="shared" si="13"/>
        <v>34</v>
      </c>
      <c r="I262" s="37">
        <f t="shared" si="14"/>
        <v>0.26153846153846155</v>
      </c>
      <c r="J262" s="37">
        <f t="shared" si="15"/>
        <v>2.3505190813832177E-2</v>
      </c>
    </row>
    <row r="263" spans="1:10" ht="15" customHeight="1" x14ac:dyDescent="0.25">
      <c r="A263" s="39" t="s">
        <v>470</v>
      </c>
      <c r="B263" s="38" t="s">
        <v>514</v>
      </c>
      <c r="C263" s="39" t="s">
        <v>515</v>
      </c>
      <c r="E263" s="35">
        <v>31</v>
      </c>
      <c r="F263" s="35">
        <v>50</v>
      </c>
      <c r="H263" s="36">
        <f t="shared" si="13"/>
        <v>-19</v>
      </c>
      <c r="I263" s="37">
        <f t="shared" si="14"/>
        <v>-0.38</v>
      </c>
      <c r="J263" s="37">
        <f t="shared" si="15"/>
        <v>-4.667898008639193E-2</v>
      </c>
    </row>
    <row r="264" spans="1:10" ht="15" customHeight="1" x14ac:dyDescent="0.25">
      <c r="A264" s="39" t="s">
        <v>470</v>
      </c>
      <c r="B264" s="38" t="s">
        <v>516</v>
      </c>
      <c r="C264" s="39" t="s">
        <v>517</v>
      </c>
      <c r="E264" s="35">
        <v>647</v>
      </c>
      <c r="F264" s="35">
        <v>614</v>
      </c>
      <c r="H264" s="36">
        <f t="shared" si="13"/>
        <v>33</v>
      </c>
      <c r="I264" s="37">
        <f t="shared" si="14"/>
        <v>5.3745928338762218E-2</v>
      </c>
      <c r="J264" s="37">
        <f t="shared" si="15"/>
        <v>5.2488639074321775E-3</v>
      </c>
    </row>
    <row r="265" spans="1:10" ht="15" customHeight="1" x14ac:dyDescent="0.25">
      <c r="A265" s="39" t="s">
        <v>518</v>
      </c>
      <c r="C265" s="26" t="s">
        <v>519</v>
      </c>
      <c r="E265" s="35">
        <v>124555</v>
      </c>
      <c r="F265" s="35">
        <v>84924</v>
      </c>
      <c r="H265" s="36">
        <f t="shared" si="13"/>
        <v>39631</v>
      </c>
      <c r="I265" s="37">
        <f t="shared" si="14"/>
        <v>0.46666431161980121</v>
      </c>
      <c r="J265" s="37">
        <f t="shared" si="15"/>
        <v>3.9041927131885146E-2</v>
      </c>
    </row>
    <row r="266" spans="1:10" ht="15" customHeight="1" x14ac:dyDescent="0.25">
      <c r="A266" s="39" t="s">
        <v>518</v>
      </c>
      <c r="B266" s="38" t="s">
        <v>520</v>
      </c>
      <c r="C266" s="39" t="s">
        <v>521</v>
      </c>
      <c r="E266" s="35">
        <v>7122</v>
      </c>
      <c r="F266" s="35">
        <v>4861</v>
      </c>
      <c r="H266" s="36">
        <f t="shared" si="13"/>
        <v>2261</v>
      </c>
      <c r="I266" s="37">
        <f t="shared" si="14"/>
        <v>0.46513063155729273</v>
      </c>
      <c r="J266" s="37">
        <f t="shared" si="15"/>
        <v>3.8933224121973531E-2</v>
      </c>
    </row>
    <row r="267" spans="1:10" ht="15" customHeight="1" x14ac:dyDescent="0.25">
      <c r="A267" s="39" t="s">
        <v>518</v>
      </c>
      <c r="B267" s="38" t="s">
        <v>522</v>
      </c>
      <c r="C267" s="39" t="s">
        <v>523</v>
      </c>
      <c r="E267" s="35">
        <v>258</v>
      </c>
      <c r="F267" s="35">
        <v>188</v>
      </c>
      <c r="H267" s="36">
        <f t="shared" si="13"/>
        <v>70</v>
      </c>
      <c r="I267" s="37">
        <f t="shared" si="14"/>
        <v>0.37234042553191488</v>
      </c>
      <c r="J267" s="37">
        <f t="shared" si="15"/>
        <v>3.2158006289279006E-2</v>
      </c>
    </row>
    <row r="268" spans="1:10" ht="15" customHeight="1" x14ac:dyDescent="0.25">
      <c r="A268" s="39" t="s">
        <v>518</v>
      </c>
      <c r="B268" s="38" t="s">
        <v>524</v>
      </c>
      <c r="C268" s="39" t="s">
        <v>525</v>
      </c>
      <c r="E268" s="35">
        <v>1087</v>
      </c>
      <c r="F268" s="35">
        <v>818</v>
      </c>
      <c r="H268" s="36">
        <f t="shared" ref="H268:H331" si="16">E268-F268</f>
        <v>269</v>
      </c>
      <c r="I268" s="37">
        <f t="shared" ref="I268:I331" si="17">IFERROR(H268/F268,"-")</f>
        <v>0.32885085574572126</v>
      </c>
      <c r="J268" s="37">
        <f t="shared" ref="J268:J331" si="18">IFERROR((E268/F268)^(1/10)-1,"-")</f>
        <v>2.8839486668241543E-2</v>
      </c>
    </row>
    <row r="269" spans="1:10" ht="15" customHeight="1" x14ac:dyDescent="0.25">
      <c r="A269" s="39" t="s">
        <v>518</v>
      </c>
      <c r="B269" s="38" t="s">
        <v>526</v>
      </c>
      <c r="C269" s="39" t="s">
        <v>527</v>
      </c>
      <c r="E269" s="35">
        <v>4965</v>
      </c>
      <c r="F269" s="35">
        <v>2217</v>
      </c>
      <c r="H269" s="36">
        <f t="shared" si="16"/>
        <v>2748</v>
      </c>
      <c r="I269" s="37">
        <f t="shared" si="17"/>
        <v>1.239512855209743</v>
      </c>
      <c r="J269" s="37">
        <f t="shared" si="18"/>
        <v>8.3965240654329643E-2</v>
      </c>
    </row>
    <row r="270" spans="1:10" ht="15" customHeight="1" x14ac:dyDescent="0.25">
      <c r="A270" s="39" t="s">
        <v>518</v>
      </c>
      <c r="B270" s="38" t="s">
        <v>528</v>
      </c>
      <c r="C270" s="39" t="s">
        <v>529</v>
      </c>
      <c r="E270" s="35">
        <v>6581</v>
      </c>
      <c r="F270" s="35">
        <v>3558</v>
      </c>
      <c r="H270" s="36">
        <f t="shared" si="16"/>
        <v>3023</v>
      </c>
      <c r="I270" s="37">
        <f t="shared" si="17"/>
        <v>0.84963462619449126</v>
      </c>
      <c r="J270" s="37">
        <f t="shared" si="18"/>
        <v>6.3429233198615043E-2</v>
      </c>
    </row>
    <row r="271" spans="1:10" ht="15" customHeight="1" x14ac:dyDescent="0.25">
      <c r="A271" s="39" t="s">
        <v>518</v>
      </c>
      <c r="B271" s="38" t="s">
        <v>530</v>
      </c>
      <c r="C271" s="39" t="s">
        <v>531</v>
      </c>
      <c r="E271" s="35">
        <v>81903</v>
      </c>
      <c r="F271" s="35">
        <v>58595</v>
      </c>
      <c r="H271" s="36">
        <f t="shared" si="16"/>
        <v>23308</v>
      </c>
      <c r="I271" s="37">
        <f t="shared" si="17"/>
        <v>0.39778138066387919</v>
      </c>
      <c r="J271" s="37">
        <f t="shared" si="18"/>
        <v>3.4055681432584528E-2</v>
      </c>
    </row>
    <row r="272" spans="1:10" ht="15" customHeight="1" x14ac:dyDescent="0.25">
      <c r="A272" s="39" t="s">
        <v>518</v>
      </c>
      <c r="B272" s="38" t="s">
        <v>532</v>
      </c>
      <c r="C272" s="39" t="s">
        <v>533</v>
      </c>
      <c r="E272" s="35">
        <v>2107</v>
      </c>
      <c r="F272" s="35">
        <v>1793</v>
      </c>
      <c r="H272" s="36">
        <f t="shared" si="16"/>
        <v>314</v>
      </c>
      <c r="I272" s="37">
        <f t="shared" si="17"/>
        <v>0.17512548800892358</v>
      </c>
      <c r="J272" s="37">
        <f t="shared" si="18"/>
        <v>1.6268406628988874E-2</v>
      </c>
    </row>
    <row r="273" spans="1:10" ht="15" customHeight="1" x14ac:dyDescent="0.25">
      <c r="A273" s="39" t="s">
        <v>518</v>
      </c>
      <c r="B273" s="38" t="s">
        <v>534</v>
      </c>
      <c r="C273" s="39" t="s">
        <v>535</v>
      </c>
      <c r="E273" s="35">
        <v>4391</v>
      </c>
      <c r="F273" s="35">
        <v>3979</v>
      </c>
      <c r="H273" s="36">
        <f t="shared" si="16"/>
        <v>412</v>
      </c>
      <c r="I273" s="37">
        <f t="shared" si="17"/>
        <v>0.10354360392058307</v>
      </c>
      <c r="J273" s="37">
        <f t="shared" si="18"/>
        <v>9.9013431306325117E-3</v>
      </c>
    </row>
    <row r="274" spans="1:10" ht="15" customHeight="1" x14ac:dyDescent="0.25">
      <c r="A274" s="39" t="s">
        <v>518</v>
      </c>
      <c r="B274" s="38" t="s">
        <v>536</v>
      </c>
      <c r="C274" s="39" t="s">
        <v>537</v>
      </c>
      <c r="E274" s="35">
        <v>7210</v>
      </c>
      <c r="F274" s="35">
        <v>3318</v>
      </c>
      <c r="H274" s="36">
        <f t="shared" si="16"/>
        <v>3892</v>
      </c>
      <c r="I274" s="37">
        <f t="shared" si="17"/>
        <v>1.1729957805907174</v>
      </c>
      <c r="J274" s="37">
        <f t="shared" si="18"/>
        <v>8.0701833545141266E-2</v>
      </c>
    </row>
    <row r="275" spans="1:10" ht="15" customHeight="1" x14ac:dyDescent="0.25">
      <c r="A275" s="39" t="s">
        <v>518</v>
      </c>
      <c r="B275" s="38" t="s">
        <v>538</v>
      </c>
      <c r="C275" s="39" t="s">
        <v>539</v>
      </c>
      <c r="E275" s="35">
        <v>2508</v>
      </c>
      <c r="F275" s="35">
        <v>1587</v>
      </c>
      <c r="H275" s="36">
        <f t="shared" si="16"/>
        <v>921</v>
      </c>
      <c r="I275" s="37">
        <f t="shared" si="17"/>
        <v>0.58034026465028354</v>
      </c>
      <c r="J275" s="37">
        <f t="shared" si="18"/>
        <v>4.6827349523861139E-2</v>
      </c>
    </row>
    <row r="276" spans="1:10" ht="15" customHeight="1" x14ac:dyDescent="0.25">
      <c r="A276" s="39" t="s">
        <v>518</v>
      </c>
      <c r="B276" s="38" t="s">
        <v>540</v>
      </c>
      <c r="C276" s="39" t="s">
        <v>541</v>
      </c>
      <c r="E276" s="35">
        <v>2623</v>
      </c>
      <c r="F276" s="35">
        <v>1024</v>
      </c>
      <c r="H276" s="36">
        <f t="shared" si="16"/>
        <v>1599</v>
      </c>
      <c r="I276" s="37">
        <f t="shared" si="17"/>
        <v>1.5615234375</v>
      </c>
      <c r="J276" s="37">
        <f t="shared" si="18"/>
        <v>9.8625900350000073E-2</v>
      </c>
    </row>
    <row r="277" spans="1:10" ht="15" customHeight="1" x14ac:dyDescent="0.25">
      <c r="A277" s="39" t="s">
        <v>518</v>
      </c>
      <c r="B277" s="38" t="s">
        <v>542</v>
      </c>
      <c r="C277" s="39" t="s">
        <v>543</v>
      </c>
      <c r="E277" s="35">
        <v>3800</v>
      </c>
      <c r="F277" s="35">
        <v>2986</v>
      </c>
      <c r="H277" s="36">
        <f t="shared" si="16"/>
        <v>814</v>
      </c>
      <c r="I277" s="37">
        <f t="shared" si="17"/>
        <v>0.27260549229738779</v>
      </c>
      <c r="J277" s="37">
        <f t="shared" si="18"/>
        <v>2.4399550717006058E-2</v>
      </c>
    </row>
    <row r="278" spans="1:10" ht="15" customHeight="1" x14ac:dyDescent="0.25">
      <c r="A278" s="39" t="s">
        <v>544</v>
      </c>
      <c r="C278" s="26" t="s">
        <v>545</v>
      </c>
      <c r="E278" s="35">
        <v>5714</v>
      </c>
      <c r="F278" s="35">
        <v>4181</v>
      </c>
      <c r="H278" s="36">
        <f t="shared" si="16"/>
        <v>1533</v>
      </c>
      <c r="I278" s="37">
        <f t="shared" si="17"/>
        <v>0.36665869409232243</v>
      </c>
      <c r="J278" s="37">
        <f t="shared" si="18"/>
        <v>3.1729876421010328E-2</v>
      </c>
    </row>
    <row r="279" spans="1:10" ht="15" customHeight="1" x14ac:dyDescent="0.25">
      <c r="A279" s="39" t="s">
        <v>544</v>
      </c>
      <c r="B279" s="38" t="s">
        <v>546</v>
      </c>
      <c r="C279" s="39" t="s">
        <v>547</v>
      </c>
      <c r="E279" s="35">
        <v>105</v>
      </c>
      <c r="F279" s="35">
        <v>90</v>
      </c>
      <c r="H279" s="36">
        <f t="shared" si="16"/>
        <v>15</v>
      </c>
      <c r="I279" s="37">
        <f t="shared" si="17"/>
        <v>0.16666666666666666</v>
      </c>
      <c r="J279" s="37">
        <f t="shared" si="18"/>
        <v>1.5534493002352434E-2</v>
      </c>
    </row>
    <row r="280" spans="1:10" ht="15" customHeight="1" x14ac:dyDescent="0.25">
      <c r="A280" s="39" t="s">
        <v>544</v>
      </c>
      <c r="B280" s="38" t="s">
        <v>548</v>
      </c>
      <c r="C280" s="39" t="s">
        <v>549</v>
      </c>
      <c r="E280" s="35">
        <v>93</v>
      </c>
      <c r="F280" s="35">
        <v>75</v>
      </c>
      <c r="H280" s="36">
        <f t="shared" si="16"/>
        <v>18</v>
      </c>
      <c r="I280" s="37">
        <f t="shared" si="17"/>
        <v>0.24</v>
      </c>
      <c r="J280" s="37">
        <f t="shared" si="18"/>
        <v>2.174417042143828E-2</v>
      </c>
    </row>
    <row r="281" spans="1:10" ht="15" customHeight="1" x14ac:dyDescent="0.25">
      <c r="A281" s="39" t="s">
        <v>544</v>
      </c>
      <c r="B281" s="38" t="s">
        <v>550</v>
      </c>
      <c r="C281" s="39" t="s">
        <v>551</v>
      </c>
      <c r="E281" s="35">
        <v>14</v>
      </c>
      <c r="F281" s="35">
        <v>16</v>
      </c>
      <c r="H281" s="36">
        <f t="shared" si="16"/>
        <v>-2</v>
      </c>
      <c r="I281" s="37">
        <f t="shared" si="17"/>
        <v>-0.125</v>
      </c>
      <c r="J281" s="37">
        <f t="shared" si="18"/>
        <v>-1.326438160205845E-2</v>
      </c>
    </row>
    <row r="282" spans="1:10" ht="15" customHeight="1" x14ac:dyDescent="0.25">
      <c r="A282" s="39" t="s">
        <v>544</v>
      </c>
      <c r="B282" s="38" t="s">
        <v>552</v>
      </c>
      <c r="C282" s="39" t="s">
        <v>553</v>
      </c>
      <c r="E282" s="35">
        <v>15</v>
      </c>
      <c r="F282" s="35">
        <v>9</v>
      </c>
      <c r="H282" s="36">
        <f t="shared" si="16"/>
        <v>6</v>
      </c>
      <c r="I282" s="37">
        <f t="shared" si="17"/>
        <v>0.66666666666666663</v>
      </c>
      <c r="J282" s="37">
        <f t="shared" si="18"/>
        <v>5.2409779148925528E-2</v>
      </c>
    </row>
    <row r="283" spans="1:10" ht="15" customHeight="1" x14ac:dyDescent="0.25">
      <c r="A283" s="39" t="s">
        <v>544</v>
      </c>
      <c r="B283" s="38" t="s">
        <v>554</v>
      </c>
      <c r="C283" s="39" t="s">
        <v>555</v>
      </c>
      <c r="E283" s="35">
        <v>235</v>
      </c>
      <c r="F283" s="35">
        <v>181</v>
      </c>
      <c r="H283" s="36">
        <f t="shared" si="16"/>
        <v>54</v>
      </c>
      <c r="I283" s="37">
        <f t="shared" si="17"/>
        <v>0.2983425414364641</v>
      </c>
      <c r="J283" s="37">
        <f t="shared" si="18"/>
        <v>2.6452670008655366E-2</v>
      </c>
    </row>
    <row r="284" spans="1:10" ht="15" customHeight="1" x14ac:dyDescent="0.25">
      <c r="A284" s="39" t="s">
        <v>544</v>
      </c>
      <c r="B284" s="38" t="s">
        <v>556</v>
      </c>
      <c r="C284" s="39" t="s">
        <v>557</v>
      </c>
      <c r="E284" s="35">
        <v>781</v>
      </c>
      <c r="F284" s="35">
        <v>525</v>
      </c>
      <c r="H284" s="36">
        <f t="shared" si="16"/>
        <v>256</v>
      </c>
      <c r="I284" s="37">
        <f t="shared" si="17"/>
        <v>0.48761904761904762</v>
      </c>
      <c r="J284" s="37">
        <f t="shared" si="18"/>
        <v>4.0516983047718114E-2</v>
      </c>
    </row>
    <row r="285" spans="1:10" ht="15" customHeight="1" x14ac:dyDescent="0.25">
      <c r="A285" s="39" t="s">
        <v>544</v>
      </c>
      <c r="B285" s="38" t="s">
        <v>558</v>
      </c>
      <c r="C285" s="39" t="s">
        <v>559</v>
      </c>
      <c r="E285" s="35">
        <v>64</v>
      </c>
      <c r="F285" s="35">
        <v>42</v>
      </c>
      <c r="H285" s="36">
        <f t="shared" si="16"/>
        <v>22</v>
      </c>
      <c r="I285" s="37">
        <f t="shared" si="17"/>
        <v>0.52380952380952384</v>
      </c>
      <c r="J285" s="37">
        <f t="shared" si="18"/>
        <v>4.3021038032194703E-2</v>
      </c>
    </row>
    <row r="286" spans="1:10" ht="15" customHeight="1" x14ac:dyDescent="0.25">
      <c r="A286" s="39" t="s">
        <v>544</v>
      </c>
      <c r="B286" s="38" t="s">
        <v>560</v>
      </c>
      <c r="C286" s="39" t="s">
        <v>561</v>
      </c>
      <c r="E286" s="35">
        <v>66</v>
      </c>
      <c r="F286" s="35">
        <v>57</v>
      </c>
      <c r="H286" s="36">
        <f t="shared" si="16"/>
        <v>9</v>
      </c>
      <c r="I286" s="37">
        <f t="shared" si="17"/>
        <v>0.15789473684210525</v>
      </c>
      <c r="J286" s="37">
        <f t="shared" si="18"/>
        <v>1.4768337390565822E-2</v>
      </c>
    </row>
    <row r="287" spans="1:10" ht="15" customHeight="1" x14ac:dyDescent="0.25">
      <c r="A287" s="39" t="s">
        <v>544</v>
      </c>
      <c r="B287" s="38" t="s">
        <v>562</v>
      </c>
      <c r="C287" s="39" t="s">
        <v>563</v>
      </c>
      <c r="E287" s="35">
        <v>319</v>
      </c>
      <c r="F287" s="35">
        <v>266</v>
      </c>
      <c r="H287" s="36">
        <f t="shared" si="16"/>
        <v>53</v>
      </c>
      <c r="I287" s="37">
        <f t="shared" si="17"/>
        <v>0.19924812030075187</v>
      </c>
      <c r="J287" s="37">
        <f t="shared" si="18"/>
        <v>1.8335548663764412E-2</v>
      </c>
    </row>
    <row r="288" spans="1:10" ht="15" customHeight="1" x14ac:dyDescent="0.25">
      <c r="A288" s="39" t="s">
        <v>544</v>
      </c>
      <c r="B288" s="38" t="s">
        <v>564</v>
      </c>
      <c r="C288" s="39" t="s">
        <v>481</v>
      </c>
      <c r="E288" s="35">
        <v>58</v>
      </c>
      <c r="F288" s="35">
        <v>40</v>
      </c>
      <c r="H288" s="36">
        <f t="shared" si="16"/>
        <v>18</v>
      </c>
      <c r="I288" s="37">
        <f t="shared" si="17"/>
        <v>0.45</v>
      </c>
      <c r="J288" s="37">
        <f t="shared" si="18"/>
        <v>3.7855282682871527E-2</v>
      </c>
    </row>
    <row r="289" spans="1:10" ht="15" customHeight="1" x14ac:dyDescent="0.25">
      <c r="A289" s="39" t="s">
        <v>544</v>
      </c>
      <c r="B289" s="38" t="s">
        <v>565</v>
      </c>
      <c r="C289" s="39" t="s">
        <v>566</v>
      </c>
      <c r="E289" s="35">
        <v>24</v>
      </c>
      <c r="F289" s="35">
        <v>13</v>
      </c>
      <c r="H289" s="36">
        <f t="shared" si="16"/>
        <v>11</v>
      </c>
      <c r="I289" s="37">
        <f t="shared" si="17"/>
        <v>0.84615384615384615</v>
      </c>
      <c r="J289" s="37">
        <f t="shared" si="18"/>
        <v>6.3228939498285008E-2</v>
      </c>
    </row>
    <row r="290" spans="1:10" ht="15" customHeight="1" x14ac:dyDescent="0.25">
      <c r="A290" s="39" t="s">
        <v>544</v>
      </c>
      <c r="B290" s="38" t="s">
        <v>567</v>
      </c>
      <c r="C290" s="39" t="s">
        <v>568</v>
      </c>
      <c r="E290" s="35">
        <v>18</v>
      </c>
      <c r="F290" s="35">
        <v>31</v>
      </c>
      <c r="H290" s="36">
        <f t="shared" si="16"/>
        <v>-13</v>
      </c>
      <c r="I290" s="37">
        <f t="shared" si="17"/>
        <v>-0.41935483870967744</v>
      </c>
      <c r="J290" s="37">
        <f t="shared" si="18"/>
        <v>-5.2910370601861656E-2</v>
      </c>
    </row>
    <row r="291" spans="1:10" ht="15" customHeight="1" x14ac:dyDescent="0.25">
      <c r="A291" s="39" t="s">
        <v>544</v>
      </c>
      <c r="B291" s="38" t="s">
        <v>569</v>
      </c>
      <c r="C291" s="39" t="s">
        <v>570</v>
      </c>
      <c r="E291" s="35">
        <v>34</v>
      </c>
      <c r="F291" s="35">
        <v>26</v>
      </c>
      <c r="H291" s="36">
        <f t="shared" si="16"/>
        <v>8</v>
      </c>
      <c r="I291" s="37">
        <f t="shared" si="17"/>
        <v>0.30769230769230771</v>
      </c>
      <c r="J291" s="37">
        <f t="shared" si="18"/>
        <v>2.7189465815924629E-2</v>
      </c>
    </row>
    <row r="292" spans="1:10" ht="15" customHeight="1" x14ac:dyDescent="0.25">
      <c r="A292" s="39" t="s">
        <v>544</v>
      </c>
      <c r="B292" s="38" t="s">
        <v>571</v>
      </c>
      <c r="C292" s="39" t="s">
        <v>572</v>
      </c>
      <c r="E292" s="35">
        <v>114</v>
      </c>
      <c r="F292" s="35">
        <v>116</v>
      </c>
      <c r="H292" s="36">
        <f t="shared" si="16"/>
        <v>-2</v>
      </c>
      <c r="I292" s="37">
        <f t="shared" si="17"/>
        <v>-1.7241379310344827E-2</v>
      </c>
      <c r="J292" s="37">
        <f t="shared" si="18"/>
        <v>-1.7376627839876813E-3</v>
      </c>
    </row>
    <row r="293" spans="1:10" ht="15" customHeight="1" x14ac:dyDescent="0.25">
      <c r="A293" s="39" t="s">
        <v>544</v>
      </c>
      <c r="B293" s="38" t="s">
        <v>573</v>
      </c>
      <c r="C293" s="39" t="s">
        <v>574</v>
      </c>
      <c r="E293" s="35">
        <v>44</v>
      </c>
      <c r="F293" s="35">
        <v>41</v>
      </c>
      <c r="H293" s="36">
        <f t="shared" si="16"/>
        <v>3</v>
      </c>
      <c r="I293" s="37">
        <f t="shared" si="17"/>
        <v>7.3170731707317069E-2</v>
      </c>
      <c r="J293" s="37">
        <f t="shared" si="18"/>
        <v>7.0867497222513176E-3</v>
      </c>
    </row>
    <row r="294" spans="1:10" ht="15" customHeight="1" x14ac:dyDescent="0.25">
      <c r="A294" s="39" t="s">
        <v>544</v>
      </c>
      <c r="B294" s="38" t="s">
        <v>575</v>
      </c>
      <c r="C294" s="39" t="s">
        <v>576</v>
      </c>
      <c r="E294" s="35">
        <v>40</v>
      </c>
      <c r="F294" s="35">
        <v>42</v>
      </c>
      <c r="H294" s="36">
        <f t="shared" si="16"/>
        <v>-2</v>
      </c>
      <c r="I294" s="37">
        <f t="shared" si="17"/>
        <v>-4.7619047619047616E-2</v>
      </c>
      <c r="J294" s="37">
        <f t="shared" si="18"/>
        <v>-4.8671333500925895E-3</v>
      </c>
    </row>
    <row r="295" spans="1:10" ht="15" customHeight="1" x14ac:dyDescent="0.25">
      <c r="A295" s="39" t="s">
        <v>544</v>
      </c>
      <c r="B295" s="38" t="s">
        <v>577</v>
      </c>
      <c r="C295" s="39" t="s">
        <v>578</v>
      </c>
      <c r="E295" s="35">
        <v>64</v>
      </c>
      <c r="F295" s="35">
        <v>51</v>
      </c>
      <c r="H295" s="36">
        <f t="shared" si="16"/>
        <v>13</v>
      </c>
      <c r="I295" s="37">
        <f t="shared" si="17"/>
        <v>0.25490196078431371</v>
      </c>
      <c r="J295" s="37">
        <f t="shared" si="18"/>
        <v>2.2965482612552712E-2</v>
      </c>
    </row>
    <row r="296" spans="1:10" ht="15" customHeight="1" x14ac:dyDescent="0.25">
      <c r="A296" s="39" t="s">
        <v>544</v>
      </c>
      <c r="B296" s="38" t="s">
        <v>579</v>
      </c>
      <c r="C296" s="39" t="s">
        <v>580</v>
      </c>
      <c r="E296" s="35">
        <v>70</v>
      </c>
      <c r="F296" s="35">
        <v>71</v>
      </c>
      <c r="H296" s="36">
        <f t="shared" si="16"/>
        <v>-1</v>
      </c>
      <c r="I296" s="37">
        <f t="shared" si="17"/>
        <v>-1.4084507042253521E-2</v>
      </c>
      <c r="J296" s="37">
        <f t="shared" si="18"/>
        <v>-1.4174579553449806E-3</v>
      </c>
    </row>
    <row r="297" spans="1:10" ht="15" customHeight="1" x14ac:dyDescent="0.25">
      <c r="A297" s="39" t="s">
        <v>544</v>
      </c>
      <c r="B297" s="38" t="s">
        <v>581</v>
      </c>
      <c r="C297" s="39" t="s">
        <v>582</v>
      </c>
      <c r="E297" s="35">
        <v>124</v>
      </c>
      <c r="F297" s="35">
        <v>97</v>
      </c>
      <c r="H297" s="36">
        <f t="shared" si="16"/>
        <v>27</v>
      </c>
      <c r="I297" s="37">
        <f t="shared" si="17"/>
        <v>0.27835051546391754</v>
      </c>
      <c r="J297" s="37">
        <f t="shared" si="18"/>
        <v>2.4861066689476186E-2</v>
      </c>
    </row>
    <row r="298" spans="1:10" ht="15" customHeight="1" x14ac:dyDescent="0.25">
      <c r="A298" s="39" t="s">
        <v>544</v>
      </c>
      <c r="B298" s="38" t="s">
        <v>583</v>
      </c>
      <c r="C298" s="39" t="s">
        <v>584</v>
      </c>
      <c r="E298" s="35">
        <v>12</v>
      </c>
      <c r="F298" s="35">
        <v>12</v>
      </c>
      <c r="H298" s="36">
        <f t="shared" si="16"/>
        <v>0</v>
      </c>
      <c r="I298" s="37">
        <f t="shared" si="17"/>
        <v>0</v>
      </c>
      <c r="J298" s="37">
        <f t="shared" si="18"/>
        <v>0</v>
      </c>
    </row>
    <row r="299" spans="1:10" ht="15" customHeight="1" x14ac:dyDescent="0.25">
      <c r="A299" s="39" t="s">
        <v>544</v>
      </c>
      <c r="B299" s="38" t="s">
        <v>585</v>
      </c>
      <c r="C299" s="39" t="s">
        <v>586</v>
      </c>
      <c r="E299" s="35">
        <v>2109</v>
      </c>
      <c r="F299" s="35">
        <v>1319</v>
      </c>
      <c r="H299" s="36">
        <f t="shared" si="16"/>
        <v>790</v>
      </c>
      <c r="I299" s="37">
        <f t="shared" si="17"/>
        <v>0.59893858984078852</v>
      </c>
      <c r="J299" s="37">
        <f t="shared" si="18"/>
        <v>4.805283821936368E-2</v>
      </c>
    </row>
    <row r="300" spans="1:10" ht="15" customHeight="1" x14ac:dyDescent="0.25">
      <c r="A300" s="39" t="s">
        <v>544</v>
      </c>
      <c r="B300" s="38" t="s">
        <v>587</v>
      </c>
      <c r="C300" s="39" t="s">
        <v>588</v>
      </c>
      <c r="E300" s="35">
        <v>746</v>
      </c>
      <c r="F300" s="35">
        <v>581</v>
      </c>
      <c r="H300" s="36">
        <f t="shared" si="16"/>
        <v>165</v>
      </c>
      <c r="I300" s="37">
        <f t="shared" si="17"/>
        <v>0.28399311531841653</v>
      </c>
      <c r="J300" s="37">
        <f t="shared" si="18"/>
        <v>2.5312541178500236E-2</v>
      </c>
    </row>
    <row r="301" spans="1:10" ht="15" customHeight="1" x14ac:dyDescent="0.25">
      <c r="A301" s="39" t="s">
        <v>544</v>
      </c>
      <c r="B301" s="38" t="s">
        <v>589</v>
      </c>
      <c r="C301" s="39" t="s">
        <v>590</v>
      </c>
      <c r="E301" s="35">
        <v>8</v>
      </c>
      <c r="F301" s="35">
        <v>5</v>
      </c>
      <c r="H301" s="36">
        <f t="shared" si="16"/>
        <v>3</v>
      </c>
      <c r="I301" s="37">
        <f t="shared" si="17"/>
        <v>0.6</v>
      </c>
      <c r="J301" s="37">
        <f t="shared" si="18"/>
        <v>4.8122389468957749E-2</v>
      </c>
    </row>
    <row r="302" spans="1:10" ht="15" customHeight="1" x14ac:dyDescent="0.25">
      <c r="A302" s="39" t="s">
        <v>544</v>
      </c>
      <c r="B302" s="38" t="s">
        <v>591</v>
      </c>
      <c r="C302" s="39" t="s">
        <v>592</v>
      </c>
      <c r="E302" s="35">
        <v>233</v>
      </c>
      <c r="F302" s="35">
        <v>175</v>
      </c>
      <c r="H302" s="36">
        <f t="shared" si="16"/>
        <v>58</v>
      </c>
      <c r="I302" s="37">
        <f t="shared" si="17"/>
        <v>0.33142857142857141</v>
      </c>
      <c r="J302" s="37">
        <f t="shared" si="18"/>
        <v>2.9038887789364809E-2</v>
      </c>
    </row>
    <row r="303" spans="1:10" ht="15" customHeight="1" x14ac:dyDescent="0.25">
      <c r="A303" s="39" t="s">
        <v>544</v>
      </c>
      <c r="B303" s="38" t="s">
        <v>593</v>
      </c>
      <c r="C303" s="39" t="s">
        <v>594</v>
      </c>
      <c r="E303" s="35">
        <v>263</v>
      </c>
      <c r="F303" s="35">
        <v>244</v>
      </c>
      <c r="H303" s="36">
        <f t="shared" si="16"/>
        <v>19</v>
      </c>
      <c r="I303" s="37">
        <f t="shared" si="17"/>
        <v>7.7868852459016397E-2</v>
      </c>
      <c r="J303" s="37">
        <f t="shared" si="18"/>
        <v>7.5267654491502078E-3</v>
      </c>
    </row>
    <row r="304" spans="1:10" ht="15" customHeight="1" x14ac:dyDescent="0.25">
      <c r="A304" s="39" t="s">
        <v>544</v>
      </c>
      <c r="B304" s="38" t="s">
        <v>595</v>
      </c>
      <c r="C304" s="39" t="s">
        <v>596</v>
      </c>
      <c r="E304" s="35">
        <v>61</v>
      </c>
      <c r="F304" s="35">
        <v>56</v>
      </c>
      <c r="H304" s="36">
        <f t="shared" si="16"/>
        <v>5</v>
      </c>
      <c r="I304" s="37">
        <f t="shared" si="17"/>
        <v>8.9285714285714288E-2</v>
      </c>
      <c r="J304" s="37">
        <f t="shared" si="18"/>
        <v>8.5888920299728166E-3</v>
      </c>
    </row>
    <row r="305" spans="1:10" ht="15" customHeight="1" x14ac:dyDescent="0.25">
      <c r="A305" s="39" t="s">
        <v>597</v>
      </c>
      <c r="C305" s="26" t="s">
        <v>598</v>
      </c>
      <c r="E305" s="35">
        <v>48537</v>
      </c>
      <c r="F305" s="35">
        <v>32752</v>
      </c>
      <c r="H305" s="36">
        <f t="shared" si="16"/>
        <v>15785</v>
      </c>
      <c r="I305" s="37">
        <f t="shared" si="17"/>
        <v>0.48195530043966783</v>
      </c>
      <c r="J305" s="37">
        <f t="shared" si="18"/>
        <v>4.0120151196913811E-2</v>
      </c>
    </row>
    <row r="306" spans="1:10" ht="15" customHeight="1" x14ac:dyDescent="0.25">
      <c r="A306" s="39" t="s">
        <v>597</v>
      </c>
      <c r="B306" s="38" t="s">
        <v>599</v>
      </c>
      <c r="C306" s="39" t="s">
        <v>600</v>
      </c>
      <c r="E306" s="35">
        <v>6800</v>
      </c>
      <c r="F306" s="35">
        <v>4802</v>
      </c>
      <c r="H306" s="36">
        <f t="shared" si="16"/>
        <v>1998</v>
      </c>
      <c r="I306" s="37">
        <f t="shared" si="17"/>
        <v>0.41607663473552686</v>
      </c>
      <c r="J306" s="37">
        <f t="shared" si="18"/>
        <v>3.5401227936087576E-2</v>
      </c>
    </row>
    <row r="307" spans="1:10" ht="15" customHeight="1" x14ac:dyDescent="0.25">
      <c r="A307" s="39" t="s">
        <v>597</v>
      </c>
      <c r="B307" s="38" t="s">
        <v>601</v>
      </c>
      <c r="C307" s="39" t="s">
        <v>602</v>
      </c>
      <c r="E307" s="35">
        <v>1955</v>
      </c>
      <c r="F307" s="35">
        <v>1538</v>
      </c>
      <c r="H307" s="36">
        <f t="shared" si="16"/>
        <v>417</v>
      </c>
      <c r="I307" s="37">
        <f t="shared" si="17"/>
        <v>0.27113133940182055</v>
      </c>
      <c r="J307" s="37">
        <f t="shared" si="18"/>
        <v>2.4280825053049293E-2</v>
      </c>
    </row>
    <row r="308" spans="1:10" ht="15" customHeight="1" x14ac:dyDescent="0.25">
      <c r="A308" s="39" t="s">
        <v>597</v>
      </c>
      <c r="B308" s="38" t="s">
        <v>603</v>
      </c>
      <c r="C308" s="39" t="s">
        <v>39</v>
      </c>
      <c r="E308" s="35">
        <v>4171</v>
      </c>
      <c r="F308" s="35">
        <v>2914</v>
      </c>
      <c r="H308" s="36">
        <f t="shared" si="16"/>
        <v>1257</v>
      </c>
      <c r="I308" s="37">
        <f t="shared" si="17"/>
        <v>0.43136582017844888</v>
      </c>
      <c r="J308" s="37">
        <f t="shared" si="18"/>
        <v>3.6513741853118509E-2</v>
      </c>
    </row>
    <row r="309" spans="1:10" ht="15" customHeight="1" x14ac:dyDescent="0.25">
      <c r="A309" s="39" t="s">
        <v>597</v>
      </c>
      <c r="B309" s="38" t="s">
        <v>604</v>
      </c>
      <c r="C309" s="39" t="s">
        <v>605</v>
      </c>
      <c r="E309" s="35">
        <v>338</v>
      </c>
      <c r="F309" s="35">
        <v>224</v>
      </c>
      <c r="H309" s="36">
        <f t="shared" si="16"/>
        <v>114</v>
      </c>
      <c r="I309" s="37">
        <f t="shared" si="17"/>
        <v>0.5089285714285714</v>
      </c>
      <c r="J309" s="37">
        <f t="shared" si="18"/>
        <v>4.1997958756950338E-2</v>
      </c>
    </row>
    <row r="310" spans="1:10" ht="15" customHeight="1" x14ac:dyDescent="0.25">
      <c r="A310" s="39" t="s">
        <v>597</v>
      </c>
      <c r="B310" s="38" t="s">
        <v>606</v>
      </c>
      <c r="C310" s="39" t="s">
        <v>607</v>
      </c>
      <c r="E310" s="35">
        <v>27</v>
      </c>
      <c r="F310" s="35">
        <v>13</v>
      </c>
      <c r="H310" s="36">
        <f t="shared" si="16"/>
        <v>14</v>
      </c>
      <c r="I310" s="37">
        <f t="shared" si="17"/>
        <v>1.0769230769230769</v>
      </c>
      <c r="J310" s="37">
        <f t="shared" si="18"/>
        <v>7.5826013155565253E-2</v>
      </c>
    </row>
    <row r="311" spans="1:10" ht="15" customHeight="1" x14ac:dyDescent="0.25">
      <c r="A311" s="39" t="s">
        <v>597</v>
      </c>
      <c r="B311" s="38" t="s">
        <v>608</v>
      </c>
      <c r="C311" s="39" t="s">
        <v>410</v>
      </c>
      <c r="E311" s="35">
        <v>2040</v>
      </c>
      <c r="F311" s="35">
        <v>1539</v>
      </c>
      <c r="H311" s="36">
        <f t="shared" si="16"/>
        <v>501</v>
      </c>
      <c r="I311" s="37">
        <f t="shared" si="17"/>
        <v>0.32553606237816762</v>
      </c>
      <c r="J311" s="37">
        <f t="shared" si="18"/>
        <v>2.8582556060096298E-2</v>
      </c>
    </row>
    <row r="312" spans="1:10" ht="15" customHeight="1" x14ac:dyDescent="0.25">
      <c r="A312" s="39" t="s">
        <v>597</v>
      </c>
      <c r="B312" s="38" t="s">
        <v>609</v>
      </c>
      <c r="C312" s="39" t="s">
        <v>412</v>
      </c>
      <c r="E312" s="35">
        <v>5892</v>
      </c>
      <c r="F312" s="35">
        <v>4721</v>
      </c>
      <c r="H312" s="36">
        <f t="shared" si="16"/>
        <v>1171</v>
      </c>
      <c r="I312" s="37">
        <f t="shared" si="17"/>
        <v>0.24804066934971405</v>
      </c>
      <c r="J312" s="37">
        <f t="shared" si="18"/>
        <v>2.2404785929491577E-2</v>
      </c>
    </row>
    <row r="313" spans="1:10" ht="15" customHeight="1" x14ac:dyDescent="0.25">
      <c r="A313" s="39" t="s">
        <v>597</v>
      </c>
      <c r="B313" s="38" t="s">
        <v>610</v>
      </c>
      <c r="C313" s="39" t="s">
        <v>611</v>
      </c>
      <c r="E313" s="35">
        <v>83</v>
      </c>
      <c r="F313" s="35">
        <v>46</v>
      </c>
      <c r="H313" s="36">
        <f t="shared" si="16"/>
        <v>37</v>
      </c>
      <c r="I313" s="37">
        <f t="shared" si="17"/>
        <v>0.80434782608695654</v>
      </c>
      <c r="J313" s="37">
        <f t="shared" si="18"/>
        <v>6.0796372792913056E-2</v>
      </c>
    </row>
    <row r="314" spans="1:10" ht="15" customHeight="1" x14ac:dyDescent="0.25">
      <c r="A314" s="39" t="s">
        <v>597</v>
      </c>
      <c r="B314" s="38" t="s">
        <v>612</v>
      </c>
      <c r="C314" s="39" t="s">
        <v>613</v>
      </c>
      <c r="E314" s="35">
        <v>6762</v>
      </c>
      <c r="F314" s="35">
        <v>3968</v>
      </c>
      <c r="H314" s="36">
        <f t="shared" si="16"/>
        <v>2794</v>
      </c>
      <c r="I314" s="37">
        <f t="shared" si="17"/>
        <v>0.704133064516129</v>
      </c>
      <c r="J314" s="37">
        <f t="shared" si="18"/>
        <v>5.4751982366512353E-2</v>
      </c>
    </row>
    <row r="315" spans="1:10" ht="15" customHeight="1" x14ac:dyDescent="0.25">
      <c r="A315" s="39" t="s">
        <v>597</v>
      </c>
      <c r="B315" s="38" t="s">
        <v>614</v>
      </c>
      <c r="C315" s="39" t="s">
        <v>615</v>
      </c>
      <c r="E315" s="35">
        <v>4312</v>
      </c>
      <c r="F315" s="35">
        <v>1729</v>
      </c>
      <c r="H315" s="36">
        <f t="shared" si="16"/>
        <v>2583</v>
      </c>
      <c r="I315" s="37">
        <f t="shared" si="17"/>
        <v>1.4939271255060729</v>
      </c>
      <c r="J315" s="37">
        <f t="shared" si="18"/>
        <v>9.5691710251513351E-2</v>
      </c>
    </row>
    <row r="316" spans="1:10" ht="15" customHeight="1" x14ac:dyDescent="0.25">
      <c r="A316" s="39" t="s">
        <v>597</v>
      </c>
      <c r="B316" s="38" t="s">
        <v>616</v>
      </c>
      <c r="C316" s="39" t="s">
        <v>617</v>
      </c>
      <c r="E316" s="35">
        <v>630</v>
      </c>
      <c r="F316" s="35">
        <v>1013</v>
      </c>
      <c r="H316" s="36">
        <f t="shared" si="16"/>
        <v>-383</v>
      </c>
      <c r="I316" s="37">
        <f t="shared" si="17"/>
        <v>-0.37808489634748271</v>
      </c>
      <c r="J316" s="37">
        <f t="shared" si="18"/>
        <v>-4.6384919474187991E-2</v>
      </c>
    </row>
    <row r="317" spans="1:10" ht="15" customHeight="1" x14ac:dyDescent="0.25">
      <c r="A317" s="39" t="s">
        <v>597</v>
      </c>
      <c r="B317" s="38" t="s">
        <v>618</v>
      </c>
      <c r="C317" s="39" t="s">
        <v>619</v>
      </c>
      <c r="E317" s="35">
        <v>15527</v>
      </c>
      <c r="F317" s="35">
        <v>10245</v>
      </c>
      <c r="H317" s="36">
        <f t="shared" si="16"/>
        <v>5282</v>
      </c>
      <c r="I317" s="37">
        <f t="shared" si="17"/>
        <v>0.51556857003416301</v>
      </c>
      <c r="J317" s="37">
        <f t="shared" si="18"/>
        <v>4.2455581626753336E-2</v>
      </c>
    </row>
    <row r="318" spans="1:10" ht="15" customHeight="1" x14ac:dyDescent="0.25">
      <c r="A318" s="39" t="s">
        <v>620</v>
      </c>
      <c r="C318" s="26" t="s">
        <v>621</v>
      </c>
      <c r="E318" s="35">
        <v>228813</v>
      </c>
      <c r="F318" s="35">
        <v>173293</v>
      </c>
      <c r="H318" s="36">
        <f t="shared" si="16"/>
        <v>55520</v>
      </c>
      <c r="I318" s="37">
        <f t="shared" si="17"/>
        <v>0.32038224279111099</v>
      </c>
      <c r="J318" s="37">
        <f t="shared" si="18"/>
        <v>2.8181931205139232E-2</v>
      </c>
    </row>
    <row r="319" spans="1:10" ht="15" customHeight="1" x14ac:dyDescent="0.25">
      <c r="A319" s="39" t="s">
        <v>620</v>
      </c>
      <c r="B319" s="38" t="s">
        <v>622</v>
      </c>
      <c r="C319" s="39" t="s">
        <v>623</v>
      </c>
      <c r="E319" s="35">
        <v>5797</v>
      </c>
      <c r="F319" s="35">
        <v>4349</v>
      </c>
      <c r="H319" s="36">
        <f t="shared" si="16"/>
        <v>1448</v>
      </c>
      <c r="I319" s="37">
        <f t="shared" si="17"/>
        <v>0.33295010347206255</v>
      </c>
      <c r="J319" s="37">
        <f t="shared" si="18"/>
        <v>2.9156424027182881E-2</v>
      </c>
    </row>
    <row r="320" spans="1:10" ht="15" customHeight="1" x14ac:dyDescent="0.25">
      <c r="A320" s="39" t="s">
        <v>620</v>
      </c>
      <c r="B320" s="38" t="s">
        <v>624</v>
      </c>
      <c r="C320" s="39" t="s">
        <v>625</v>
      </c>
      <c r="E320" s="35">
        <v>804</v>
      </c>
      <c r="F320" s="35">
        <v>530</v>
      </c>
      <c r="H320" s="36">
        <f t="shared" si="16"/>
        <v>274</v>
      </c>
      <c r="I320" s="37">
        <f t="shared" si="17"/>
        <v>0.51698113207547169</v>
      </c>
      <c r="J320" s="37">
        <f t="shared" si="18"/>
        <v>4.25527013463467E-2</v>
      </c>
    </row>
    <row r="321" spans="1:10" ht="15" customHeight="1" x14ac:dyDescent="0.25">
      <c r="A321" s="39" t="s">
        <v>620</v>
      </c>
      <c r="B321" s="38" t="s">
        <v>626</v>
      </c>
      <c r="C321" s="39" t="s">
        <v>627</v>
      </c>
      <c r="E321" s="35">
        <v>435</v>
      </c>
      <c r="F321" s="35">
        <v>326</v>
      </c>
      <c r="H321" s="36">
        <f t="shared" si="16"/>
        <v>109</v>
      </c>
      <c r="I321" s="37">
        <f t="shared" si="17"/>
        <v>0.33435582822085891</v>
      </c>
      <c r="J321" s="37">
        <f t="shared" si="18"/>
        <v>2.9264907048923483E-2</v>
      </c>
    </row>
    <row r="322" spans="1:10" ht="15" customHeight="1" x14ac:dyDescent="0.25">
      <c r="A322" s="39" t="s">
        <v>620</v>
      </c>
      <c r="B322" s="38" t="s">
        <v>628</v>
      </c>
      <c r="C322" s="39" t="s">
        <v>629</v>
      </c>
      <c r="E322" s="35">
        <v>13946</v>
      </c>
      <c r="F322" s="35">
        <v>10835</v>
      </c>
      <c r="H322" s="36">
        <f t="shared" si="16"/>
        <v>3111</v>
      </c>
      <c r="I322" s="37">
        <f t="shared" si="17"/>
        <v>0.28712505768343333</v>
      </c>
      <c r="J322" s="37">
        <f t="shared" si="18"/>
        <v>2.5562363423612844E-2</v>
      </c>
    </row>
    <row r="323" spans="1:10" ht="15" customHeight="1" x14ac:dyDescent="0.25">
      <c r="A323" s="39" t="s">
        <v>620</v>
      </c>
      <c r="B323" s="38" t="s">
        <v>630</v>
      </c>
      <c r="C323" s="39" t="s">
        <v>631</v>
      </c>
      <c r="E323" s="35">
        <v>57793</v>
      </c>
      <c r="F323" s="35">
        <v>43177</v>
      </c>
      <c r="H323" s="36">
        <f t="shared" si="16"/>
        <v>14616</v>
      </c>
      <c r="I323" s="37">
        <f t="shared" si="17"/>
        <v>0.3385135604604303</v>
      </c>
      <c r="J323" s="37">
        <f t="shared" si="18"/>
        <v>2.9585167896854392E-2</v>
      </c>
    </row>
    <row r="324" spans="1:10" ht="15" customHeight="1" x14ac:dyDescent="0.25">
      <c r="A324" s="39" t="s">
        <v>620</v>
      </c>
      <c r="B324" s="38" t="s">
        <v>632</v>
      </c>
      <c r="C324" s="39" t="s">
        <v>633</v>
      </c>
      <c r="E324" s="35">
        <v>119</v>
      </c>
      <c r="F324" s="35">
        <v>106</v>
      </c>
      <c r="H324" s="36">
        <f t="shared" si="16"/>
        <v>13</v>
      </c>
      <c r="I324" s="37">
        <f t="shared" si="17"/>
        <v>0.12264150943396226</v>
      </c>
      <c r="J324" s="37">
        <f t="shared" si="18"/>
        <v>1.1635613080533291E-2</v>
      </c>
    </row>
    <row r="325" spans="1:10" ht="15" customHeight="1" x14ac:dyDescent="0.25">
      <c r="A325" s="39" t="s">
        <v>620</v>
      </c>
      <c r="B325" s="38" t="s">
        <v>634</v>
      </c>
      <c r="C325" s="39" t="s">
        <v>635</v>
      </c>
      <c r="E325" s="35">
        <v>2662</v>
      </c>
      <c r="F325" s="35">
        <v>2495</v>
      </c>
      <c r="H325" s="36">
        <f t="shared" si="16"/>
        <v>167</v>
      </c>
      <c r="I325" s="37">
        <f t="shared" si="17"/>
        <v>6.6933867735470942E-2</v>
      </c>
      <c r="J325" s="37">
        <f t="shared" si="18"/>
        <v>6.4999325436019273E-3</v>
      </c>
    </row>
    <row r="326" spans="1:10" ht="15" customHeight="1" x14ac:dyDescent="0.25">
      <c r="A326" s="39" t="s">
        <v>620</v>
      </c>
      <c r="B326" s="38" t="s">
        <v>636</v>
      </c>
      <c r="C326" s="39" t="s">
        <v>637</v>
      </c>
      <c r="E326" s="35">
        <v>275</v>
      </c>
      <c r="F326" s="35">
        <v>268</v>
      </c>
      <c r="H326" s="36">
        <f t="shared" si="16"/>
        <v>7</v>
      </c>
      <c r="I326" s="37">
        <f t="shared" si="17"/>
        <v>2.6119402985074626E-2</v>
      </c>
      <c r="J326" s="37">
        <f t="shared" si="18"/>
        <v>2.5817386778705931E-3</v>
      </c>
    </row>
    <row r="327" spans="1:10" ht="15" customHeight="1" x14ac:dyDescent="0.25">
      <c r="A327" s="39" t="s">
        <v>620</v>
      </c>
      <c r="B327" s="38" t="s">
        <v>638</v>
      </c>
      <c r="C327" s="39" t="s">
        <v>639</v>
      </c>
      <c r="E327" s="35">
        <v>2841</v>
      </c>
      <c r="F327" s="35">
        <v>1759</v>
      </c>
      <c r="H327" s="36">
        <f t="shared" si="16"/>
        <v>1082</v>
      </c>
      <c r="I327" s="37">
        <f t="shared" si="17"/>
        <v>0.61512222853894261</v>
      </c>
      <c r="J327" s="37">
        <f t="shared" si="18"/>
        <v>4.9108822922317552E-2</v>
      </c>
    </row>
    <row r="328" spans="1:10" ht="15" customHeight="1" x14ac:dyDescent="0.25">
      <c r="A328" s="39" t="s">
        <v>620</v>
      </c>
      <c r="B328" s="38" t="s">
        <v>640</v>
      </c>
      <c r="C328" s="39" t="s">
        <v>641</v>
      </c>
      <c r="E328" s="35">
        <v>1176</v>
      </c>
      <c r="F328" s="35">
        <v>818</v>
      </c>
      <c r="H328" s="36">
        <f t="shared" si="16"/>
        <v>358</v>
      </c>
      <c r="I328" s="37">
        <f t="shared" si="17"/>
        <v>0.43765281173594134</v>
      </c>
      <c r="J328" s="37">
        <f t="shared" si="18"/>
        <v>3.6968112676176501E-2</v>
      </c>
    </row>
    <row r="329" spans="1:10" ht="15" customHeight="1" x14ac:dyDescent="0.25">
      <c r="A329" s="39" t="s">
        <v>620</v>
      </c>
      <c r="B329" s="38" t="s">
        <v>642</v>
      </c>
      <c r="C329" s="39" t="s">
        <v>643</v>
      </c>
      <c r="E329" s="35">
        <v>259</v>
      </c>
      <c r="F329" s="35">
        <v>232</v>
      </c>
      <c r="H329" s="36">
        <f t="shared" si="16"/>
        <v>27</v>
      </c>
      <c r="I329" s="37">
        <f t="shared" si="17"/>
        <v>0.11637931034482758</v>
      </c>
      <c r="J329" s="37">
        <f t="shared" si="18"/>
        <v>1.1069891799349252E-2</v>
      </c>
    </row>
    <row r="330" spans="1:10" ht="15" customHeight="1" x14ac:dyDescent="0.25">
      <c r="A330" s="39" t="s">
        <v>620</v>
      </c>
      <c r="B330" s="38" t="s">
        <v>644</v>
      </c>
      <c r="C330" s="39" t="s">
        <v>492</v>
      </c>
      <c r="E330" s="35">
        <v>12913</v>
      </c>
      <c r="F330" s="35">
        <v>4930</v>
      </c>
      <c r="H330" s="36">
        <f t="shared" si="16"/>
        <v>7983</v>
      </c>
      <c r="I330" s="37">
        <f t="shared" si="17"/>
        <v>1.6192697768762678</v>
      </c>
      <c r="J330" s="37">
        <f t="shared" si="18"/>
        <v>0.1010778423951928</v>
      </c>
    </row>
    <row r="331" spans="1:10" ht="15" customHeight="1" x14ac:dyDescent="0.25">
      <c r="A331" s="39" t="s">
        <v>620</v>
      </c>
      <c r="B331" s="38" t="s">
        <v>645</v>
      </c>
      <c r="C331" s="39" t="s">
        <v>646</v>
      </c>
      <c r="E331" s="35">
        <v>5777</v>
      </c>
      <c r="F331" s="35">
        <v>4195</v>
      </c>
      <c r="H331" s="36">
        <f t="shared" si="16"/>
        <v>1582</v>
      </c>
      <c r="I331" s="37">
        <f t="shared" si="17"/>
        <v>0.3771156138259833</v>
      </c>
      <c r="J331" s="37">
        <f t="shared" si="18"/>
        <v>3.2516594302930857E-2</v>
      </c>
    </row>
    <row r="332" spans="1:10" ht="15" customHeight="1" x14ac:dyDescent="0.25">
      <c r="A332" s="39" t="s">
        <v>620</v>
      </c>
      <c r="B332" s="38" t="s">
        <v>647</v>
      </c>
      <c r="C332" s="39" t="s">
        <v>648</v>
      </c>
      <c r="E332" s="35">
        <v>11261</v>
      </c>
      <c r="F332" s="35">
        <v>9888</v>
      </c>
      <c r="H332" s="36">
        <f t="shared" ref="H332:H395" si="19">E332-F332</f>
        <v>1373</v>
      </c>
      <c r="I332" s="37">
        <f t="shared" ref="I332:I395" si="20">IFERROR(H332/F332,"-")</f>
        <v>0.13885517799352751</v>
      </c>
      <c r="J332" s="37">
        <f t="shared" ref="J332:J395" si="21">IFERROR((E332/F332)^(1/10)-1,"-")</f>
        <v>1.3087250948643936E-2</v>
      </c>
    </row>
    <row r="333" spans="1:10" ht="15" customHeight="1" x14ac:dyDescent="0.25">
      <c r="A333" s="39" t="s">
        <v>620</v>
      </c>
      <c r="B333" s="38" t="s">
        <v>649</v>
      </c>
      <c r="C333" s="39" t="s">
        <v>650</v>
      </c>
      <c r="E333" s="35">
        <v>10188</v>
      </c>
      <c r="F333" s="35">
        <v>9374</v>
      </c>
      <c r="H333" s="36">
        <f t="shared" si="19"/>
        <v>814</v>
      </c>
      <c r="I333" s="37">
        <f t="shared" si="20"/>
        <v>8.6835929165777689E-2</v>
      </c>
      <c r="J333" s="37">
        <f t="shared" si="21"/>
        <v>8.3618322075951212E-3</v>
      </c>
    </row>
    <row r="334" spans="1:10" ht="15" customHeight="1" x14ac:dyDescent="0.25">
      <c r="A334" s="39" t="s">
        <v>620</v>
      </c>
      <c r="B334" s="38" t="s">
        <v>651</v>
      </c>
      <c r="C334" s="39" t="s">
        <v>652</v>
      </c>
      <c r="E334" s="35">
        <v>662</v>
      </c>
      <c r="F334" s="35">
        <v>859</v>
      </c>
      <c r="H334" s="36">
        <f t="shared" si="19"/>
        <v>-197</v>
      </c>
      <c r="I334" s="37">
        <f t="shared" si="20"/>
        <v>-0.22933643771827705</v>
      </c>
      <c r="J334" s="37">
        <f t="shared" si="21"/>
        <v>-2.5713953877174123E-2</v>
      </c>
    </row>
    <row r="335" spans="1:10" ht="15" customHeight="1" x14ac:dyDescent="0.25">
      <c r="A335" s="39" t="s">
        <v>620</v>
      </c>
      <c r="B335" s="38" t="s">
        <v>653</v>
      </c>
      <c r="C335" s="39" t="s">
        <v>654</v>
      </c>
      <c r="E335" s="35">
        <v>24048</v>
      </c>
      <c r="F335" s="35">
        <v>18744</v>
      </c>
      <c r="H335" s="36">
        <f t="shared" si="19"/>
        <v>5304</v>
      </c>
      <c r="I335" s="37">
        <f t="shared" si="20"/>
        <v>0.28297055057618437</v>
      </c>
      <c r="J335" s="37">
        <f t="shared" si="21"/>
        <v>2.5230856598439821E-2</v>
      </c>
    </row>
    <row r="336" spans="1:10" ht="15" customHeight="1" x14ac:dyDescent="0.25">
      <c r="A336" s="39" t="s">
        <v>620</v>
      </c>
      <c r="B336" s="38" t="s">
        <v>655</v>
      </c>
      <c r="C336" s="39" t="s">
        <v>656</v>
      </c>
      <c r="E336" s="35">
        <v>13596</v>
      </c>
      <c r="F336" s="35">
        <v>10630</v>
      </c>
      <c r="H336" s="36">
        <f t="shared" si="19"/>
        <v>2966</v>
      </c>
      <c r="I336" s="37">
        <f t="shared" si="20"/>
        <v>0.2790216368767639</v>
      </c>
      <c r="J336" s="37">
        <f t="shared" si="21"/>
        <v>2.4914858177927268E-2</v>
      </c>
    </row>
    <row r="337" spans="1:10" ht="15" customHeight="1" x14ac:dyDescent="0.25">
      <c r="A337" s="39" t="s">
        <v>620</v>
      </c>
      <c r="B337" s="38" t="s">
        <v>657</v>
      </c>
      <c r="C337" s="39" t="s">
        <v>658</v>
      </c>
      <c r="E337" s="35">
        <v>7649</v>
      </c>
      <c r="F337" s="35">
        <v>6882</v>
      </c>
      <c r="H337" s="36">
        <f t="shared" si="19"/>
        <v>767</v>
      </c>
      <c r="I337" s="37">
        <f t="shared" si="20"/>
        <v>0.11145015983725662</v>
      </c>
      <c r="J337" s="37">
        <f t="shared" si="21"/>
        <v>1.0622584555785464E-2</v>
      </c>
    </row>
    <row r="338" spans="1:10" ht="15" customHeight="1" x14ac:dyDescent="0.25">
      <c r="A338" s="39" t="s">
        <v>620</v>
      </c>
      <c r="B338" s="38" t="s">
        <v>659</v>
      </c>
      <c r="C338" s="39" t="s">
        <v>660</v>
      </c>
      <c r="E338" s="35">
        <v>474</v>
      </c>
      <c r="F338" s="35">
        <v>348</v>
      </c>
      <c r="H338" s="36">
        <f t="shared" si="19"/>
        <v>126</v>
      </c>
      <c r="I338" s="37">
        <f t="shared" si="20"/>
        <v>0.36206896551724138</v>
      </c>
      <c r="J338" s="37">
        <f t="shared" si="21"/>
        <v>3.1382859880660474E-2</v>
      </c>
    </row>
    <row r="339" spans="1:10" ht="15" customHeight="1" x14ac:dyDescent="0.25">
      <c r="A339" s="39" t="s">
        <v>620</v>
      </c>
      <c r="B339" s="38" t="s">
        <v>661</v>
      </c>
      <c r="C339" s="39" t="s">
        <v>662</v>
      </c>
      <c r="E339" s="35">
        <v>22625</v>
      </c>
      <c r="F339" s="35">
        <v>15592</v>
      </c>
      <c r="H339" s="36">
        <f t="shared" si="19"/>
        <v>7033</v>
      </c>
      <c r="I339" s="37">
        <f t="shared" si="20"/>
        <v>0.45106464853771167</v>
      </c>
      <c r="J339" s="37">
        <f t="shared" si="21"/>
        <v>3.7931461041069703E-2</v>
      </c>
    </row>
    <row r="340" spans="1:10" ht="15" customHeight="1" x14ac:dyDescent="0.25">
      <c r="A340" s="39" t="s">
        <v>620</v>
      </c>
      <c r="B340" s="38" t="s">
        <v>663</v>
      </c>
      <c r="C340" s="39" t="s">
        <v>664</v>
      </c>
      <c r="E340" s="35">
        <v>4610</v>
      </c>
      <c r="F340" s="35">
        <v>3433</v>
      </c>
      <c r="H340" s="36">
        <f t="shared" si="19"/>
        <v>1177</v>
      </c>
      <c r="I340" s="37">
        <f t="shared" si="20"/>
        <v>0.34284882027381297</v>
      </c>
      <c r="J340" s="37">
        <f t="shared" si="21"/>
        <v>2.9918151224330281E-2</v>
      </c>
    </row>
    <row r="341" spans="1:10" ht="15" customHeight="1" x14ac:dyDescent="0.25">
      <c r="A341" s="39" t="s">
        <v>620</v>
      </c>
      <c r="B341" s="38" t="s">
        <v>665</v>
      </c>
      <c r="C341" s="39" t="s">
        <v>666</v>
      </c>
      <c r="E341" s="35">
        <v>832</v>
      </c>
      <c r="F341" s="35">
        <v>775</v>
      </c>
      <c r="H341" s="36">
        <f t="shared" si="19"/>
        <v>57</v>
      </c>
      <c r="I341" s="37">
        <f t="shared" si="20"/>
        <v>7.3548387096774193E-2</v>
      </c>
      <c r="J341" s="37">
        <f t="shared" si="21"/>
        <v>7.1221841142246056E-3</v>
      </c>
    </row>
    <row r="342" spans="1:10" ht="15" customHeight="1" x14ac:dyDescent="0.25">
      <c r="A342" s="39" t="s">
        <v>620</v>
      </c>
      <c r="B342" s="38" t="s">
        <v>667</v>
      </c>
      <c r="C342" s="39" t="s">
        <v>668</v>
      </c>
      <c r="E342" s="35">
        <v>528</v>
      </c>
      <c r="F342" s="35">
        <v>424</v>
      </c>
      <c r="H342" s="36">
        <f t="shared" si="19"/>
        <v>104</v>
      </c>
      <c r="I342" s="37">
        <f t="shared" si="20"/>
        <v>0.24528301886792453</v>
      </c>
      <c r="J342" s="37">
        <f t="shared" si="21"/>
        <v>2.2178652082307071E-2</v>
      </c>
    </row>
    <row r="343" spans="1:10" ht="15" customHeight="1" x14ac:dyDescent="0.25">
      <c r="A343" s="39" t="s">
        <v>620</v>
      </c>
      <c r="B343" s="38" t="s">
        <v>669</v>
      </c>
      <c r="C343" s="39" t="s">
        <v>670</v>
      </c>
      <c r="E343" s="35">
        <v>27543</v>
      </c>
      <c r="F343" s="35">
        <v>22324</v>
      </c>
      <c r="H343" s="36">
        <f t="shared" si="19"/>
        <v>5219</v>
      </c>
      <c r="I343" s="37">
        <f t="shared" si="20"/>
        <v>0.23378426805232036</v>
      </c>
      <c r="J343" s="37">
        <f t="shared" si="21"/>
        <v>2.1230843059789617E-2</v>
      </c>
    </row>
    <row r="344" spans="1:10" ht="15" customHeight="1" x14ac:dyDescent="0.25">
      <c r="A344" s="39" t="s">
        <v>671</v>
      </c>
      <c r="C344" s="26" t="s">
        <v>672</v>
      </c>
      <c r="E344" s="35">
        <v>36316</v>
      </c>
      <c r="F344" s="35">
        <v>31258</v>
      </c>
      <c r="H344" s="36">
        <f t="shared" si="19"/>
        <v>5058</v>
      </c>
      <c r="I344" s="37">
        <f t="shared" si="20"/>
        <v>0.16181457546868003</v>
      </c>
      <c r="J344" s="37">
        <f t="shared" si="21"/>
        <v>1.511134624286381E-2</v>
      </c>
    </row>
    <row r="345" spans="1:10" ht="15" customHeight="1" x14ac:dyDescent="0.25">
      <c r="A345" s="39" t="s">
        <v>671</v>
      </c>
      <c r="B345" s="38" t="s">
        <v>673</v>
      </c>
      <c r="C345" s="39" t="s">
        <v>674</v>
      </c>
      <c r="E345" s="35">
        <v>1130</v>
      </c>
      <c r="F345" s="35">
        <v>1171</v>
      </c>
      <c r="H345" s="36">
        <f t="shared" si="19"/>
        <v>-41</v>
      </c>
      <c r="I345" s="37">
        <f t="shared" si="20"/>
        <v>-3.5012809564474806E-2</v>
      </c>
      <c r="J345" s="37">
        <f t="shared" si="21"/>
        <v>-3.5577015186918359E-3</v>
      </c>
    </row>
    <row r="346" spans="1:10" ht="15" customHeight="1" x14ac:dyDescent="0.25">
      <c r="A346" s="39" t="s">
        <v>671</v>
      </c>
      <c r="B346" s="38" t="s">
        <v>675</v>
      </c>
      <c r="C346" s="39" t="s">
        <v>676</v>
      </c>
      <c r="E346" s="35">
        <v>3</v>
      </c>
      <c r="F346" s="35">
        <v>5</v>
      </c>
      <c r="H346" s="36">
        <f t="shared" si="19"/>
        <v>-2</v>
      </c>
      <c r="I346" s="37">
        <f t="shared" si="20"/>
        <v>-0.4</v>
      </c>
      <c r="J346" s="37">
        <f t="shared" si="21"/>
        <v>-4.9799783494323568E-2</v>
      </c>
    </row>
    <row r="347" spans="1:10" ht="15" customHeight="1" x14ac:dyDescent="0.25">
      <c r="A347" s="39" t="s">
        <v>671</v>
      </c>
      <c r="B347" s="38" t="s">
        <v>677</v>
      </c>
      <c r="C347" s="39" t="s">
        <v>678</v>
      </c>
      <c r="E347" s="35">
        <v>28</v>
      </c>
      <c r="F347" s="35">
        <v>28</v>
      </c>
      <c r="H347" s="36">
        <f t="shared" si="19"/>
        <v>0</v>
      </c>
      <c r="I347" s="37">
        <f t="shared" si="20"/>
        <v>0</v>
      </c>
      <c r="J347" s="37">
        <f t="shared" si="21"/>
        <v>0</v>
      </c>
    </row>
    <row r="348" spans="1:10" ht="15" customHeight="1" x14ac:dyDescent="0.25">
      <c r="A348" s="39" t="s">
        <v>671</v>
      </c>
      <c r="B348" s="38" t="s">
        <v>679</v>
      </c>
      <c r="C348" s="39" t="s">
        <v>680</v>
      </c>
      <c r="E348" s="35">
        <v>168</v>
      </c>
      <c r="F348" s="35">
        <v>77</v>
      </c>
      <c r="H348" s="36">
        <f t="shared" si="19"/>
        <v>91</v>
      </c>
      <c r="I348" s="37">
        <f t="shared" si="20"/>
        <v>1.1818181818181819</v>
      </c>
      <c r="J348" s="37">
        <f t="shared" si="21"/>
        <v>8.1139800821938612E-2</v>
      </c>
    </row>
    <row r="349" spans="1:10" ht="15" customHeight="1" x14ac:dyDescent="0.25">
      <c r="A349" s="39" t="s">
        <v>671</v>
      </c>
      <c r="B349" s="38" t="s">
        <v>681</v>
      </c>
      <c r="C349" s="39" t="s">
        <v>682</v>
      </c>
      <c r="E349" s="35">
        <v>85</v>
      </c>
      <c r="F349" s="35">
        <v>95</v>
      </c>
      <c r="H349" s="36">
        <f t="shared" si="19"/>
        <v>-10</v>
      </c>
      <c r="I349" s="37">
        <f t="shared" si="20"/>
        <v>-0.10526315789473684</v>
      </c>
      <c r="J349" s="37">
        <f t="shared" si="21"/>
        <v>-1.1060936496574469E-2</v>
      </c>
    </row>
    <row r="350" spans="1:10" ht="15" customHeight="1" x14ac:dyDescent="0.25">
      <c r="A350" s="39" t="s">
        <v>671</v>
      </c>
      <c r="B350" s="38" t="s">
        <v>683</v>
      </c>
      <c r="C350" s="39" t="s">
        <v>684</v>
      </c>
      <c r="E350" s="35">
        <v>20</v>
      </c>
      <c r="F350" s="35">
        <v>12</v>
      </c>
      <c r="H350" s="36">
        <f t="shared" si="19"/>
        <v>8</v>
      </c>
      <c r="I350" s="37">
        <f t="shared" si="20"/>
        <v>0.66666666666666663</v>
      </c>
      <c r="J350" s="37">
        <f t="shared" si="21"/>
        <v>5.2409779148925528E-2</v>
      </c>
    </row>
    <row r="351" spans="1:10" ht="15" customHeight="1" x14ac:dyDescent="0.25">
      <c r="A351" s="39" t="s">
        <v>671</v>
      </c>
      <c r="B351" s="38" t="s">
        <v>685</v>
      </c>
      <c r="C351" s="39" t="s">
        <v>686</v>
      </c>
      <c r="E351" s="35">
        <v>72</v>
      </c>
      <c r="F351" s="35">
        <v>53</v>
      </c>
      <c r="H351" s="36">
        <f t="shared" si="19"/>
        <v>19</v>
      </c>
      <c r="I351" s="37">
        <f t="shared" si="20"/>
        <v>0.35849056603773582</v>
      </c>
      <c r="J351" s="37">
        <f t="shared" si="21"/>
        <v>3.1111576229459592E-2</v>
      </c>
    </row>
    <row r="352" spans="1:10" ht="15" customHeight="1" x14ac:dyDescent="0.25">
      <c r="A352" s="39" t="s">
        <v>671</v>
      </c>
      <c r="B352" s="38" t="s">
        <v>687</v>
      </c>
      <c r="C352" s="39" t="s">
        <v>688</v>
      </c>
      <c r="E352" s="35">
        <v>57</v>
      </c>
      <c r="F352" s="35">
        <v>78</v>
      </c>
      <c r="H352" s="36">
        <f t="shared" si="19"/>
        <v>-21</v>
      </c>
      <c r="I352" s="37">
        <f t="shared" si="20"/>
        <v>-0.26923076923076922</v>
      </c>
      <c r="J352" s="37">
        <f t="shared" si="21"/>
        <v>-3.0878953481639271E-2</v>
      </c>
    </row>
    <row r="353" spans="1:10" ht="15" customHeight="1" x14ac:dyDescent="0.25">
      <c r="A353" s="39" t="s">
        <v>671</v>
      </c>
      <c r="B353" s="38" t="s">
        <v>689</v>
      </c>
      <c r="C353" s="39" t="s">
        <v>690</v>
      </c>
      <c r="E353" s="35">
        <v>34</v>
      </c>
      <c r="F353" s="35">
        <v>45</v>
      </c>
      <c r="H353" s="36">
        <f t="shared" si="19"/>
        <v>-11</v>
      </c>
      <c r="I353" s="37">
        <f t="shared" si="20"/>
        <v>-0.24444444444444444</v>
      </c>
      <c r="J353" s="37">
        <f t="shared" si="21"/>
        <v>-2.7640995495739618E-2</v>
      </c>
    </row>
    <row r="354" spans="1:10" ht="15" customHeight="1" x14ac:dyDescent="0.25">
      <c r="A354" s="39" t="s">
        <v>671</v>
      </c>
      <c r="B354" s="38" t="s">
        <v>691</v>
      </c>
      <c r="C354" s="39" t="s">
        <v>692</v>
      </c>
      <c r="E354" s="35">
        <v>498</v>
      </c>
      <c r="F354" s="35">
        <v>464</v>
      </c>
      <c r="H354" s="36">
        <f t="shared" si="19"/>
        <v>34</v>
      </c>
      <c r="I354" s="37">
        <f t="shared" si="20"/>
        <v>7.3275862068965511E-2</v>
      </c>
      <c r="J354" s="37">
        <f t="shared" si="21"/>
        <v>7.0966149491027419E-3</v>
      </c>
    </row>
    <row r="355" spans="1:10" ht="15" customHeight="1" x14ac:dyDescent="0.25">
      <c r="A355" s="39" t="s">
        <v>671</v>
      </c>
      <c r="B355" s="38" t="s">
        <v>693</v>
      </c>
      <c r="C355" s="39" t="s">
        <v>694</v>
      </c>
      <c r="E355" s="35">
        <v>6</v>
      </c>
      <c r="F355" s="35">
        <v>26</v>
      </c>
      <c r="H355" s="36">
        <f t="shared" si="19"/>
        <v>-20</v>
      </c>
      <c r="I355" s="37">
        <f t="shared" si="20"/>
        <v>-0.76923076923076927</v>
      </c>
      <c r="J355" s="37">
        <f t="shared" si="21"/>
        <v>-0.13638974601721909</v>
      </c>
    </row>
    <row r="356" spans="1:10" ht="15" customHeight="1" x14ac:dyDescent="0.25">
      <c r="A356" s="39" t="s">
        <v>671</v>
      </c>
      <c r="B356" s="38" t="s">
        <v>695</v>
      </c>
      <c r="C356" s="39" t="s">
        <v>696</v>
      </c>
      <c r="E356" s="35">
        <v>1325</v>
      </c>
      <c r="F356" s="35">
        <v>1102</v>
      </c>
      <c r="H356" s="36">
        <f t="shared" si="19"/>
        <v>223</v>
      </c>
      <c r="I356" s="37">
        <f t="shared" si="20"/>
        <v>0.20235934664246824</v>
      </c>
      <c r="J356" s="37">
        <f t="shared" si="21"/>
        <v>1.8599428975423438E-2</v>
      </c>
    </row>
    <row r="357" spans="1:10" ht="15" customHeight="1" x14ac:dyDescent="0.25">
      <c r="A357" s="39" t="s">
        <v>671</v>
      </c>
      <c r="B357" s="38" t="s">
        <v>697</v>
      </c>
      <c r="C357" s="39" t="s">
        <v>698</v>
      </c>
      <c r="E357" s="35">
        <v>207</v>
      </c>
      <c r="F357" s="35">
        <v>126</v>
      </c>
      <c r="H357" s="36">
        <f t="shared" si="19"/>
        <v>81</v>
      </c>
      <c r="I357" s="37">
        <f t="shared" si="20"/>
        <v>0.6428571428571429</v>
      </c>
      <c r="J357" s="37">
        <f t="shared" si="21"/>
        <v>5.089658325849622E-2</v>
      </c>
    </row>
    <row r="358" spans="1:10" ht="15" customHeight="1" x14ac:dyDescent="0.25">
      <c r="A358" s="39" t="s">
        <v>671</v>
      </c>
      <c r="B358" s="38" t="s">
        <v>699</v>
      </c>
      <c r="C358" s="39" t="s">
        <v>700</v>
      </c>
      <c r="E358" s="35">
        <v>93</v>
      </c>
      <c r="F358" s="35">
        <v>66</v>
      </c>
      <c r="H358" s="36">
        <f t="shared" si="19"/>
        <v>27</v>
      </c>
      <c r="I358" s="37">
        <f t="shared" si="20"/>
        <v>0.40909090909090912</v>
      </c>
      <c r="J358" s="37">
        <f t="shared" si="21"/>
        <v>3.4889311008476032E-2</v>
      </c>
    </row>
    <row r="359" spans="1:10" ht="15" customHeight="1" x14ac:dyDescent="0.25">
      <c r="A359" s="39" t="s">
        <v>671</v>
      </c>
      <c r="B359" s="38" t="s">
        <v>701</v>
      </c>
      <c r="C359" s="39" t="s">
        <v>702</v>
      </c>
      <c r="E359" s="35">
        <v>41</v>
      </c>
      <c r="F359" s="35">
        <v>42</v>
      </c>
      <c r="H359" s="36">
        <f t="shared" si="19"/>
        <v>-1</v>
      </c>
      <c r="I359" s="37">
        <f t="shared" si="20"/>
        <v>-2.3809523809523808E-2</v>
      </c>
      <c r="J359" s="37">
        <f t="shared" si="21"/>
        <v>-2.4068540287504048E-3</v>
      </c>
    </row>
    <row r="360" spans="1:10" ht="15" customHeight="1" x14ac:dyDescent="0.25">
      <c r="A360" s="39" t="s">
        <v>671</v>
      </c>
      <c r="B360" s="38" t="s">
        <v>703</v>
      </c>
      <c r="C360" s="39" t="s">
        <v>704</v>
      </c>
      <c r="E360" s="35">
        <v>342</v>
      </c>
      <c r="F360" s="35">
        <v>348</v>
      </c>
      <c r="H360" s="36">
        <f t="shared" si="19"/>
        <v>-6</v>
      </c>
      <c r="I360" s="37">
        <f t="shared" si="20"/>
        <v>-1.7241379310344827E-2</v>
      </c>
      <c r="J360" s="37">
        <f t="shared" si="21"/>
        <v>-1.7376627839876813E-3</v>
      </c>
    </row>
    <row r="361" spans="1:10" ht="15" customHeight="1" x14ac:dyDescent="0.25">
      <c r="A361" s="39" t="s">
        <v>671</v>
      </c>
      <c r="B361" s="38" t="s">
        <v>705</v>
      </c>
      <c r="C361" s="39" t="s">
        <v>706</v>
      </c>
      <c r="E361" s="35">
        <v>2597</v>
      </c>
      <c r="F361" s="35">
        <v>2544</v>
      </c>
      <c r="H361" s="36">
        <f t="shared" si="19"/>
        <v>53</v>
      </c>
      <c r="I361" s="37">
        <f t="shared" si="20"/>
        <v>2.0833333333333332E-2</v>
      </c>
      <c r="J361" s="37">
        <f t="shared" si="21"/>
        <v>2.0640559571163397E-3</v>
      </c>
    </row>
    <row r="362" spans="1:10" ht="15" customHeight="1" x14ac:dyDescent="0.25">
      <c r="A362" s="39" t="s">
        <v>671</v>
      </c>
      <c r="B362" s="38" t="s">
        <v>707</v>
      </c>
      <c r="C362" s="39" t="s">
        <v>708</v>
      </c>
      <c r="E362" s="35">
        <v>705</v>
      </c>
      <c r="F362" s="35">
        <v>691</v>
      </c>
      <c r="H362" s="36">
        <f t="shared" si="19"/>
        <v>14</v>
      </c>
      <c r="I362" s="37">
        <f t="shared" si="20"/>
        <v>2.0260492040520984E-2</v>
      </c>
      <c r="J362" s="37">
        <f t="shared" si="21"/>
        <v>2.0078108627141766E-3</v>
      </c>
    </row>
    <row r="363" spans="1:10" ht="15" customHeight="1" x14ac:dyDescent="0.25">
      <c r="A363" s="39" t="s">
        <v>671</v>
      </c>
      <c r="B363" s="38" t="s">
        <v>709</v>
      </c>
      <c r="C363" s="39" t="s">
        <v>710</v>
      </c>
      <c r="E363" s="35">
        <v>56</v>
      </c>
      <c r="F363" s="35">
        <v>65</v>
      </c>
      <c r="H363" s="36">
        <f t="shared" si="19"/>
        <v>-9</v>
      </c>
      <c r="I363" s="37">
        <f t="shared" si="20"/>
        <v>-0.13846153846153847</v>
      </c>
      <c r="J363" s="37">
        <f t="shared" si="21"/>
        <v>-1.4793049567109251E-2</v>
      </c>
    </row>
    <row r="364" spans="1:10" ht="15" customHeight="1" x14ac:dyDescent="0.25">
      <c r="A364" s="39" t="s">
        <v>671</v>
      </c>
      <c r="B364" s="38" t="s">
        <v>711</v>
      </c>
      <c r="C364" s="39" t="s">
        <v>712</v>
      </c>
      <c r="E364" s="35">
        <v>3568</v>
      </c>
      <c r="F364" s="35">
        <v>3213</v>
      </c>
      <c r="H364" s="36">
        <f t="shared" si="19"/>
        <v>355</v>
      </c>
      <c r="I364" s="37">
        <f t="shared" si="20"/>
        <v>0.11048863990040461</v>
      </c>
      <c r="J364" s="37">
        <f t="shared" si="21"/>
        <v>1.0535121140957227E-2</v>
      </c>
    </row>
    <row r="365" spans="1:10" ht="15" customHeight="1" x14ac:dyDescent="0.25">
      <c r="A365" s="39" t="s">
        <v>671</v>
      </c>
      <c r="B365" s="38" t="s">
        <v>713</v>
      </c>
      <c r="C365" s="39" t="s">
        <v>714</v>
      </c>
      <c r="E365" s="35">
        <v>2658</v>
      </c>
      <c r="F365" s="35">
        <v>2309</v>
      </c>
      <c r="H365" s="36">
        <f t="shared" si="19"/>
        <v>349</v>
      </c>
      <c r="I365" s="37">
        <f t="shared" si="20"/>
        <v>0.15114768297964487</v>
      </c>
      <c r="J365" s="37">
        <f t="shared" si="21"/>
        <v>1.417547553391274E-2</v>
      </c>
    </row>
    <row r="366" spans="1:10" ht="15" customHeight="1" x14ac:dyDescent="0.25">
      <c r="A366" s="39" t="s">
        <v>671</v>
      </c>
      <c r="B366" s="38" t="s">
        <v>715</v>
      </c>
      <c r="C366" s="39" t="s">
        <v>716</v>
      </c>
      <c r="E366" s="35">
        <v>4</v>
      </c>
      <c r="F366" s="35">
        <v>4</v>
      </c>
      <c r="H366" s="36">
        <f t="shared" si="19"/>
        <v>0</v>
      </c>
      <c r="I366" s="37">
        <f t="shared" si="20"/>
        <v>0</v>
      </c>
      <c r="J366" s="37">
        <f t="shared" si="21"/>
        <v>0</v>
      </c>
    </row>
    <row r="367" spans="1:10" ht="15" customHeight="1" x14ac:dyDescent="0.25">
      <c r="A367" s="39" t="s">
        <v>671</v>
      </c>
      <c r="B367" s="38" t="s">
        <v>717</v>
      </c>
      <c r="C367" s="39" t="s">
        <v>718</v>
      </c>
      <c r="E367" s="35">
        <v>275</v>
      </c>
      <c r="F367" s="35">
        <v>172</v>
      </c>
      <c r="H367" s="36">
        <f t="shared" si="19"/>
        <v>103</v>
      </c>
      <c r="I367" s="37">
        <f t="shared" si="20"/>
        <v>0.59883720930232553</v>
      </c>
      <c r="J367" s="37">
        <f t="shared" si="21"/>
        <v>4.8046192861406656E-2</v>
      </c>
    </row>
    <row r="368" spans="1:10" ht="15" customHeight="1" x14ac:dyDescent="0.25">
      <c r="A368" s="39" t="s">
        <v>671</v>
      </c>
      <c r="B368" s="38" t="s">
        <v>719</v>
      </c>
      <c r="C368" s="39" t="s">
        <v>720</v>
      </c>
      <c r="E368" s="35">
        <v>227</v>
      </c>
      <c r="F368" s="35">
        <v>172</v>
      </c>
      <c r="H368" s="36">
        <f t="shared" si="19"/>
        <v>55</v>
      </c>
      <c r="I368" s="37">
        <f t="shared" si="20"/>
        <v>0.31976744186046513</v>
      </c>
      <c r="J368" s="37">
        <f t="shared" si="21"/>
        <v>2.8134046609548546E-2</v>
      </c>
    </row>
    <row r="369" spans="1:10" ht="15" customHeight="1" x14ac:dyDescent="0.25">
      <c r="A369" s="39" t="s">
        <v>671</v>
      </c>
      <c r="B369" s="38" t="s">
        <v>721</v>
      </c>
      <c r="C369" s="39" t="s">
        <v>722</v>
      </c>
      <c r="E369" s="35">
        <v>33</v>
      </c>
      <c r="F369" s="35">
        <v>21</v>
      </c>
      <c r="H369" s="36">
        <f t="shared" si="19"/>
        <v>12</v>
      </c>
      <c r="I369" s="37">
        <f t="shared" si="20"/>
        <v>0.5714285714285714</v>
      </c>
      <c r="J369" s="37">
        <f t="shared" si="21"/>
        <v>4.6235529994636204E-2</v>
      </c>
    </row>
    <row r="370" spans="1:10" ht="15" customHeight="1" x14ac:dyDescent="0.25">
      <c r="A370" s="39" t="s">
        <v>671</v>
      </c>
      <c r="B370" s="38" t="s">
        <v>723</v>
      </c>
      <c r="C370" s="39" t="s">
        <v>724</v>
      </c>
      <c r="E370" s="35">
        <v>141</v>
      </c>
      <c r="F370" s="35">
        <v>104</v>
      </c>
      <c r="H370" s="36">
        <f t="shared" si="19"/>
        <v>37</v>
      </c>
      <c r="I370" s="37">
        <f t="shared" si="20"/>
        <v>0.35576923076923078</v>
      </c>
      <c r="J370" s="37">
        <f t="shared" si="21"/>
        <v>3.0904836997732721E-2</v>
      </c>
    </row>
    <row r="371" spans="1:10" ht="15" customHeight="1" x14ac:dyDescent="0.25">
      <c r="A371" s="39" t="s">
        <v>671</v>
      </c>
      <c r="B371" s="38" t="s">
        <v>725</v>
      </c>
      <c r="C371" s="39" t="s">
        <v>726</v>
      </c>
      <c r="E371" s="35">
        <v>6</v>
      </c>
      <c r="F371" s="35">
        <v>3</v>
      </c>
      <c r="H371" s="36">
        <f t="shared" si="19"/>
        <v>3</v>
      </c>
      <c r="I371" s="37">
        <f t="shared" si="20"/>
        <v>1</v>
      </c>
      <c r="J371" s="37">
        <f t="shared" si="21"/>
        <v>7.1773462536293131E-2</v>
      </c>
    </row>
    <row r="372" spans="1:10" ht="15" customHeight="1" x14ac:dyDescent="0.25">
      <c r="A372" s="39" t="s">
        <v>671</v>
      </c>
      <c r="B372" s="38" t="s">
        <v>727</v>
      </c>
      <c r="C372" s="39" t="s">
        <v>728</v>
      </c>
      <c r="E372" s="35">
        <v>612</v>
      </c>
      <c r="F372" s="35">
        <v>655</v>
      </c>
      <c r="H372" s="36">
        <f t="shared" si="19"/>
        <v>-43</v>
      </c>
      <c r="I372" s="37">
        <f t="shared" si="20"/>
        <v>-6.5648854961832065E-2</v>
      </c>
      <c r="J372" s="37">
        <f t="shared" si="21"/>
        <v>-6.767293349898118E-3</v>
      </c>
    </row>
    <row r="373" spans="1:10" ht="15" customHeight="1" x14ac:dyDescent="0.25">
      <c r="A373" s="39" t="s">
        <v>671</v>
      </c>
      <c r="B373" s="38" t="s">
        <v>729</v>
      </c>
      <c r="C373" s="39" t="s">
        <v>730</v>
      </c>
      <c r="E373" s="35">
        <v>3584</v>
      </c>
      <c r="F373" s="35">
        <v>2682</v>
      </c>
      <c r="H373" s="36">
        <f t="shared" si="19"/>
        <v>902</v>
      </c>
      <c r="I373" s="37">
        <f t="shared" si="20"/>
        <v>0.33631618195376584</v>
      </c>
      <c r="J373" s="37">
        <f t="shared" si="21"/>
        <v>2.9416020459454684E-2</v>
      </c>
    </row>
    <row r="374" spans="1:10" ht="15" customHeight="1" x14ac:dyDescent="0.25">
      <c r="A374" s="39" t="s">
        <v>671</v>
      </c>
      <c r="B374" s="38" t="s">
        <v>731</v>
      </c>
      <c r="C374" s="39" t="s">
        <v>732</v>
      </c>
      <c r="E374" s="35">
        <v>50</v>
      </c>
      <c r="F374" s="35">
        <v>36</v>
      </c>
      <c r="H374" s="36">
        <f t="shared" si="19"/>
        <v>14</v>
      </c>
      <c r="I374" s="37">
        <f t="shared" si="20"/>
        <v>0.3888888888888889</v>
      </c>
      <c r="J374" s="37">
        <f t="shared" si="21"/>
        <v>3.3395938566434413E-2</v>
      </c>
    </row>
    <row r="375" spans="1:10" ht="15" customHeight="1" x14ac:dyDescent="0.25">
      <c r="A375" s="39" t="s">
        <v>671</v>
      </c>
      <c r="B375" s="38" t="s">
        <v>733</v>
      </c>
      <c r="C375" s="39" t="s">
        <v>734</v>
      </c>
      <c r="E375" s="35">
        <v>9039</v>
      </c>
      <c r="F375" s="35">
        <v>6939</v>
      </c>
      <c r="H375" s="36">
        <f t="shared" si="19"/>
        <v>2100</v>
      </c>
      <c r="I375" s="37">
        <f t="shared" si="20"/>
        <v>0.30263726761781234</v>
      </c>
      <c r="J375" s="37">
        <f t="shared" si="21"/>
        <v>2.6791701102266252E-2</v>
      </c>
    </row>
    <row r="376" spans="1:10" ht="15" customHeight="1" x14ac:dyDescent="0.25">
      <c r="A376" s="39" t="s">
        <v>671</v>
      </c>
      <c r="B376" s="38" t="s">
        <v>735</v>
      </c>
      <c r="C376" s="39" t="s">
        <v>736</v>
      </c>
      <c r="E376" s="35">
        <v>602</v>
      </c>
      <c r="F376" s="35">
        <v>565</v>
      </c>
      <c r="H376" s="36">
        <f t="shared" si="19"/>
        <v>37</v>
      </c>
      <c r="I376" s="37">
        <f t="shared" si="20"/>
        <v>6.5486725663716813E-2</v>
      </c>
      <c r="J376" s="37">
        <f t="shared" si="21"/>
        <v>6.363331932707661E-3</v>
      </c>
    </row>
    <row r="377" spans="1:10" ht="15" customHeight="1" x14ac:dyDescent="0.25">
      <c r="A377" s="39" t="s">
        <v>671</v>
      </c>
      <c r="B377" s="38" t="s">
        <v>737</v>
      </c>
      <c r="C377" s="39" t="s">
        <v>738</v>
      </c>
      <c r="E377" s="35">
        <v>1890</v>
      </c>
      <c r="F377" s="35">
        <v>1730</v>
      </c>
      <c r="H377" s="36">
        <f t="shared" si="19"/>
        <v>160</v>
      </c>
      <c r="I377" s="37">
        <f t="shared" si="20"/>
        <v>9.2485549132947972E-2</v>
      </c>
      <c r="J377" s="37">
        <f t="shared" si="21"/>
        <v>8.8847794700548377E-3</v>
      </c>
    </row>
    <row r="378" spans="1:10" ht="15" customHeight="1" x14ac:dyDescent="0.25">
      <c r="A378" s="39" t="s">
        <v>671</v>
      </c>
      <c r="B378" s="38" t="s">
        <v>739</v>
      </c>
      <c r="C378" s="39" t="s">
        <v>740</v>
      </c>
      <c r="E378" s="35">
        <v>633</v>
      </c>
      <c r="F378" s="35">
        <v>476</v>
      </c>
      <c r="H378" s="36">
        <f t="shared" si="19"/>
        <v>157</v>
      </c>
      <c r="I378" s="37">
        <f t="shared" si="20"/>
        <v>0.32983193277310924</v>
      </c>
      <c r="J378" s="37">
        <f t="shared" si="21"/>
        <v>2.8915419613908755E-2</v>
      </c>
    </row>
    <row r="379" spans="1:10" ht="15" customHeight="1" x14ac:dyDescent="0.25">
      <c r="A379" s="39" t="s">
        <v>671</v>
      </c>
      <c r="B379" s="38" t="s">
        <v>741</v>
      </c>
      <c r="C379" s="39" t="s">
        <v>742</v>
      </c>
      <c r="E379" s="35">
        <v>37</v>
      </c>
      <c r="F379" s="35">
        <v>24</v>
      </c>
      <c r="H379" s="36">
        <f t="shared" si="19"/>
        <v>13</v>
      </c>
      <c r="I379" s="37">
        <f t="shared" si="20"/>
        <v>0.54166666666666663</v>
      </c>
      <c r="J379" s="37">
        <f t="shared" si="21"/>
        <v>4.4236930075948866E-2</v>
      </c>
    </row>
    <row r="380" spans="1:10" ht="15" customHeight="1" x14ac:dyDescent="0.25">
      <c r="A380" s="39" t="s">
        <v>671</v>
      </c>
      <c r="B380" s="38" t="s">
        <v>743</v>
      </c>
      <c r="C380" s="39" t="s">
        <v>744</v>
      </c>
      <c r="E380" s="35">
        <v>783</v>
      </c>
      <c r="F380" s="35">
        <v>632</v>
      </c>
      <c r="H380" s="36">
        <f t="shared" si="19"/>
        <v>151</v>
      </c>
      <c r="I380" s="37">
        <f t="shared" si="20"/>
        <v>0.23892405063291139</v>
      </c>
      <c r="J380" s="37">
        <f t="shared" si="21"/>
        <v>2.165547893064601E-2</v>
      </c>
    </row>
    <row r="381" spans="1:10" ht="15" customHeight="1" x14ac:dyDescent="0.25">
      <c r="A381" s="39" t="s">
        <v>671</v>
      </c>
      <c r="B381" s="38" t="s">
        <v>745</v>
      </c>
      <c r="C381" s="39" t="s">
        <v>746</v>
      </c>
      <c r="E381" s="35">
        <v>95</v>
      </c>
      <c r="F381" s="35">
        <v>217</v>
      </c>
      <c r="H381" s="36">
        <f t="shared" si="19"/>
        <v>-122</v>
      </c>
      <c r="I381" s="37">
        <f t="shared" si="20"/>
        <v>-0.56221198156682028</v>
      </c>
      <c r="J381" s="37">
        <f t="shared" si="21"/>
        <v>-7.9282522651575205E-2</v>
      </c>
    </row>
    <row r="382" spans="1:10" ht="15" customHeight="1" x14ac:dyDescent="0.25">
      <c r="A382" s="39" t="s">
        <v>671</v>
      </c>
      <c r="B382" s="38" t="s">
        <v>747</v>
      </c>
      <c r="C382" s="39" t="s">
        <v>748</v>
      </c>
      <c r="E382" s="35">
        <v>1643</v>
      </c>
      <c r="F382" s="35">
        <v>1791</v>
      </c>
      <c r="H382" s="36">
        <f t="shared" si="19"/>
        <v>-148</v>
      </c>
      <c r="I382" s="37">
        <f t="shared" si="20"/>
        <v>-8.2635399218313796E-2</v>
      </c>
      <c r="J382" s="37">
        <f t="shared" si="21"/>
        <v>-8.5879395522658886E-3</v>
      </c>
    </row>
    <row r="383" spans="1:10" ht="15" customHeight="1" x14ac:dyDescent="0.25">
      <c r="A383" s="39" t="s">
        <v>671</v>
      </c>
      <c r="B383" s="38" t="s">
        <v>749</v>
      </c>
      <c r="C383" s="39" t="s">
        <v>750</v>
      </c>
      <c r="E383" s="35">
        <v>70</v>
      </c>
      <c r="F383" s="35">
        <v>93</v>
      </c>
      <c r="H383" s="36">
        <f t="shared" si="19"/>
        <v>-23</v>
      </c>
      <c r="I383" s="37">
        <f t="shared" si="20"/>
        <v>-0.24731182795698925</v>
      </c>
      <c r="J383" s="37">
        <f t="shared" si="21"/>
        <v>-2.8010643913929711E-2</v>
      </c>
    </row>
    <row r="384" spans="1:10" ht="15" customHeight="1" x14ac:dyDescent="0.25">
      <c r="A384" s="39" t="s">
        <v>671</v>
      </c>
      <c r="B384" s="38" t="s">
        <v>751</v>
      </c>
      <c r="C384" s="39" t="s">
        <v>752</v>
      </c>
      <c r="E384" s="35">
        <v>236</v>
      </c>
      <c r="F384" s="35">
        <v>226</v>
      </c>
      <c r="H384" s="36">
        <f t="shared" si="19"/>
        <v>10</v>
      </c>
      <c r="I384" s="37">
        <f t="shared" si="20"/>
        <v>4.4247787610619468E-2</v>
      </c>
      <c r="J384" s="37">
        <f t="shared" si="21"/>
        <v>4.3390671843916984E-3</v>
      </c>
    </row>
    <row r="385" spans="1:10" ht="15" customHeight="1" x14ac:dyDescent="0.25">
      <c r="A385" s="39" t="s">
        <v>671</v>
      </c>
      <c r="B385" s="38" t="s">
        <v>753</v>
      </c>
      <c r="C385" s="39" t="s">
        <v>754</v>
      </c>
      <c r="E385" s="35">
        <v>12</v>
      </c>
      <c r="F385" s="35">
        <v>28</v>
      </c>
      <c r="H385" s="36">
        <f t="shared" si="19"/>
        <v>-16</v>
      </c>
      <c r="I385" s="37">
        <f t="shared" si="20"/>
        <v>-0.5714285714285714</v>
      </c>
      <c r="J385" s="37">
        <f t="shared" si="21"/>
        <v>-8.123948721981411E-2</v>
      </c>
    </row>
    <row r="386" spans="1:10" ht="15" customHeight="1" x14ac:dyDescent="0.25">
      <c r="A386" s="39" t="s">
        <v>671</v>
      </c>
      <c r="B386" s="38" t="s">
        <v>755</v>
      </c>
      <c r="C386" s="39" t="s">
        <v>756</v>
      </c>
      <c r="E386" s="35">
        <v>106</v>
      </c>
      <c r="F386" s="35">
        <v>90</v>
      </c>
      <c r="H386" s="36">
        <f t="shared" si="19"/>
        <v>16</v>
      </c>
      <c r="I386" s="37">
        <f t="shared" si="20"/>
        <v>0.17777777777777778</v>
      </c>
      <c r="J386" s="37">
        <f t="shared" si="21"/>
        <v>1.6497548501688719E-2</v>
      </c>
    </row>
    <row r="387" spans="1:10" ht="15" customHeight="1" x14ac:dyDescent="0.25">
      <c r="A387" s="39" t="s">
        <v>671</v>
      </c>
      <c r="B387" s="38" t="s">
        <v>757</v>
      </c>
      <c r="C387" s="39" t="s">
        <v>758</v>
      </c>
      <c r="E387" s="35">
        <v>34</v>
      </c>
      <c r="F387" s="35">
        <v>32</v>
      </c>
      <c r="H387" s="36">
        <f t="shared" si="19"/>
        <v>2</v>
      </c>
      <c r="I387" s="37">
        <f t="shared" si="20"/>
        <v>6.25E-2</v>
      </c>
      <c r="J387" s="37">
        <f t="shared" si="21"/>
        <v>6.0808760979120802E-3</v>
      </c>
    </row>
    <row r="388" spans="1:10" ht="15" customHeight="1" x14ac:dyDescent="0.25">
      <c r="A388" s="39" t="s">
        <v>671</v>
      </c>
      <c r="B388" s="38" t="s">
        <v>759</v>
      </c>
      <c r="C388" s="39" t="s">
        <v>760</v>
      </c>
      <c r="E388" s="35">
        <v>6</v>
      </c>
      <c r="F388" s="35">
        <v>4</v>
      </c>
      <c r="H388" s="36">
        <f t="shared" si="19"/>
        <v>2</v>
      </c>
      <c r="I388" s="37">
        <f t="shared" si="20"/>
        <v>0.5</v>
      </c>
      <c r="J388" s="37">
        <f t="shared" si="21"/>
        <v>4.1379743992410623E-2</v>
      </c>
    </row>
    <row r="389" spans="1:10" ht="15" customHeight="1" x14ac:dyDescent="0.25">
      <c r="A389" s="39" t="s">
        <v>671</v>
      </c>
      <c r="B389" s="38" t="s">
        <v>761</v>
      </c>
      <c r="C389" s="39" t="s">
        <v>762</v>
      </c>
      <c r="E389" s="35">
        <v>97</v>
      </c>
      <c r="F389" s="35">
        <v>81</v>
      </c>
      <c r="H389" s="36">
        <f t="shared" si="19"/>
        <v>16</v>
      </c>
      <c r="I389" s="37">
        <f t="shared" si="20"/>
        <v>0.19753086419753085</v>
      </c>
      <c r="J389" s="37">
        <f t="shared" si="21"/>
        <v>1.8189634671881283E-2</v>
      </c>
    </row>
    <row r="390" spans="1:10" ht="15" customHeight="1" x14ac:dyDescent="0.25">
      <c r="A390" s="39" t="s">
        <v>671</v>
      </c>
      <c r="B390" s="38" t="s">
        <v>763</v>
      </c>
      <c r="C390" s="39" t="s">
        <v>764</v>
      </c>
      <c r="E390" s="35">
        <v>88</v>
      </c>
      <c r="F390" s="35">
        <v>75</v>
      </c>
      <c r="H390" s="36">
        <f t="shared" si="19"/>
        <v>13</v>
      </c>
      <c r="I390" s="37">
        <f t="shared" si="20"/>
        <v>0.17333333333333334</v>
      </c>
      <c r="J390" s="37">
        <f t="shared" si="21"/>
        <v>1.6113311591095858E-2</v>
      </c>
    </row>
    <row r="391" spans="1:10" ht="15" customHeight="1" x14ac:dyDescent="0.25">
      <c r="A391" s="39" t="s">
        <v>671</v>
      </c>
      <c r="B391" s="38" t="s">
        <v>765</v>
      </c>
      <c r="C391" s="39" t="s">
        <v>766</v>
      </c>
      <c r="E391" s="35">
        <v>36</v>
      </c>
      <c r="F391" s="35">
        <v>30</v>
      </c>
      <c r="H391" s="36">
        <f t="shared" si="19"/>
        <v>6</v>
      </c>
      <c r="I391" s="37">
        <f t="shared" si="20"/>
        <v>0.2</v>
      </c>
      <c r="J391" s="37">
        <f t="shared" si="21"/>
        <v>1.8399376147024249E-2</v>
      </c>
    </row>
    <row r="392" spans="1:10" ht="15" customHeight="1" x14ac:dyDescent="0.25">
      <c r="A392" s="39" t="s">
        <v>671</v>
      </c>
      <c r="B392" s="38" t="s">
        <v>767</v>
      </c>
      <c r="C392" s="39" t="s">
        <v>768</v>
      </c>
      <c r="E392" s="35">
        <v>54</v>
      </c>
      <c r="F392" s="35">
        <v>51</v>
      </c>
      <c r="H392" s="36">
        <f t="shared" si="19"/>
        <v>3</v>
      </c>
      <c r="I392" s="37">
        <f t="shared" si="20"/>
        <v>5.8823529411764705E-2</v>
      </c>
      <c r="J392" s="37">
        <f t="shared" si="21"/>
        <v>5.73220797344276E-3</v>
      </c>
    </row>
    <row r="393" spans="1:10" ht="15" customHeight="1" x14ac:dyDescent="0.25">
      <c r="A393" s="39" t="s">
        <v>671</v>
      </c>
      <c r="B393" s="38" t="s">
        <v>769</v>
      </c>
      <c r="C393" s="39" t="s">
        <v>770</v>
      </c>
      <c r="E393" s="35">
        <v>1047</v>
      </c>
      <c r="F393" s="35">
        <v>835</v>
      </c>
      <c r="H393" s="36">
        <f t="shared" si="19"/>
        <v>212</v>
      </c>
      <c r="I393" s="37">
        <f t="shared" si="20"/>
        <v>0.25389221556886227</v>
      </c>
      <c r="J393" s="37">
        <f t="shared" si="21"/>
        <v>2.2883140825053605E-2</v>
      </c>
    </row>
    <row r="394" spans="1:10" ht="15" customHeight="1" x14ac:dyDescent="0.25">
      <c r="A394" s="39" t="s">
        <v>671</v>
      </c>
      <c r="B394" s="38" t="s">
        <v>771</v>
      </c>
      <c r="C394" s="39" t="s">
        <v>772</v>
      </c>
      <c r="E394" s="35">
        <v>125</v>
      </c>
      <c r="F394" s="35">
        <v>113</v>
      </c>
      <c r="H394" s="36">
        <f t="shared" si="19"/>
        <v>12</v>
      </c>
      <c r="I394" s="37">
        <f t="shared" si="20"/>
        <v>0.10619469026548672</v>
      </c>
      <c r="J394" s="37">
        <f t="shared" si="21"/>
        <v>1.0143693836658807E-2</v>
      </c>
    </row>
    <row r="395" spans="1:10" ht="15" customHeight="1" x14ac:dyDescent="0.25">
      <c r="A395" s="39" t="s">
        <v>671</v>
      </c>
      <c r="B395" s="38" t="s">
        <v>773</v>
      </c>
      <c r="C395" s="39" t="s">
        <v>774</v>
      </c>
      <c r="E395" s="35">
        <v>460</v>
      </c>
      <c r="F395" s="35">
        <v>300</v>
      </c>
      <c r="H395" s="36">
        <f t="shared" si="19"/>
        <v>160</v>
      </c>
      <c r="I395" s="37">
        <f t="shared" si="20"/>
        <v>0.53333333333333333</v>
      </c>
      <c r="J395" s="37">
        <f t="shared" si="21"/>
        <v>4.3671099970169713E-2</v>
      </c>
    </row>
    <row r="396" spans="1:10" ht="15" customHeight="1" x14ac:dyDescent="0.25">
      <c r="A396" s="39" t="s">
        <v>671</v>
      </c>
      <c r="B396" s="38" t="s">
        <v>775</v>
      </c>
      <c r="C396" s="39" t="s">
        <v>776</v>
      </c>
      <c r="E396" s="35">
        <v>453</v>
      </c>
      <c r="F396" s="35">
        <v>421</v>
      </c>
      <c r="H396" s="36">
        <f t="shared" ref="H396:H459" si="22">E396-F396</f>
        <v>32</v>
      </c>
      <c r="I396" s="37">
        <f t="shared" ref="I396:I459" si="23">IFERROR(H396/F396,"-")</f>
        <v>7.6009501187648459E-2</v>
      </c>
      <c r="J396" s="37">
        <f t="shared" ref="J396:J459" si="24">IFERROR((E396/F396)^(1/10)-1,"-")</f>
        <v>7.3528294489397794E-3</v>
      </c>
    </row>
    <row r="397" spans="1:10" ht="15" customHeight="1" x14ac:dyDescent="0.25">
      <c r="A397" s="39" t="s">
        <v>671</v>
      </c>
      <c r="B397" s="38" t="s">
        <v>777</v>
      </c>
      <c r="C397" s="39" t="s">
        <v>778</v>
      </c>
      <c r="E397" s="35">
        <v>145</v>
      </c>
      <c r="F397" s="35">
        <v>96</v>
      </c>
      <c r="H397" s="36">
        <f t="shared" si="22"/>
        <v>49</v>
      </c>
      <c r="I397" s="37">
        <f t="shared" si="23"/>
        <v>0.51041666666666663</v>
      </c>
      <c r="J397" s="37">
        <f t="shared" si="24"/>
        <v>4.2100674321274401E-2</v>
      </c>
    </row>
    <row r="398" spans="1:10" ht="15" customHeight="1" x14ac:dyDescent="0.25">
      <c r="A398" s="39" t="s">
        <v>779</v>
      </c>
      <c r="C398" s="26" t="s">
        <v>780</v>
      </c>
      <c r="E398" s="35">
        <v>58034</v>
      </c>
      <c r="F398" s="35">
        <v>44069</v>
      </c>
      <c r="H398" s="36">
        <f t="shared" si="22"/>
        <v>13965</v>
      </c>
      <c r="I398" s="37">
        <f t="shared" si="23"/>
        <v>0.31688942340420706</v>
      </c>
      <c r="J398" s="37">
        <f t="shared" si="24"/>
        <v>2.7909620973178395E-2</v>
      </c>
    </row>
    <row r="399" spans="1:10" ht="15" customHeight="1" x14ac:dyDescent="0.25">
      <c r="A399" s="39" t="s">
        <v>779</v>
      </c>
      <c r="B399" s="38" t="s">
        <v>781</v>
      </c>
      <c r="C399" s="39" t="s">
        <v>782</v>
      </c>
      <c r="E399" s="35">
        <v>967</v>
      </c>
      <c r="F399" s="35">
        <v>839</v>
      </c>
      <c r="H399" s="36">
        <f t="shared" si="22"/>
        <v>128</v>
      </c>
      <c r="I399" s="37">
        <f t="shared" si="23"/>
        <v>0.15256257449344457</v>
      </c>
      <c r="J399" s="37">
        <f t="shared" si="24"/>
        <v>1.4300060349630384E-2</v>
      </c>
    </row>
    <row r="400" spans="1:10" ht="15" customHeight="1" x14ac:dyDescent="0.25">
      <c r="A400" s="39" t="s">
        <v>779</v>
      </c>
      <c r="B400" s="38" t="s">
        <v>783</v>
      </c>
      <c r="C400" s="39" t="s">
        <v>784</v>
      </c>
      <c r="E400" s="35">
        <v>277</v>
      </c>
      <c r="F400" s="35">
        <v>170</v>
      </c>
      <c r="H400" s="36">
        <f t="shared" si="22"/>
        <v>107</v>
      </c>
      <c r="I400" s="37">
        <f t="shared" si="23"/>
        <v>0.62941176470588234</v>
      </c>
      <c r="J400" s="37">
        <f t="shared" si="24"/>
        <v>5.0033330410486077E-2</v>
      </c>
    </row>
    <row r="401" spans="1:10" ht="15" customHeight="1" x14ac:dyDescent="0.25">
      <c r="A401" s="39" t="s">
        <v>779</v>
      </c>
      <c r="B401" s="38" t="s">
        <v>785</v>
      </c>
      <c r="C401" s="39" t="s">
        <v>786</v>
      </c>
      <c r="E401" s="35">
        <v>287</v>
      </c>
      <c r="F401" s="35">
        <v>228</v>
      </c>
      <c r="H401" s="36">
        <f t="shared" si="22"/>
        <v>59</v>
      </c>
      <c r="I401" s="37">
        <f t="shared" si="23"/>
        <v>0.25877192982456143</v>
      </c>
      <c r="J401" s="37">
        <f t="shared" si="24"/>
        <v>2.3280516113416416E-2</v>
      </c>
    </row>
    <row r="402" spans="1:10" ht="15" customHeight="1" x14ac:dyDescent="0.25">
      <c r="A402" s="39" t="s">
        <v>779</v>
      </c>
      <c r="B402" s="38" t="s">
        <v>787</v>
      </c>
      <c r="C402" s="39" t="s">
        <v>788</v>
      </c>
      <c r="E402" s="35">
        <v>848</v>
      </c>
      <c r="F402" s="35">
        <v>435</v>
      </c>
      <c r="H402" s="36">
        <f t="shared" si="22"/>
        <v>413</v>
      </c>
      <c r="I402" s="37">
        <f t="shared" si="23"/>
        <v>0.94942528735632181</v>
      </c>
      <c r="J402" s="37">
        <f t="shared" si="24"/>
        <v>6.9031887064473496E-2</v>
      </c>
    </row>
    <row r="403" spans="1:10" ht="15" customHeight="1" x14ac:dyDescent="0.25">
      <c r="A403" s="39" t="s">
        <v>779</v>
      </c>
      <c r="B403" s="38" t="s">
        <v>789</v>
      </c>
      <c r="C403" s="39" t="s">
        <v>790</v>
      </c>
      <c r="E403" s="35">
        <v>1387</v>
      </c>
      <c r="F403" s="35">
        <v>665</v>
      </c>
      <c r="H403" s="36">
        <f t="shared" si="22"/>
        <v>722</v>
      </c>
      <c r="I403" s="37">
        <f t="shared" si="23"/>
        <v>1.0857142857142856</v>
      </c>
      <c r="J403" s="37">
        <f t="shared" si="24"/>
        <v>7.6280524180908138E-2</v>
      </c>
    </row>
    <row r="404" spans="1:10" ht="15" customHeight="1" x14ac:dyDescent="0.25">
      <c r="A404" s="39" t="s">
        <v>779</v>
      </c>
      <c r="B404" s="38" t="s">
        <v>791</v>
      </c>
      <c r="C404" s="39" t="s">
        <v>792</v>
      </c>
      <c r="E404" s="35">
        <v>66</v>
      </c>
      <c r="F404" s="35">
        <v>38</v>
      </c>
      <c r="H404" s="36">
        <f t="shared" si="22"/>
        <v>28</v>
      </c>
      <c r="I404" s="37">
        <f t="shared" si="23"/>
        <v>0.73684210526315785</v>
      </c>
      <c r="J404" s="37">
        <f t="shared" si="24"/>
        <v>5.6759191403391585E-2</v>
      </c>
    </row>
    <row r="405" spans="1:10" ht="15" customHeight="1" x14ac:dyDescent="0.25">
      <c r="A405" s="39" t="s">
        <v>779</v>
      </c>
      <c r="B405" s="38" t="s">
        <v>793</v>
      </c>
      <c r="C405" s="39" t="s">
        <v>794</v>
      </c>
      <c r="E405" s="35">
        <v>383</v>
      </c>
      <c r="F405" s="35">
        <v>274</v>
      </c>
      <c r="H405" s="36">
        <f t="shared" si="22"/>
        <v>109</v>
      </c>
      <c r="I405" s="37">
        <f t="shared" si="23"/>
        <v>0.3978102189781022</v>
      </c>
      <c r="J405" s="37">
        <f t="shared" si="24"/>
        <v>3.4057814823844623E-2</v>
      </c>
    </row>
    <row r="406" spans="1:10" ht="15" customHeight="1" x14ac:dyDescent="0.25">
      <c r="A406" s="39" t="s">
        <v>779</v>
      </c>
      <c r="B406" s="38" t="s">
        <v>795</v>
      </c>
      <c r="C406" s="39" t="s">
        <v>796</v>
      </c>
      <c r="E406" s="35">
        <v>1360</v>
      </c>
      <c r="F406" s="35">
        <v>1084</v>
      </c>
      <c r="H406" s="36">
        <f t="shared" si="22"/>
        <v>276</v>
      </c>
      <c r="I406" s="37">
        <f t="shared" si="23"/>
        <v>0.25461254612546125</v>
      </c>
      <c r="J406" s="37">
        <f t="shared" si="24"/>
        <v>2.294188778635764E-2</v>
      </c>
    </row>
    <row r="407" spans="1:10" ht="15" customHeight="1" x14ac:dyDescent="0.25">
      <c r="A407" s="39" t="s">
        <v>779</v>
      </c>
      <c r="B407" s="38" t="s">
        <v>797</v>
      </c>
      <c r="C407" s="39" t="s">
        <v>798</v>
      </c>
      <c r="E407" s="35">
        <v>442</v>
      </c>
      <c r="F407" s="35">
        <v>461</v>
      </c>
      <c r="H407" s="36">
        <f t="shared" si="22"/>
        <v>-19</v>
      </c>
      <c r="I407" s="37">
        <f t="shared" si="23"/>
        <v>-4.1214750542299353E-2</v>
      </c>
      <c r="J407" s="37">
        <f t="shared" si="24"/>
        <v>-4.1999714383049724E-3</v>
      </c>
    </row>
    <row r="408" spans="1:10" ht="15" customHeight="1" x14ac:dyDescent="0.25">
      <c r="A408" s="39" t="s">
        <v>779</v>
      </c>
      <c r="B408" s="38" t="s">
        <v>799</v>
      </c>
      <c r="C408" s="39" t="s">
        <v>800</v>
      </c>
      <c r="E408" s="35">
        <v>1427</v>
      </c>
      <c r="F408" s="35">
        <v>1330</v>
      </c>
      <c r="H408" s="36">
        <f t="shared" si="22"/>
        <v>97</v>
      </c>
      <c r="I408" s="37">
        <f t="shared" si="23"/>
        <v>7.2932330827067668E-2</v>
      </c>
      <c r="J408" s="37">
        <f t="shared" si="24"/>
        <v>7.0643754285124594E-3</v>
      </c>
    </row>
    <row r="409" spans="1:10" ht="15" customHeight="1" x14ac:dyDescent="0.25">
      <c r="A409" s="39" t="s">
        <v>779</v>
      </c>
      <c r="B409" s="38" t="s">
        <v>801</v>
      </c>
      <c r="C409" s="39" t="s">
        <v>802</v>
      </c>
      <c r="E409" s="35">
        <v>1085</v>
      </c>
      <c r="F409" s="35">
        <v>745</v>
      </c>
      <c r="H409" s="36">
        <f t="shared" si="22"/>
        <v>340</v>
      </c>
      <c r="I409" s="37">
        <f t="shared" si="23"/>
        <v>0.4563758389261745</v>
      </c>
      <c r="J409" s="37">
        <f t="shared" si="24"/>
        <v>3.8310740679536215E-2</v>
      </c>
    </row>
    <row r="410" spans="1:10" ht="15" customHeight="1" x14ac:dyDescent="0.25">
      <c r="A410" s="39" t="s">
        <v>779</v>
      </c>
      <c r="B410" s="38" t="s">
        <v>803</v>
      </c>
      <c r="C410" s="39" t="s">
        <v>804</v>
      </c>
      <c r="E410" s="35">
        <v>1951</v>
      </c>
      <c r="F410" s="35">
        <v>1481</v>
      </c>
      <c r="H410" s="36">
        <f t="shared" si="22"/>
        <v>470</v>
      </c>
      <c r="I410" s="37">
        <f t="shared" si="23"/>
        <v>0.3173531397704254</v>
      </c>
      <c r="J410" s="37">
        <f t="shared" si="24"/>
        <v>2.7945811027711542E-2</v>
      </c>
    </row>
    <row r="411" spans="1:10" ht="15" customHeight="1" x14ac:dyDescent="0.25">
      <c r="A411" s="39" t="s">
        <v>779</v>
      </c>
      <c r="B411" s="38" t="s">
        <v>805</v>
      </c>
      <c r="C411" s="39" t="s">
        <v>806</v>
      </c>
      <c r="E411" s="35">
        <v>180</v>
      </c>
      <c r="F411" s="35">
        <v>102</v>
      </c>
      <c r="H411" s="36">
        <f t="shared" si="22"/>
        <v>78</v>
      </c>
      <c r="I411" s="37">
        <f t="shared" si="23"/>
        <v>0.76470588235294112</v>
      </c>
      <c r="J411" s="37">
        <f t="shared" si="24"/>
        <v>5.8442410876291984E-2</v>
      </c>
    </row>
    <row r="412" spans="1:10" ht="15" customHeight="1" x14ac:dyDescent="0.25">
      <c r="A412" s="39" t="s">
        <v>779</v>
      </c>
      <c r="B412" s="38" t="s">
        <v>807</v>
      </c>
      <c r="C412" s="39" t="s">
        <v>808</v>
      </c>
      <c r="E412" s="35">
        <v>870</v>
      </c>
      <c r="F412" s="35">
        <v>981</v>
      </c>
      <c r="H412" s="36">
        <f t="shared" si="22"/>
        <v>-111</v>
      </c>
      <c r="I412" s="37">
        <f t="shared" si="23"/>
        <v>-0.11314984709480122</v>
      </c>
      <c r="J412" s="37">
        <f t="shared" si="24"/>
        <v>-1.1936117369525712E-2</v>
      </c>
    </row>
    <row r="413" spans="1:10" ht="15" customHeight="1" x14ac:dyDescent="0.25">
      <c r="A413" s="39" t="s">
        <v>779</v>
      </c>
      <c r="B413" s="38" t="s">
        <v>809</v>
      </c>
      <c r="C413" s="39" t="s">
        <v>810</v>
      </c>
      <c r="E413" s="35">
        <v>610</v>
      </c>
      <c r="F413" s="35">
        <v>437</v>
      </c>
      <c r="H413" s="36">
        <f t="shared" si="22"/>
        <v>173</v>
      </c>
      <c r="I413" s="37">
        <f t="shared" si="23"/>
        <v>0.39588100686498856</v>
      </c>
      <c r="J413" s="37">
        <f t="shared" si="24"/>
        <v>3.3915008818231618E-2</v>
      </c>
    </row>
    <row r="414" spans="1:10" ht="15" customHeight="1" x14ac:dyDescent="0.25">
      <c r="A414" s="39" t="s">
        <v>779</v>
      </c>
      <c r="B414" s="38" t="s">
        <v>811</v>
      </c>
      <c r="C414" s="39" t="s">
        <v>812</v>
      </c>
      <c r="E414" s="35">
        <v>735</v>
      </c>
      <c r="F414" s="35">
        <v>776</v>
      </c>
      <c r="H414" s="36">
        <f t="shared" si="22"/>
        <v>-41</v>
      </c>
      <c r="I414" s="37">
        <f t="shared" si="23"/>
        <v>-5.2835051546391752E-2</v>
      </c>
      <c r="J414" s="37">
        <f t="shared" si="24"/>
        <v>-5.4134960292366863E-3</v>
      </c>
    </row>
    <row r="415" spans="1:10" ht="15" customHeight="1" x14ac:dyDescent="0.25">
      <c r="A415" s="39" t="s">
        <v>779</v>
      </c>
      <c r="B415" s="38" t="s">
        <v>813</v>
      </c>
      <c r="C415" s="39" t="s">
        <v>814</v>
      </c>
      <c r="E415" s="35">
        <v>702</v>
      </c>
      <c r="F415" s="35">
        <v>520</v>
      </c>
      <c r="H415" s="36">
        <f t="shared" si="22"/>
        <v>182</v>
      </c>
      <c r="I415" s="37">
        <f t="shared" si="23"/>
        <v>0.35</v>
      </c>
      <c r="J415" s="37">
        <f t="shared" si="24"/>
        <v>3.0465311786347593E-2</v>
      </c>
    </row>
    <row r="416" spans="1:10" ht="15" customHeight="1" x14ac:dyDescent="0.25">
      <c r="A416" s="39" t="s">
        <v>779</v>
      </c>
      <c r="B416" s="38" t="s">
        <v>815</v>
      </c>
      <c r="C416" s="39" t="s">
        <v>816</v>
      </c>
      <c r="E416" s="35">
        <v>1272</v>
      </c>
      <c r="F416" s="35">
        <v>873</v>
      </c>
      <c r="H416" s="36">
        <f t="shared" si="22"/>
        <v>399</v>
      </c>
      <c r="I416" s="37">
        <f t="shared" si="23"/>
        <v>0.45704467353951889</v>
      </c>
      <c r="J416" s="37">
        <f t="shared" si="24"/>
        <v>3.8358414821661579E-2</v>
      </c>
    </row>
    <row r="417" spans="1:10" ht="15" customHeight="1" x14ac:dyDescent="0.25">
      <c r="A417" s="39" t="s">
        <v>779</v>
      </c>
      <c r="B417" s="38" t="s">
        <v>817</v>
      </c>
      <c r="C417" s="39" t="s">
        <v>818</v>
      </c>
      <c r="E417" s="35">
        <v>168</v>
      </c>
      <c r="F417" s="35">
        <v>102</v>
      </c>
      <c r="H417" s="36">
        <f t="shared" si="22"/>
        <v>66</v>
      </c>
      <c r="I417" s="37">
        <f t="shared" si="23"/>
        <v>0.6470588235294118</v>
      </c>
      <c r="J417" s="37">
        <f t="shared" si="24"/>
        <v>5.1165045935462672E-2</v>
      </c>
    </row>
    <row r="418" spans="1:10" ht="15" customHeight="1" x14ac:dyDescent="0.25">
      <c r="A418" s="39" t="s">
        <v>779</v>
      </c>
      <c r="B418" s="38" t="s">
        <v>819</v>
      </c>
      <c r="C418" s="39" t="s">
        <v>820</v>
      </c>
      <c r="E418" s="35">
        <v>347</v>
      </c>
      <c r="F418" s="35">
        <v>200</v>
      </c>
      <c r="H418" s="36">
        <f t="shared" si="22"/>
        <v>147</v>
      </c>
      <c r="I418" s="37">
        <f t="shared" si="23"/>
        <v>0.73499999999999999</v>
      </c>
      <c r="J418" s="37">
        <f t="shared" si="24"/>
        <v>5.6647057354155761E-2</v>
      </c>
    </row>
    <row r="419" spans="1:10" ht="15" customHeight="1" x14ac:dyDescent="0.25">
      <c r="A419" s="39" t="s">
        <v>779</v>
      </c>
      <c r="B419" s="38" t="s">
        <v>821</v>
      </c>
      <c r="C419" s="39" t="s">
        <v>822</v>
      </c>
      <c r="E419" s="35">
        <v>215</v>
      </c>
      <c r="F419" s="35">
        <v>181</v>
      </c>
      <c r="H419" s="36">
        <f t="shared" si="22"/>
        <v>34</v>
      </c>
      <c r="I419" s="37">
        <f t="shared" si="23"/>
        <v>0.18784530386740331</v>
      </c>
      <c r="J419" s="37">
        <f t="shared" si="24"/>
        <v>1.7363116133514822E-2</v>
      </c>
    </row>
    <row r="420" spans="1:10" ht="15" customHeight="1" x14ac:dyDescent="0.25">
      <c r="A420" s="39" t="s">
        <v>779</v>
      </c>
      <c r="B420" s="38" t="s">
        <v>823</v>
      </c>
      <c r="C420" s="39" t="s">
        <v>824</v>
      </c>
      <c r="E420" s="35">
        <v>4821</v>
      </c>
      <c r="F420" s="35">
        <v>3890</v>
      </c>
      <c r="H420" s="36">
        <f t="shared" si="22"/>
        <v>931</v>
      </c>
      <c r="I420" s="37">
        <f t="shared" si="23"/>
        <v>0.23933161953727505</v>
      </c>
      <c r="J420" s="37">
        <f t="shared" si="24"/>
        <v>2.1689083361453809E-2</v>
      </c>
    </row>
    <row r="421" spans="1:10" ht="15" customHeight="1" x14ac:dyDescent="0.25">
      <c r="A421" s="39" t="s">
        <v>779</v>
      </c>
      <c r="B421" s="38" t="s">
        <v>825</v>
      </c>
      <c r="C421" s="39" t="s">
        <v>826</v>
      </c>
      <c r="E421" s="35">
        <v>1373</v>
      </c>
      <c r="F421" s="35">
        <v>1141</v>
      </c>
      <c r="H421" s="36">
        <f t="shared" si="22"/>
        <v>232</v>
      </c>
      <c r="I421" s="37">
        <f t="shared" si="23"/>
        <v>0.20333041191936899</v>
      </c>
      <c r="J421" s="37">
        <f t="shared" si="24"/>
        <v>1.8681664559980771E-2</v>
      </c>
    </row>
    <row r="422" spans="1:10" ht="15" customHeight="1" x14ac:dyDescent="0.25">
      <c r="A422" s="39" t="s">
        <v>779</v>
      </c>
      <c r="B422" s="38" t="s">
        <v>827</v>
      </c>
      <c r="C422" s="39" t="s">
        <v>828</v>
      </c>
      <c r="E422" s="35">
        <v>487</v>
      </c>
      <c r="F422" s="35">
        <v>275</v>
      </c>
      <c r="H422" s="36">
        <f t="shared" si="22"/>
        <v>212</v>
      </c>
      <c r="I422" s="37">
        <f t="shared" si="23"/>
        <v>0.77090909090909088</v>
      </c>
      <c r="J422" s="37">
        <f t="shared" si="24"/>
        <v>5.8813882198641032E-2</v>
      </c>
    </row>
    <row r="423" spans="1:10" ht="15" customHeight="1" x14ac:dyDescent="0.25">
      <c r="A423" s="39" t="s">
        <v>779</v>
      </c>
      <c r="B423" s="38" t="s">
        <v>829</v>
      </c>
      <c r="C423" s="39" t="s">
        <v>830</v>
      </c>
      <c r="E423" s="35">
        <v>968</v>
      </c>
      <c r="F423" s="35">
        <v>799</v>
      </c>
      <c r="H423" s="36">
        <f t="shared" si="22"/>
        <v>169</v>
      </c>
      <c r="I423" s="37">
        <f t="shared" si="23"/>
        <v>0.21151439299123906</v>
      </c>
      <c r="J423" s="37">
        <f t="shared" si="24"/>
        <v>1.9372369769091291E-2</v>
      </c>
    </row>
    <row r="424" spans="1:10" ht="15" customHeight="1" x14ac:dyDescent="0.25">
      <c r="A424" s="39" t="s">
        <v>779</v>
      </c>
      <c r="B424" s="38" t="s">
        <v>831</v>
      </c>
      <c r="C424" s="39" t="s">
        <v>832</v>
      </c>
      <c r="E424" s="35">
        <v>697</v>
      </c>
      <c r="F424" s="35">
        <v>318</v>
      </c>
      <c r="H424" s="36">
        <f t="shared" si="22"/>
        <v>379</v>
      </c>
      <c r="I424" s="37">
        <f t="shared" si="23"/>
        <v>1.1918238993710693</v>
      </c>
      <c r="J424" s="37">
        <f t="shared" si="24"/>
        <v>8.1634586326148062E-2</v>
      </c>
    </row>
    <row r="425" spans="1:10" ht="15" customHeight="1" x14ac:dyDescent="0.25">
      <c r="A425" s="39" t="s">
        <v>779</v>
      </c>
      <c r="B425" s="38" t="s">
        <v>833</v>
      </c>
      <c r="C425" s="39" t="s">
        <v>834</v>
      </c>
      <c r="E425" s="35">
        <v>341</v>
      </c>
      <c r="F425" s="35">
        <v>181</v>
      </c>
      <c r="H425" s="36">
        <f t="shared" si="22"/>
        <v>160</v>
      </c>
      <c r="I425" s="37">
        <f t="shared" si="23"/>
        <v>0.88397790055248615</v>
      </c>
      <c r="J425" s="37">
        <f t="shared" si="24"/>
        <v>6.5387459358020816E-2</v>
      </c>
    </row>
    <row r="426" spans="1:10" ht="15" customHeight="1" x14ac:dyDescent="0.25">
      <c r="A426" s="39" t="s">
        <v>779</v>
      </c>
      <c r="B426" s="38" t="s">
        <v>835</v>
      </c>
      <c r="C426" s="39" t="s">
        <v>836</v>
      </c>
      <c r="E426" s="35">
        <v>3048</v>
      </c>
      <c r="F426" s="35">
        <v>2315</v>
      </c>
      <c r="H426" s="36">
        <f t="shared" si="22"/>
        <v>733</v>
      </c>
      <c r="I426" s="37">
        <f t="shared" si="23"/>
        <v>0.31663066954643626</v>
      </c>
      <c r="J426" s="37">
        <f t="shared" si="24"/>
        <v>2.7889421927184133E-2</v>
      </c>
    </row>
    <row r="427" spans="1:10" ht="15" customHeight="1" x14ac:dyDescent="0.25">
      <c r="A427" s="39" t="s">
        <v>779</v>
      </c>
      <c r="B427" s="38" t="s">
        <v>837</v>
      </c>
      <c r="C427" s="39" t="s">
        <v>838</v>
      </c>
      <c r="E427" s="35">
        <v>118</v>
      </c>
      <c r="F427" s="35">
        <v>90</v>
      </c>
      <c r="H427" s="36">
        <f t="shared" si="22"/>
        <v>28</v>
      </c>
      <c r="I427" s="37">
        <f t="shared" si="23"/>
        <v>0.31111111111111112</v>
      </c>
      <c r="J427" s="37">
        <f t="shared" si="24"/>
        <v>2.74576966668445E-2</v>
      </c>
    </row>
    <row r="428" spans="1:10" ht="15" customHeight="1" x14ac:dyDescent="0.25">
      <c r="A428" s="39" t="s">
        <v>779</v>
      </c>
      <c r="B428" s="38" t="s">
        <v>839</v>
      </c>
      <c r="C428" s="39" t="s">
        <v>840</v>
      </c>
      <c r="E428" s="35">
        <v>21747</v>
      </c>
      <c r="F428" s="35">
        <v>15487</v>
      </c>
      <c r="H428" s="36">
        <f t="shared" si="22"/>
        <v>6260</v>
      </c>
      <c r="I428" s="37">
        <f t="shared" si="23"/>
        <v>0.40420998256602314</v>
      </c>
      <c r="J428" s="37">
        <f t="shared" si="24"/>
        <v>3.453027742541992E-2</v>
      </c>
    </row>
    <row r="429" spans="1:10" ht="15" customHeight="1" x14ac:dyDescent="0.25">
      <c r="A429" s="39" t="s">
        <v>779</v>
      </c>
      <c r="B429" s="38" t="s">
        <v>841</v>
      </c>
      <c r="C429" s="39" t="s">
        <v>842</v>
      </c>
      <c r="E429" s="35">
        <v>397</v>
      </c>
      <c r="F429" s="35">
        <v>302</v>
      </c>
      <c r="H429" s="36">
        <f t="shared" si="22"/>
        <v>95</v>
      </c>
      <c r="I429" s="37">
        <f t="shared" si="23"/>
        <v>0.31456953642384106</v>
      </c>
      <c r="J429" s="37">
        <f t="shared" si="24"/>
        <v>2.7728396444547387E-2</v>
      </c>
    </row>
    <row r="430" spans="1:10" ht="15" customHeight="1" x14ac:dyDescent="0.25">
      <c r="A430" s="39" t="s">
        <v>779</v>
      </c>
      <c r="B430" s="38" t="s">
        <v>843</v>
      </c>
      <c r="C430" s="39" t="s">
        <v>844</v>
      </c>
      <c r="E430" s="35">
        <v>3217</v>
      </c>
      <c r="F430" s="35">
        <v>2691</v>
      </c>
      <c r="H430" s="36">
        <f t="shared" si="22"/>
        <v>526</v>
      </c>
      <c r="I430" s="37">
        <f t="shared" si="23"/>
        <v>0.19546636937941286</v>
      </c>
      <c r="J430" s="37">
        <f t="shared" si="24"/>
        <v>1.8013966570100015E-2</v>
      </c>
    </row>
    <row r="431" spans="1:10" ht="15" customHeight="1" x14ac:dyDescent="0.25">
      <c r="A431" s="39" t="s">
        <v>779</v>
      </c>
      <c r="B431" s="38" t="s">
        <v>845</v>
      </c>
      <c r="C431" s="39" t="s">
        <v>846</v>
      </c>
      <c r="E431" s="35">
        <v>219</v>
      </c>
      <c r="F431" s="35">
        <v>189</v>
      </c>
      <c r="H431" s="36">
        <f t="shared" si="22"/>
        <v>30</v>
      </c>
      <c r="I431" s="37">
        <f t="shared" si="23"/>
        <v>0.15873015873015872</v>
      </c>
      <c r="J431" s="37">
        <f t="shared" si="24"/>
        <v>1.484152923887927E-2</v>
      </c>
    </row>
    <row r="432" spans="1:10" ht="15" customHeight="1" x14ac:dyDescent="0.25">
      <c r="A432" s="39" t="s">
        <v>779</v>
      </c>
      <c r="B432" s="38" t="s">
        <v>847</v>
      </c>
      <c r="C432" s="39" t="s">
        <v>848</v>
      </c>
      <c r="E432" s="35">
        <v>559</v>
      </c>
      <c r="F432" s="35">
        <v>493</v>
      </c>
      <c r="H432" s="36">
        <f t="shared" si="22"/>
        <v>66</v>
      </c>
      <c r="I432" s="37">
        <f t="shared" si="23"/>
        <v>0.13387423935091278</v>
      </c>
      <c r="J432" s="37">
        <f t="shared" si="24"/>
        <v>1.2643288924754748E-2</v>
      </c>
    </row>
    <row r="433" spans="1:10" ht="15" customHeight="1" x14ac:dyDescent="0.25">
      <c r="A433" s="39" t="s">
        <v>779</v>
      </c>
      <c r="B433" s="38" t="s">
        <v>849</v>
      </c>
      <c r="C433" s="39" t="s">
        <v>850</v>
      </c>
      <c r="E433" s="35">
        <v>1940</v>
      </c>
      <c r="F433" s="35">
        <v>1611</v>
      </c>
      <c r="H433" s="36">
        <f t="shared" si="22"/>
        <v>329</v>
      </c>
      <c r="I433" s="37">
        <f t="shared" si="23"/>
        <v>0.20422098075729361</v>
      </c>
      <c r="J433" s="37">
        <f t="shared" si="24"/>
        <v>1.8757030739023461E-2</v>
      </c>
    </row>
    <row r="434" spans="1:10" ht="15" customHeight="1" x14ac:dyDescent="0.25">
      <c r="A434" s="39" t="s">
        <v>779</v>
      </c>
      <c r="B434" s="38" t="s">
        <v>851</v>
      </c>
      <c r="C434" s="39" t="s">
        <v>852</v>
      </c>
      <c r="E434" s="35">
        <v>1315</v>
      </c>
      <c r="F434" s="35">
        <v>1346</v>
      </c>
      <c r="H434" s="36">
        <f t="shared" si="22"/>
        <v>-31</v>
      </c>
      <c r="I434" s="37">
        <f t="shared" si="23"/>
        <v>-2.3031203566121844E-2</v>
      </c>
      <c r="J434" s="37">
        <f t="shared" si="24"/>
        <v>-2.3273440846448556E-3</v>
      </c>
    </row>
    <row r="435" spans="1:10" ht="15" customHeight="1" x14ac:dyDescent="0.25">
      <c r="A435" s="39" t="s">
        <v>779</v>
      </c>
      <c r="B435" s="38" t="s">
        <v>853</v>
      </c>
      <c r="C435" s="39" t="s">
        <v>854</v>
      </c>
      <c r="E435" s="35">
        <v>43</v>
      </c>
      <c r="F435" s="35">
        <v>37</v>
      </c>
      <c r="H435" s="36">
        <f t="shared" si="22"/>
        <v>6</v>
      </c>
      <c r="I435" s="37">
        <f t="shared" si="23"/>
        <v>0.16216216216216217</v>
      </c>
      <c r="J435" s="37">
        <f t="shared" si="24"/>
        <v>1.5141711820159331E-2</v>
      </c>
    </row>
    <row r="436" spans="1:10" ht="15" customHeight="1" x14ac:dyDescent="0.25">
      <c r="A436" s="39" t="s">
        <v>779</v>
      </c>
      <c r="B436" s="38" t="s">
        <v>855</v>
      </c>
      <c r="C436" s="39" t="s">
        <v>195</v>
      </c>
      <c r="E436" s="35">
        <v>767</v>
      </c>
      <c r="F436" s="35">
        <v>612</v>
      </c>
      <c r="H436" s="36">
        <f t="shared" si="22"/>
        <v>155</v>
      </c>
      <c r="I436" s="37">
        <f t="shared" si="23"/>
        <v>0.25326797385620914</v>
      </c>
      <c r="J436" s="37">
        <f t="shared" si="24"/>
        <v>2.2832205871509803E-2</v>
      </c>
    </row>
    <row r="437" spans="1:10" ht="15" customHeight="1" x14ac:dyDescent="0.25">
      <c r="A437" s="39" t="s">
        <v>779</v>
      </c>
      <c r="B437" s="38" t="s">
        <v>856</v>
      </c>
      <c r="C437" s="39" t="s">
        <v>857</v>
      </c>
      <c r="E437" s="35">
        <v>398</v>
      </c>
      <c r="F437" s="35">
        <v>370</v>
      </c>
      <c r="H437" s="36">
        <f t="shared" si="22"/>
        <v>28</v>
      </c>
      <c r="I437" s="37">
        <f t="shared" si="23"/>
        <v>7.567567567567568E-2</v>
      </c>
      <c r="J437" s="37">
        <f t="shared" si="24"/>
        <v>7.321572565902823E-3</v>
      </c>
    </row>
    <row r="438" spans="1:10" ht="15" customHeight="1" x14ac:dyDescent="0.25">
      <c r="A438" s="39" t="s">
        <v>858</v>
      </c>
      <c r="C438" s="26" t="s">
        <v>859</v>
      </c>
      <c r="E438" s="35">
        <v>11526</v>
      </c>
      <c r="F438" s="35">
        <v>10081</v>
      </c>
      <c r="H438" s="36">
        <f t="shared" si="22"/>
        <v>1445</v>
      </c>
      <c r="I438" s="37">
        <f t="shared" si="23"/>
        <v>0.14333895446880271</v>
      </c>
      <c r="J438" s="37">
        <f t="shared" si="24"/>
        <v>1.3485407716188336E-2</v>
      </c>
    </row>
    <row r="439" spans="1:10" ht="15" customHeight="1" x14ac:dyDescent="0.25">
      <c r="A439" s="39" t="s">
        <v>858</v>
      </c>
      <c r="B439" s="38" t="s">
        <v>860</v>
      </c>
      <c r="C439" s="39" t="s">
        <v>861</v>
      </c>
      <c r="E439" s="35">
        <v>485</v>
      </c>
      <c r="F439" s="35">
        <v>363</v>
      </c>
      <c r="H439" s="36">
        <f t="shared" si="22"/>
        <v>122</v>
      </c>
      <c r="I439" s="37">
        <f t="shared" si="23"/>
        <v>0.33608815426997246</v>
      </c>
      <c r="J439" s="37">
        <f t="shared" si="24"/>
        <v>2.9398453256372026E-2</v>
      </c>
    </row>
    <row r="440" spans="1:10" ht="15" customHeight="1" x14ac:dyDescent="0.25">
      <c r="A440" s="39" t="s">
        <v>858</v>
      </c>
      <c r="B440" s="38" t="s">
        <v>862</v>
      </c>
      <c r="C440" s="39" t="s">
        <v>863</v>
      </c>
      <c r="E440" s="35">
        <v>1</v>
      </c>
      <c r="F440" s="35">
        <v>0</v>
      </c>
      <c r="H440" s="36">
        <f t="shared" si="22"/>
        <v>1</v>
      </c>
      <c r="I440" s="37" t="str">
        <f t="shared" si="23"/>
        <v>-</v>
      </c>
      <c r="J440" s="37" t="str">
        <f t="shared" si="24"/>
        <v>-</v>
      </c>
    </row>
    <row r="441" spans="1:10" ht="15" customHeight="1" x14ac:dyDescent="0.25">
      <c r="A441" s="39" t="s">
        <v>858</v>
      </c>
      <c r="B441" s="38" t="s">
        <v>864</v>
      </c>
      <c r="C441" s="39" t="s">
        <v>865</v>
      </c>
      <c r="E441" s="35">
        <v>11</v>
      </c>
      <c r="F441" s="35">
        <v>7</v>
      </c>
      <c r="H441" s="36">
        <f t="shared" si="22"/>
        <v>4</v>
      </c>
      <c r="I441" s="37">
        <f t="shared" si="23"/>
        <v>0.5714285714285714</v>
      </c>
      <c r="J441" s="37">
        <f t="shared" si="24"/>
        <v>4.6235529994636204E-2</v>
      </c>
    </row>
    <row r="442" spans="1:10" ht="15" customHeight="1" x14ac:dyDescent="0.25">
      <c r="A442" s="39" t="s">
        <v>858</v>
      </c>
      <c r="B442" s="38" t="s">
        <v>866</v>
      </c>
      <c r="C442" s="39" t="s">
        <v>867</v>
      </c>
      <c r="E442" s="35">
        <v>0</v>
      </c>
      <c r="F442" s="35">
        <v>9</v>
      </c>
      <c r="H442" s="36">
        <f t="shared" si="22"/>
        <v>-9</v>
      </c>
      <c r="I442" s="37">
        <f t="shared" si="23"/>
        <v>-1</v>
      </c>
      <c r="J442" s="37">
        <f t="shared" si="24"/>
        <v>-1</v>
      </c>
    </row>
    <row r="443" spans="1:10" ht="15" customHeight="1" x14ac:dyDescent="0.25">
      <c r="A443" s="39" t="s">
        <v>858</v>
      </c>
      <c r="B443" s="38" t="s">
        <v>868</v>
      </c>
      <c r="C443" s="39" t="s">
        <v>869</v>
      </c>
      <c r="E443" s="35">
        <v>150</v>
      </c>
      <c r="F443" s="35">
        <v>166</v>
      </c>
      <c r="H443" s="36">
        <f t="shared" si="22"/>
        <v>-16</v>
      </c>
      <c r="I443" s="37">
        <f t="shared" si="23"/>
        <v>-9.6385542168674704E-2</v>
      </c>
      <c r="J443" s="37">
        <f t="shared" si="24"/>
        <v>-1.0084060867797229E-2</v>
      </c>
    </row>
    <row r="444" spans="1:10" ht="15" customHeight="1" x14ac:dyDescent="0.25">
      <c r="A444" s="39" t="s">
        <v>858</v>
      </c>
      <c r="B444" s="38" t="s">
        <v>870</v>
      </c>
      <c r="C444" s="39" t="s">
        <v>871</v>
      </c>
      <c r="E444" s="35">
        <v>652</v>
      </c>
      <c r="F444" s="35">
        <v>466</v>
      </c>
      <c r="H444" s="36">
        <f t="shared" si="22"/>
        <v>186</v>
      </c>
      <c r="I444" s="37">
        <f t="shared" si="23"/>
        <v>0.39914163090128757</v>
      </c>
      <c r="J444" s="37">
        <f t="shared" si="24"/>
        <v>3.4156266468393426E-2</v>
      </c>
    </row>
    <row r="445" spans="1:10" ht="15" customHeight="1" x14ac:dyDescent="0.25">
      <c r="A445" s="39" t="s">
        <v>858</v>
      </c>
      <c r="B445" s="38" t="s">
        <v>872</v>
      </c>
      <c r="C445" s="39" t="s">
        <v>873</v>
      </c>
      <c r="E445" s="35">
        <v>1363</v>
      </c>
      <c r="F445" s="35">
        <v>1173</v>
      </c>
      <c r="H445" s="36">
        <f t="shared" si="22"/>
        <v>190</v>
      </c>
      <c r="I445" s="37">
        <f t="shared" si="23"/>
        <v>0.16197783461210571</v>
      </c>
      <c r="J445" s="37">
        <f t="shared" si="24"/>
        <v>1.5125609769394366E-2</v>
      </c>
    </row>
    <row r="446" spans="1:10" ht="15" customHeight="1" x14ac:dyDescent="0.25">
      <c r="A446" s="39" t="s">
        <v>858</v>
      </c>
      <c r="B446" s="38" t="s">
        <v>874</v>
      </c>
      <c r="C446" s="39" t="s">
        <v>875</v>
      </c>
      <c r="E446" s="35">
        <v>12</v>
      </c>
      <c r="F446" s="35">
        <v>10</v>
      </c>
      <c r="H446" s="36">
        <f t="shared" si="22"/>
        <v>2</v>
      </c>
      <c r="I446" s="37">
        <f t="shared" si="23"/>
        <v>0.2</v>
      </c>
      <c r="J446" s="37">
        <f t="shared" si="24"/>
        <v>1.8399376147024249E-2</v>
      </c>
    </row>
    <row r="447" spans="1:10" ht="15" customHeight="1" x14ac:dyDescent="0.25">
      <c r="A447" s="39" t="s">
        <v>858</v>
      </c>
      <c r="B447" s="38" t="s">
        <v>876</v>
      </c>
      <c r="C447" s="39" t="s">
        <v>877</v>
      </c>
      <c r="E447" s="35">
        <v>2</v>
      </c>
      <c r="F447" s="35">
        <v>1</v>
      </c>
      <c r="H447" s="36">
        <f t="shared" si="22"/>
        <v>1</v>
      </c>
      <c r="I447" s="37">
        <f t="shared" si="23"/>
        <v>1</v>
      </c>
      <c r="J447" s="37">
        <f t="shared" si="24"/>
        <v>7.1773462536293131E-2</v>
      </c>
    </row>
    <row r="448" spans="1:10" ht="15" customHeight="1" x14ac:dyDescent="0.25">
      <c r="A448" s="39" t="s">
        <v>858</v>
      </c>
      <c r="B448" s="38" t="s">
        <v>878</v>
      </c>
      <c r="C448" s="39" t="s">
        <v>879</v>
      </c>
      <c r="E448" s="35">
        <v>15</v>
      </c>
      <c r="F448" s="35">
        <v>23</v>
      </c>
      <c r="H448" s="36">
        <f t="shared" si="22"/>
        <v>-8</v>
      </c>
      <c r="I448" s="37">
        <f t="shared" si="23"/>
        <v>-0.34782608695652173</v>
      </c>
      <c r="J448" s="37">
        <f t="shared" si="24"/>
        <v>-4.1843737908827672E-2</v>
      </c>
    </row>
    <row r="449" spans="1:10" ht="15" customHeight="1" x14ac:dyDescent="0.25">
      <c r="A449" s="39" t="s">
        <v>858</v>
      </c>
      <c r="B449" s="38" t="s">
        <v>880</v>
      </c>
      <c r="C449" s="39" t="s">
        <v>881</v>
      </c>
      <c r="E449" s="35">
        <v>1577</v>
      </c>
      <c r="F449" s="35">
        <v>1616</v>
      </c>
      <c r="H449" s="36">
        <f t="shared" si="22"/>
        <v>-39</v>
      </c>
      <c r="I449" s="37">
        <f t="shared" si="23"/>
        <v>-2.4133663366336634E-2</v>
      </c>
      <c r="J449" s="37">
        <f t="shared" si="24"/>
        <v>-2.4399836007720221E-3</v>
      </c>
    </row>
    <row r="450" spans="1:10" ht="15" customHeight="1" x14ac:dyDescent="0.25">
      <c r="A450" s="39" t="s">
        <v>858</v>
      </c>
      <c r="B450" s="38" t="s">
        <v>882</v>
      </c>
      <c r="C450" s="39" t="s">
        <v>883</v>
      </c>
      <c r="E450" s="35">
        <v>340</v>
      </c>
      <c r="F450" s="35">
        <v>222</v>
      </c>
      <c r="H450" s="36">
        <f t="shared" si="22"/>
        <v>118</v>
      </c>
      <c r="I450" s="37">
        <f t="shared" si="23"/>
        <v>0.53153153153153154</v>
      </c>
      <c r="J450" s="37">
        <f t="shared" si="24"/>
        <v>4.3548394518521105E-2</v>
      </c>
    </row>
    <row r="451" spans="1:10" ht="15" customHeight="1" x14ac:dyDescent="0.25">
      <c r="A451" s="39" t="s">
        <v>858</v>
      </c>
      <c r="B451" s="38" t="s">
        <v>884</v>
      </c>
      <c r="C451" s="39" t="s">
        <v>885</v>
      </c>
      <c r="E451" s="35">
        <v>105</v>
      </c>
      <c r="F451" s="35">
        <v>56</v>
      </c>
      <c r="H451" s="36">
        <f t="shared" si="22"/>
        <v>49</v>
      </c>
      <c r="I451" s="37">
        <f t="shared" si="23"/>
        <v>0.875</v>
      </c>
      <c r="J451" s="37">
        <f t="shared" si="24"/>
        <v>6.4878668033606202E-2</v>
      </c>
    </row>
    <row r="452" spans="1:10" ht="15" customHeight="1" x14ac:dyDescent="0.25">
      <c r="A452" s="39" t="s">
        <v>858</v>
      </c>
      <c r="B452" s="38" t="s">
        <v>886</v>
      </c>
      <c r="C452" s="39" t="s">
        <v>887</v>
      </c>
      <c r="E452" s="35">
        <v>723</v>
      </c>
      <c r="F452" s="35">
        <v>777</v>
      </c>
      <c r="H452" s="36">
        <f t="shared" si="22"/>
        <v>-54</v>
      </c>
      <c r="I452" s="37">
        <f t="shared" si="23"/>
        <v>-6.9498069498069498E-2</v>
      </c>
      <c r="J452" s="37">
        <f t="shared" si="24"/>
        <v>-7.1772325804454473E-3</v>
      </c>
    </row>
    <row r="453" spans="1:10" ht="15" customHeight="1" x14ac:dyDescent="0.25">
      <c r="A453" s="39" t="s">
        <v>858</v>
      </c>
      <c r="B453" s="38" t="s">
        <v>888</v>
      </c>
      <c r="C453" s="39" t="s">
        <v>889</v>
      </c>
      <c r="E453" s="35">
        <v>7</v>
      </c>
      <c r="F453" s="35">
        <v>10</v>
      </c>
      <c r="H453" s="36">
        <f t="shared" si="22"/>
        <v>-3</v>
      </c>
      <c r="I453" s="37">
        <f t="shared" si="23"/>
        <v>-0.3</v>
      </c>
      <c r="J453" s="37">
        <f t="shared" si="24"/>
        <v>-3.5038904880182353E-2</v>
      </c>
    </row>
    <row r="454" spans="1:10" ht="15" customHeight="1" x14ac:dyDescent="0.25">
      <c r="A454" s="39" t="s">
        <v>858</v>
      </c>
      <c r="B454" s="38" t="s">
        <v>890</v>
      </c>
      <c r="C454" s="39" t="s">
        <v>891</v>
      </c>
      <c r="E454" s="35">
        <v>226</v>
      </c>
      <c r="F454" s="35">
        <v>249</v>
      </c>
      <c r="H454" s="36">
        <f t="shared" si="22"/>
        <v>-23</v>
      </c>
      <c r="I454" s="37">
        <f t="shared" si="23"/>
        <v>-9.2369477911646583E-2</v>
      </c>
      <c r="J454" s="37">
        <f t="shared" si="24"/>
        <v>-9.6449756845887746E-3</v>
      </c>
    </row>
    <row r="455" spans="1:10" ht="15" customHeight="1" x14ac:dyDescent="0.25">
      <c r="A455" s="39" t="s">
        <v>858</v>
      </c>
      <c r="B455" s="38" t="s">
        <v>892</v>
      </c>
      <c r="C455" s="39" t="s">
        <v>893</v>
      </c>
      <c r="E455" s="35">
        <v>29</v>
      </c>
      <c r="F455" s="35">
        <v>15</v>
      </c>
      <c r="H455" s="36">
        <f t="shared" si="22"/>
        <v>14</v>
      </c>
      <c r="I455" s="37">
        <f t="shared" si="23"/>
        <v>0.93333333333333335</v>
      </c>
      <c r="J455" s="37">
        <f t="shared" si="24"/>
        <v>6.8146136267377866E-2</v>
      </c>
    </row>
    <row r="456" spans="1:10" ht="15" customHeight="1" x14ac:dyDescent="0.25">
      <c r="A456" s="39" t="s">
        <v>858</v>
      </c>
      <c r="B456" s="38" t="s">
        <v>894</v>
      </c>
      <c r="C456" s="39" t="s">
        <v>895</v>
      </c>
      <c r="E456" s="35">
        <v>1026</v>
      </c>
      <c r="F456" s="35">
        <v>768</v>
      </c>
      <c r="H456" s="36">
        <f t="shared" si="22"/>
        <v>258</v>
      </c>
      <c r="I456" s="37">
        <f t="shared" si="23"/>
        <v>0.3359375</v>
      </c>
      <c r="J456" s="37">
        <f t="shared" si="24"/>
        <v>2.9386845403879036E-2</v>
      </c>
    </row>
    <row r="457" spans="1:10" ht="15" customHeight="1" x14ac:dyDescent="0.25">
      <c r="A457" s="39" t="s">
        <v>858</v>
      </c>
      <c r="B457" s="38" t="s">
        <v>896</v>
      </c>
      <c r="C457" s="39" t="s">
        <v>897</v>
      </c>
      <c r="E457" s="35">
        <v>4</v>
      </c>
      <c r="F457" s="35">
        <v>1</v>
      </c>
      <c r="H457" s="36">
        <f t="shared" si="22"/>
        <v>3</v>
      </c>
      <c r="I457" s="37">
        <f t="shared" si="23"/>
        <v>3</v>
      </c>
      <c r="J457" s="37">
        <f t="shared" si="24"/>
        <v>0.1486983549970351</v>
      </c>
    </row>
    <row r="458" spans="1:10" ht="15" customHeight="1" x14ac:dyDescent="0.25">
      <c r="A458" s="39" t="s">
        <v>858</v>
      </c>
      <c r="B458" s="38" t="s">
        <v>898</v>
      </c>
      <c r="C458" s="39" t="s">
        <v>748</v>
      </c>
      <c r="E458" s="35">
        <v>73</v>
      </c>
      <c r="F458" s="35">
        <v>90</v>
      </c>
      <c r="H458" s="36">
        <f t="shared" si="22"/>
        <v>-17</v>
      </c>
      <c r="I458" s="37">
        <f t="shared" si="23"/>
        <v>-0.18888888888888888</v>
      </c>
      <c r="J458" s="37">
        <f t="shared" si="24"/>
        <v>-2.071740657258081E-2</v>
      </c>
    </row>
    <row r="459" spans="1:10" ht="15" customHeight="1" x14ac:dyDescent="0.25">
      <c r="A459" s="39" t="s">
        <v>858</v>
      </c>
      <c r="B459" s="38" t="s">
        <v>899</v>
      </c>
      <c r="C459" s="39" t="s">
        <v>900</v>
      </c>
      <c r="E459" s="35">
        <v>5</v>
      </c>
      <c r="F459" s="35">
        <v>4</v>
      </c>
      <c r="H459" s="36">
        <f t="shared" si="22"/>
        <v>1</v>
      </c>
      <c r="I459" s="37">
        <f t="shared" si="23"/>
        <v>0.25</v>
      </c>
      <c r="J459" s="37">
        <f t="shared" si="24"/>
        <v>2.2565182563572872E-2</v>
      </c>
    </row>
    <row r="460" spans="1:10" ht="15" customHeight="1" x14ac:dyDescent="0.25">
      <c r="A460" s="39" t="s">
        <v>858</v>
      </c>
      <c r="B460" s="38" t="s">
        <v>901</v>
      </c>
      <c r="C460" s="39" t="s">
        <v>902</v>
      </c>
      <c r="E460" s="35">
        <v>31</v>
      </c>
      <c r="F460" s="35">
        <v>30</v>
      </c>
      <c r="H460" s="36">
        <f t="shared" ref="H460:H523" si="25">E460-F460</f>
        <v>1</v>
      </c>
      <c r="I460" s="37">
        <f t="shared" ref="I460:I523" si="26">IFERROR(H460/F460,"-")</f>
        <v>3.3333333333333333E-2</v>
      </c>
      <c r="J460" s="37">
        <f t="shared" ref="J460:J523" si="27">IFERROR((E460/F460)^(1/10)-1,"-")</f>
        <v>3.2843640253086281E-3</v>
      </c>
    </row>
    <row r="461" spans="1:10" ht="15" customHeight="1" x14ac:dyDescent="0.25">
      <c r="A461" s="39" t="s">
        <v>858</v>
      </c>
      <c r="B461" s="38" t="s">
        <v>903</v>
      </c>
      <c r="C461" s="39" t="s">
        <v>904</v>
      </c>
      <c r="E461" s="35">
        <v>58</v>
      </c>
      <c r="F461" s="35">
        <v>73</v>
      </c>
      <c r="H461" s="36">
        <f t="shared" si="25"/>
        <v>-15</v>
      </c>
      <c r="I461" s="37">
        <f t="shared" si="26"/>
        <v>-0.20547945205479451</v>
      </c>
      <c r="J461" s="37">
        <f t="shared" si="27"/>
        <v>-2.2739121926493078E-2</v>
      </c>
    </row>
    <row r="462" spans="1:10" ht="15" customHeight="1" x14ac:dyDescent="0.25">
      <c r="A462" s="39" t="s">
        <v>858</v>
      </c>
      <c r="B462" s="38" t="s">
        <v>905</v>
      </c>
      <c r="C462" s="39" t="s">
        <v>906</v>
      </c>
      <c r="E462" s="35">
        <v>158</v>
      </c>
      <c r="F462" s="35">
        <v>133</v>
      </c>
      <c r="H462" s="36">
        <f t="shared" si="25"/>
        <v>25</v>
      </c>
      <c r="I462" s="37">
        <f t="shared" si="26"/>
        <v>0.18796992481203006</v>
      </c>
      <c r="J462" s="37">
        <f t="shared" si="27"/>
        <v>1.7373789136716944E-2</v>
      </c>
    </row>
    <row r="463" spans="1:10" ht="15" customHeight="1" x14ac:dyDescent="0.25">
      <c r="A463" s="39" t="s">
        <v>858</v>
      </c>
      <c r="B463" s="38" t="s">
        <v>907</v>
      </c>
      <c r="C463" s="39" t="s">
        <v>908</v>
      </c>
      <c r="E463" s="35">
        <v>57</v>
      </c>
      <c r="F463" s="35">
        <v>39</v>
      </c>
      <c r="H463" s="36">
        <f t="shared" si="25"/>
        <v>18</v>
      </c>
      <c r="I463" s="37">
        <f t="shared" si="26"/>
        <v>0.46153846153846156</v>
      </c>
      <c r="J463" s="37">
        <f t="shared" si="27"/>
        <v>3.8678219643779377E-2</v>
      </c>
    </row>
    <row r="464" spans="1:10" ht="15" customHeight="1" x14ac:dyDescent="0.25">
      <c r="A464" s="39" t="s">
        <v>858</v>
      </c>
      <c r="B464" s="38" t="s">
        <v>909</v>
      </c>
      <c r="C464" s="39" t="s">
        <v>910</v>
      </c>
      <c r="E464" s="35">
        <v>36</v>
      </c>
      <c r="F464" s="35">
        <v>44</v>
      </c>
      <c r="H464" s="36">
        <f t="shared" si="25"/>
        <v>-8</v>
      </c>
      <c r="I464" s="37">
        <f t="shared" si="26"/>
        <v>-0.18181818181818182</v>
      </c>
      <c r="J464" s="37">
        <f t="shared" si="27"/>
        <v>-1.9867065968887654E-2</v>
      </c>
    </row>
    <row r="465" spans="1:10" ht="15" customHeight="1" x14ac:dyDescent="0.25">
      <c r="A465" s="39" t="s">
        <v>858</v>
      </c>
      <c r="B465" s="38" t="s">
        <v>911</v>
      </c>
      <c r="C465" s="39" t="s">
        <v>912</v>
      </c>
      <c r="E465" s="35">
        <v>10</v>
      </c>
      <c r="F465" s="35">
        <v>6</v>
      </c>
      <c r="H465" s="36">
        <f t="shared" si="25"/>
        <v>4</v>
      </c>
      <c r="I465" s="37">
        <f t="shared" si="26"/>
        <v>0.66666666666666663</v>
      </c>
      <c r="J465" s="37">
        <f t="shared" si="27"/>
        <v>5.2409779148925528E-2</v>
      </c>
    </row>
    <row r="466" spans="1:10" ht="15" customHeight="1" x14ac:dyDescent="0.25">
      <c r="A466" s="39" t="s">
        <v>858</v>
      </c>
      <c r="B466" s="38" t="s">
        <v>913</v>
      </c>
      <c r="C466" s="39" t="s">
        <v>914</v>
      </c>
      <c r="E466" s="35">
        <v>13</v>
      </c>
      <c r="F466" s="35">
        <v>5</v>
      </c>
      <c r="H466" s="36">
        <f t="shared" si="25"/>
        <v>8</v>
      </c>
      <c r="I466" s="37">
        <f t="shared" si="26"/>
        <v>1.6</v>
      </c>
      <c r="J466" s="37">
        <f t="shared" si="27"/>
        <v>0.10026509310601806</v>
      </c>
    </row>
    <row r="467" spans="1:10" ht="15" customHeight="1" x14ac:dyDescent="0.25">
      <c r="A467" s="39" t="s">
        <v>858</v>
      </c>
      <c r="B467" s="38" t="s">
        <v>915</v>
      </c>
      <c r="C467" s="39" t="s">
        <v>916</v>
      </c>
      <c r="E467" s="35">
        <v>75</v>
      </c>
      <c r="F467" s="35">
        <v>23</v>
      </c>
      <c r="H467" s="36">
        <f t="shared" si="25"/>
        <v>52</v>
      </c>
      <c r="I467" s="37">
        <f t="shared" si="26"/>
        <v>2.2608695652173911</v>
      </c>
      <c r="J467" s="37">
        <f t="shared" si="27"/>
        <v>0.12546849589069975</v>
      </c>
    </row>
    <row r="468" spans="1:10" ht="15" customHeight="1" x14ac:dyDescent="0.25">
      <c r="A468" s="39" t="s">
        <v>858</v>
      </c>
      <c r="B468" s="38" t="s">
        <v>917</v>
      </c>
      <c r="C468" s="39" t="s">
        <v>918</v>
      </c>
      <c r="E468" s="35">
        <v>422</v>
      </c>
      <c r="F468" s="35">
        <v>394</v>
      </c>
      <c r="H468" s="36">
        <f t="shared" si="25"/>
        <v>28</v>
      </c>
      <c r="I468" s="37">
        <f t="shared" si="26"/>
        <v>7.1065989847715741E-2</v>
      </c>
      <c r="J468" s="37">
        <f t="shared" si="27"/>
        <v>6.8890616358772139E-3</v>
      </c>
    </row>
    <row r="469" spans="1:10" ht="15" customHeight="1" x14ac:dyDescent="0.25">
      <c r="A469" s="39" t="s">
        <v>858</v>
      </c>
      <c r="B469" s="38" t="s">
        <v>919</v>
      </c>
      <c r="C469" s="39" t="s">
        <v>920</v>
      </c>
      <c r="E469" s="35">
        <v>8</v>
      </c>
      <c r="F469" s="35">
        <v>7</v>
      </c>
      <c r="H469" s="36">
        <f t="shared" si="25"/>
        <v>1</v>
      </c>
      <c r="I469" s="37">
        <f t="shared" si="26"/>
        <v>0.14285714285714285</v>
      </c>
      <c r="J469" s="37">
        <f t="shared" si="27"/>
        <v>1.3442690579665628E-2</v>
      </c>
    </row>
    <row r="470" spans="1:10" ht="15" customHeight="1" x14ac:dyDescent="0.25">
      <c r="A470" s="39" t="s">
        <v>858</v>
      </c>
      <c r="B470" s="38" t="s">
        <v>921</v>
      </c>
      <c r="C470" s="39" t="s">
        <v>922</v>
      </c>
      <c r="E470" s="35">
        <v>3812</v>
      </c>
      <c r="F470" s="35">
        <v>3266</v>
      </c>
      <c r="H470" s="36">
        <f t="shared" si="25"/>
        <v>546</v>
      </c>
      <c r="I470" s="37">
        <f t="shared" si="26"/>
        <v>0.16717697489283528</v>
      </c>
      <c r="J470" s="37">
        <f t="shared" si="27"/>
        <v>1.5578904456183373E-2</v>
      </c>
    </row>
    <row r="471" spans="1:10" ht="15" customHeight="1" x14ac:dyDescent="0.25">
      <c r="A471" s="39" t="s">
        <v>858</v>
      </c>
      <c r="B471" s="38" t="s">
        <v>923</v>
      </c>
      <c r="C471" s="39" t="s">
        <v>924</v>
      </c>
      <c r="E471" s="35">
        <v>40</v>
      </c>
      <c r="F471" s="35">
        <v>35</v>
      </c>
      <c r="H471" s="36">
        <f t="shared" si="25"/>
        <v>5</v>
      </c>
      <c r="I471" s="37">
        <f t="shared" si="26"/>
        <v>0.14285714285714285</v>
      </c>
      <c r="J471" s="37">
        <f t="shared" si="27"/>
        <v>1.3442690579665628E-2</v>
      </c>
    </row>
    <row r="472" spans="1:10" ht="15" customHeight="1" x14ac:dyDescent="0.25">
      <c r="A472" s="39" t="s">
        <v>925</v>
      </c>
      <c r="C472" s="26" t="s">
        <v>926</v>
      </c>
      <c r="E472" s="35">
        <v>30852</v>
      </c>
      <c r="F472" s="35">
        <v>25092</v>
      </c>
      <c r="H472" s="36">
        <f t="shared" si="25"/>
        <v>5760</v>
      </c>
      <c r="I472" s="37">
        <f t="shared" si="26"/>
        <v>0.22955523672883787</v>
      </c>
      <c r="J472" s="37">
        <f t="shared" si="27"/>
        <v>2.0880255567275796E-2</v>
      </c>
    </row>
    <row r="473" spans="1:10" ht="15" customHeight="1" x14ac:dyDescent="0.25">
      <c r="A473" s="39" t="s">
        <v>925</v>
      </c>
      <c r="B473" s="38" t="s">
        <v>927</v>
      </c>
      <c r="C473" s="39" t="s">
        <v>928</v>
      </c>
      <c r="E473" s="35">
        <v>277</v>
      </c>
      <c r="F473" s="35">
        <v>188</v>
      </c>
      <c r="H473" s="36">
        <f t="shared" si="25"/>
        <v>89</v>
      </c>
      <c r="I473" s="37">
        <f t="shared" si="26"/>
        <v>0.47340425531914893</v>
      </c>
      <c r="J473" s="37">
        <f t="shared" si="27"/>
        <v>3.9518426360903414E-2</v>
      </c>
    </row>
    <row r="474" spans="1:10" ht="15" customHeight="1" x14ac:dyDescent="0.25">
      <c r="A474" s="39" t="s">
        <v>925</v>
      </c>
      <c r="B474" s="38" t="s">
        <v>929</v>
      </c>
      <c r="C474" s="39" t="s">
        <v>930</v>
      </c>
      <c r="E474" s="35">
        <v>8602</v>
      </c>
      <c r="F474" s="35">
        <v>7488</v>
      </c>
      <c r="H474" s="36">
        <f t="shared" si="25"/>
        <v>1114</v>
      </c>
      <c r="I474" s="37">
        <f t="shared" si="26"/>
        <v>0.14877136752136752</v>
      </c>
      <c r="J474" s="37">
        <f t="shared" si="27"/>
        <v>1.3965924443097633E-2</v>
      </c>
    </row>
    <row r="475" spans="1:10" ht="15" customHeight="1" x14ac:dyDescent="0.25">
      <c r="A475" s="39" t="s">
        <v>925</v>
      </c>
      <c r="B475" s="38" t="s">
        <v>931</v>
      </c>
      <c r="C475" s="39" t="s">
        <v>932</v>
      </c>
      <c r="E475" s="35">
        <v>648</v>
      </c>
      <c r="F475" s="35">
        <v>528</v>
      </c>
      <c r="H475" s="36">
        <f t="shared" si="25"/>
        <v>120</v>
      </c>
      <c r="I475" s="37">
        <f t="shared" si="26"/>
        <v>0.22727272727272727</v>
      </c>
      <c r="J475" s="37">
        <f t="shared" si="27"/>
        <v>2.0690583919849903E-2</v>
      </c>
    </row>
    <row r="476" spans="1:10" ht="15" customHeight="1" x14ac:dyDescent="0.25">
      <c r="A476" s="39" t="s">
        <v>925</v>
      </c>
      <c r="B476" s="38" t="s">
        <v>933</v>
      </c>
      <c r="C476" s="39" t="s">
        <v>934</v>
      </c>
      <c r="E476" s="35">
        <v>555</v>
      </c>
      <c r="F476" s="35">
        <v>530</v>
      </c>
      <c r="H476" s="36">
        <f t="shared" si="25"/>
        <v>25</v>
      </c>
      <c r="I476" s="37">
        <f t="shared" si="26"/>
        <v>4.716981132075472E-2</v>
      </c>
      <c r="J476" s="37">
        <f t="shared" si="27"/>
        <v>4.6197490089121551E-3</v>
      </c>
    </row>
    <row r="477" spans="1:10" ht="15" customHeight="1" x14ac:dyDescent="0.25">
      <c r="A477" s="39" t="s">
        <v>925</v>
      </c>
      <c r="B477" s="38" t="s">
        <v>935</v>
      </c>
      <c r="C477" s="39" t="s">
        <v>936</v>
      </c>
      <c r="E477" s="35">
        <v>731</v>
      </c>
      <c r="F477" s="35">
        <v>658</v>
      </c>
      <c r="H477" s="36">
        <f t="shared" si="25"/>
        <v>73</v>
      </c>
      <c r="I477" s="37">
        <f t="shared" si="26"/>
        <v>0.11094224924012158</v>
      </c>
      <c r="J477" s="37">
        <f t="shared" si="27"/>
        <v>1.0576391615581882E-2</v>
      </c>
    </row>
    <row r="478" spans="1:10" ht="15" customHeight="1" x14ac:dyDescent="0.25">
      <c r="A478" s="39" t="s">
        <v>925</v>
      </c>
      <c r="B478" s="38" t="s">
        <v>937</v>
      </c>
      <c r="C478" s="39" t="s">
        <v>938</v>
      </c>
      <c r="E478" s="35">
        <v>354</v>
      </c>
      <c r="F478" s="35">
        <v>318</v>
      </c>
      <c r="H478" s="36">
        <f t="shared" si="25"/>
        <v>36</v>
      </c>
      <c r="I478" s="37">
        <f t="shared" si="26"/>
        <v>0.11320754716981132</v>
      </c>
      <c r="J478" s="37">
        <f t="shared" si="27"/>
        <v>1.0782267189243244E-2</v>
      </c>
    </row>
    <row r="479" spans="1:10" ht="15" customHeight="1" x14ac:dyDescent="0.25">
      <c r="A479" s="39" t="s">
        <v>925</v>
      </c>
      <c r="B479" s="38" t="s">
        <v>939</v>
      </c>
      <c r="C479" s="39" t="s">
        <v>940</v>
      </c>
      <c r="E479" s="35">
        <v>2721</v>
      </c>
      <c r="F479" s="35">
        <v>3040</v>
      </c>
      <c r="H479" s="36">
        <f t="shared" si="25"/>
        <v>-319</v>
      </c>
      <c r="I479" s="37">
        <f t="shared" si="26"/>
        <v>-0.10493421052631578</v>
      </c>
      <c r="J479" s="37">
        <f t="shared" si="27"/>
        <v>-1.1024584456488129E-2</v>
      </c>
    </row>
    <row r="480" spans="1:10" ht="15" customHeight="1" x14ac:dyDescent="0.25">
      <c r="A480" s="39" t="s">
        <v>925</v>
      </c>
      <c r="B480" s="38" t="s">
        <v>941</v>
      </c>
      <c r="C480" s="39" t="s">
        <v>942</v>
      </c>
      <c r="E480" s="35">
        <v>8149</v>
      </c>
      <c r="F480" s="35">
        <v>4878</v>
      </c>
      <c r="H480" s="36">
        <f t="shared" si="25"/>
        <v>3271</v>
      </c>
      <c r="I480" s="37">
        <f t="shared" si="26"/>
        <v>0.67056170561705619</v>
      </c>
      <c r="J480" s="37">
        <f t="shared" si="27"/>
        <v>5.2655471499451378E-2</v>
      </c>
    </row>
    <row r="481" spans="1:10" ht="15" customHeight="1" x14ac:dyDescent="0.25">
      <c r="A481" s="39" t="s">
        <v>925</v>
      </c>
      <c r="B481" s="38" t="s">
        <v>943</v>
      </c>
      <c r="C481" s="39" t="s">
        <v>944</v>
      </c>
      <c r="E481" s="35">
        <v>613</v>
      </c>
      <c r="F481" s="35">
        <v>598</v>
      </c>
      <c r="H481" s="36">
        <f t="shared" si="25"/>
        <v>15</v>
      </c>
      <c r="I481" s="37">
        <f t="shared" si="26"/>
        <v>2.508361204013378E-2</v>
      </c>
      <c r="J481" s="37">
        <f t="shared" si="27"/>
        <v>2.4804895348276013E-3</v>
      </c>
    </row>
    <row r="482" spans="1:10" ht="15" customHeight="1" x14ac:dyDescent="0.25">
      <c r="A482" s="39" t="s">
        <v>925</v>
      </c>
      <c r="B482" s="38" t="s">
        <v>945</v>
      </c>
      <c r="C482" s="39" t="s">
        <v>946</v>
      </c>
      <c r="E482" s="35">
        <v>304</v>
      </c>
      <c r="F482" s="35">
        <v>188</v>
      </c>
      <c r="H482" s="36">
        <f t="shared" si="25"/>
        <v>116</v>
      </c>
      <c r="I482" s="37">
        <f t="shared" si="26"/>
        <v>0.61702127659574468</v>
      </c>
      <c r="J482" s="37">
        <f t="shared" si="27"/>
        <v>4.9232111096895403E-2</v>
      </c>
    </row>
    <row r="483" spans="1:10" ht="15" customHeight="1" x14ac:dyDescent="0.25">
      <c r="A483" s="39" t="s">
        <v>925</v>
      </c>
      <c r="B483" s="38" t="s">
        <v>947</v>
      </c>
      <c r="C483" s="39" t="s">
        <v>948</v>
      </c>
      <c r="E483" s="35">
        <v>202</v>
      </c>
      <c r="F483" s="35">
        <v>213</v>
      </c>
      <c r="H483" s="36">
        <f t="shared" si="25"/>
        <v>-11</v>
      </c>
      <c r="I483" s="37">
        <f t="shared" si="26"/>
        <v>-5.1643192488262914E-2</v>
      </c>
      <c r="J483" s="37">
        <f t="shared" si="27"/>
        <v>-5.2884136739372867E-3</v>
      </c>
    </row>
    <row r="484" spans="1:10" ht="15" customHeight="1" x14ac:dyDescent="0.25">
      <c r="A484" s="39" t="s">
        <v>925</v>
      </c>
      <c r="B484" s="38" t="s">
        <v>949</v>
      </c>
      <c r="C484" s="39" t="s">
        <v>950</v>
      </c>
      <c r="E484" s="35">
        <v>852</v>
      </c>
      <c r="F484" s="35">
        <v>640</v>
      </c>
      <c r="H484" s="36">
        <f t="shared" si="25"/>
        <v>212</v>
      </c>
      <c r="I484" s="37">
        <f t="shared" si="26"/>
        <v>0.33124999999999999</v>
      </c>
      <c r="J484" s="37">
        <f t="shared" si="27"/>
        <v>2.9025085469088996E-2</v>
      </c>
    </row>
    <row r="485" spans="1:10" ht="15" customHeight="1" x14ac:dyDescent="0.25">
      <c r="A485" s="39" t="s">
        <v>925</v>
      </c>
      <c r="B485" s="38" t="s">
        <v>951</v>
      </c>
      <c r="C485" s="39" t="s">
        <v>952</v>
      </c>
      <c r="E485" s="35">
        <v>545</v>
      </c>
      <c r="F485" s="35">
        <v>517</v>
      </c>
      <c r="H485" s="36">
        <f t="shared" si="25"/>
        <v>28</v>
      </c>
      <c r="I485" s="37">
        <f t="shared" si="26"/>
        <v>5.4158607350096713E-2</v>
      </c>
      <c r="J485" s="37">
        <f t="shared" si="27"/>
        <v>5.2882255794048927E-3</v>
      </c>
    </row>
    <row r="486" spans="1:10" ht="15" customHeight="1" x14ac:dyDescent="0.25">
      <c r="A486" s="39" t="s">
        <v>925</v>
      </c>
      <c r="B486" s="38" t="s">
        <v>953</v>
      </c>
      <c r="C486" s="39" t="s">
        <v>954</v>
      </c>
      <c r="E486" s="35">
        <v>5214</v>
      </c>
      <c r="F486" s="35">
        <v>4478</v>
      </c>
      <c r="H486" s="36">
        <f t="shared" si="25"/>
        <v>736</v>
      </c>
      <c r="I486" s="37">
        <f t="shared" si="26"/>
        <v>0.16435908887896383</v>
      </c>
      <c r="J486" s="37">
        <f t="shared" si="27"/>
        <v>1.533344900885969E-2</v>
      </c>
    </row>
    <row r="487" spans="1:10" ht="15" customHeight="1" x14ac:dyDescent="0.25">
      <c r="A487" s="39" t="s">
        <v>925</v>
      </c>
      <c r="B487" s="38" t="s">
        <v>955</v>
      </c>
      <c r="C487" s="39" t="s">
        <v>956</v>
      </c>
      <c r="E487" s="35">
        <v>384</v>
      </c>
      <c r="F487" s="35">
        <v>334</v>
      </c>
      <c r="H487" s="36">
        <f t="shared" si="25"/>
        <v>50</v>
      </c>
      <c r="I487" s="37">
        <f t="shared" si="26"/>
        <v>0.1497005988023952</v>
      </c>
      <c r="J487" s="37">
        <f t="shared" si="27"/>
        <v>1.4047913435165649E-2</v>
      </c>
    </row>
    <row r="488" spans="1:10" ht="15" customHeight="1" x14ac:dyDescent="0.25">
      <c r="A488" s="39" t="s">
        <v>925</v>
      </c>
      <c r="B488" s="38" t="s">
        <v>957</v>
      </c>
      <c r="C488" s="39" t="s">
        <v>958</v>
      </c>
      <c r="E488" s="35">
        <v>701</v>
      </c>
      <c r="F488" s="35">
        <v>496</v>
      </c>
      <c r="H488" s="36">
        <f t="shared" si="25"/>
        <v>205</v>
      </c>
      <c r="I488" s="37">
        <f t="shared" si="26"/>
        <v>0.41330645161290325</v>
      </c>
      <c r="J488" s="37">
        <f t="shared" si="27"/>
        <v>3.5198500272133115E-2</v>
      </c>
    </row>
    <row r="489" spans="1:10" ht="15" customHeight="1" x14ac:dyDescent="0.25">
      <c r="A489" s="39" t="s">
        <v>959</v>
      </c>
      <c r="C489" s="26" t="s">
        <v>960</v>
      </c>
      <c r="E489" s="35">
        <v>667</v>
      </c>
      <c r="F489" s="35">
        <v>557</v>
      </c>
      <c r="H489" s="36">
        <f t="shared" si="25"/>
        <v>110</v>
      </c>
      <c r="I489" s="37">
        <f t="shared" si="26"/>
        <v>0.19748653500897667</v>
      </c>
      <c r="J489" s="37">
        <f t="shared" si="27"/>
        <v>1.8185865560493841E-2</v>
      </c>
    </row>
    <row r="490" spans="1:10" ht="15" customHeight="1" x14ac:dyDescent="0.25">
      <c r="A490" s="39" t="s">
        <v>959</v>
      </c>
      <c r="B490" s="38" t="s">
        <v>961</v>
      </c>
      <c r="C490" s="39" t="s">
        <v>962</v>
      </c>
      <c r="E490" s="35">
        <v>25</v>
      </c>
      <c r="F490" s="35">
        <v>31</v>
      </c>
      <c r="H490" s="36">
        <f t="shared" si="25"/>
        <v>-6</v>
      </c>
      <c r="I490" s="37">
        <f t="shared" si="26"/>
        <v>-0.19354838709677419</v>
      </c>
      <c r="J490" s="37">
        <f t="shared" si="27"/>
        <v>-2.128142352157425E-2</v>
      </c>
    </row>
    <row r="491" spans="1:10" ht="15" customHeight="1" x14ac:dyDescent="0.25">
      <c r="A491" s="39" t="s">
        <v>959</v>
      </c>
      <c r="B491" s="38" t="s">
        <v>963</v>
      </c>
      <c r="C491" s="39" t="s">
        <v>964</v>
      </c>
      <c r="E491" s="35">
        <v>125</v>
      </c>
      <c r="F491" s="35">
        <v>65</v>
      </c>
      <c r="H491" s="36">
        <f t="shared" si="25"/>
        <v>60</v>
      </c>
      <c r="I491" s="37">
        <f t="shared" si="26"/>
        <v>0.92307692307692313</v>
      </c>
      <c r="J491" s="37">
        <f t="shared" si="27"/>
        <v>6.757812317039158E-2</v>
      </c>
    </row>
    <row r="492" spans="1:10" ht="15" customHeight="1" x14ac:dyDescent="0.25">
      <c r="A492" s="39" t="s">
        <v>959</v>
      </c>
      <c r="B492" s="38" t="s">
        <v>965</v>
      </c>
      <c r="C492" s="39" t="s">
        <v>966</v>
      </c>
      <c r="E492" s="35">
        <v>7</v>
      </c>
      <c r="F492" s="35">
        <v>11</v>
      </c>
      <c r="H492" s="36">
        <f t="shared" si="25"/>
        <v>-4</v>
      </c>
      <c r="I492" s="37">
        <f t="shared" si="26"/>
        <v>-0.36363636363636365</v>
      </c>
      <c r="J492" s="37">
        <f t="shared" si="27"/>
        <v>-4.4192276661521257E-2</v>
      </c>
    </row>
    <row r="493" spans="1:10" ht="15" customHeight="1" x14ac:dyDescent="0.25">
      <c r="A493" s="39" t="s">
        <v>959</v>
      </c>
      <c r="B493" s="38" t="s">
        <v>967</v>
      </c>
      <c r="C493" s="39" t="s">
        <v>968</v>
      </c>
      <c r="E493" s="35">
        <v>5</v>
      </c>
      <c r="F493" s="35">
        <v>4</v>
      </c>
      <c r="H493" s="36">
        <f t="shared" si="25"/>
        <v>1</v>
      </c>
      <c r="I493" s="37">
        <f t="shared" si="26"/>
        <v>0.25</v>
      </c>
      <c r="J493" s="37">
        <f t="shared" si="27"/>
        <v>2.2565182563572872E-2</v>
      </c>
    </row>
    <row r="494" spans="1:10" ht="15" customHeight="1" x14ac:dyDescent="0.25">
      <c r="A494" s="39" t="s">
        <v>959</v>
      </c>
      <c r="B494" s="38" t="s">
        <v>969</v>
      </c>
      <c r="C494" s="39" t="s">
        <v>970</v>
      </c>
      <c r="E494" s="35">
        <v>6</v>
      </c>
      <c r="F494" s="35">
        <v>3</v>
      </c>
      <c r="H494" s="36">
        <f t="shared" si="25"/>
        <v>3</v>
      </c>
      <c r="I494" s="37">
        <f t="shared" si="26"/>
        <v>1</v>
      </c>
      <c r="J494" s="37">
        <f t="shared" si="27"/>
        <v>7.1773462536293131E-2</v>
      </c>
    </row>
    <row r="495" spans="1:10" ht="15" customHeight="1" x14ac:dyDescent="0.25">
      <c r="A495" s="39" t="s">
        <v>959</v>
      </c>
      <c r="B495" s="38" t="s">
        <v>971</v>
      </c>
      <c r="C495" s="39" t="s">
        <v>972</v>
      </c>
      <c r="E495" s="35">
        <v>5</v>
      </c>
      <c r="F495" s="35">
        <v>8</v>
      </c>
      <c r="H495" s="36">
        <f t="shared" si="25"/>
        <v>-3</v>
      </c>
      <c r="I495" s="37">
        <f t="shared" si="26"/>
        <v>-0.375</v>
      </c>
      <c r="J495" s="37">
        <f t="shared" si="27"/>
        <v>-4.5912948671327891E-2</v>
      </c>
    </row>
    <row r="496" spans="1:10" ht="15" customHeight="1" x14ac:dyDescent="0.25">
      <c r="A496" s="39" t="s">
        <v>959</v>
      </c>
      <c r="B496" s="38" t="s">
        <v>973</v>
      </c>
      <c r="C496" s="39" t="s">
        <v>974</v>
      </c>
      <c r="E496" s="35">
        <v>9</v>
      </c>
      <c r="F496" s="35">
        <v>16</v>
      </c>
      <c r="H496" s="36">
        <f t="shared" si="25"/>
        <v>-7</v>
      </c>
      <c r="I496" s="37">
        <f t="shared" si="26"/>
        <v>-0.4375</v>
      </c>
      <c r="J496" s="37">
        <f t="shared" si="27"/>
        <v>-5.5912488705098018E-2</v>
      </c>
    </row>
    <row r="497" spans="1:10" ht="15" customHeight="1" x14ac:dyDescent="0.25">
      <c r="A497" s="39" t="s">
        <v>959</v>
      </c>
      <c r="B497" s="38" t="s">
        <v>975</v>
      </c>
      <c r="C497" s="39" t="s">
        <v>976</v>
      </c>
      <c r="E497" s="35">
        <v>12</v>
      </c>
      <c r="F497" s="35">
        <v>25</v>
      </c>
      <c r="H497" s="36">
        <f t="shared" si="25"/>
        <v>-13</v>
      </c>
      <c r="I497" s="37">
        <f t="shared" si="26"/>
        <v>-0.52</v>
      </c>
      <c r="J497" s="37">
        <f t="shared" si="27"/>
        <v>-7.076807160251386E-2</v>
      </c>
    </row>
    <row r="498" spans="1:10" ht="15" customHeight="1" x14ac:dyDescent="0.25">
      <c r="A498" s="39" t="s">
        <v>959</v>
      </c>
      <c r="B498" s="38" t="s">
        <v>977</v>
      </c>
      <c r="C498" s="39" t="s">
        <v>978</v>
      </c>
      <c r="E498" s="35">
        <v>201</v>
      </c>
      <c r="F498" s="35">
        <v>190</v>
      </c>
      <c r="H498" s="36">
        <f t="shared" si="25"/>
        <v>11</v>
      </c>
      <c r="I498" s="37">
        <f t="shared" si="26"/>
        <v>5.7894736842105263E-2</v>
      </c>
      <c r="J498" s="37">
        <f t="shared" si="27"/>
        <v>5.6439510060546372E-3</v>
      </c>
    </row>
    <row r="499" spans="1:10" ht="15" customHeight="1" x14ac:dyDescent="0.25">
      <c r="A499" s="39" t="s">
        <v>959</v>
      </c>
      <c r="B499" s="38" t="s">
        <v>979</v>
      </c>
      <c r="C499" s="39" t="s">
        <v>980</v>
      </c>
      <c r="E499" s="35">
        <v>51</v>
      </c>
      <c r="F499" s="35">
        <v>37</v>
      </c>
      <c r="H499" s="36">
        <f t="shared" si="25"/>
        <v>14</v>
      </c>
      <c r="I499" s="37">
        <f t="shared" si="26"/>
        <v>0.3783783783783784</v>
      </c>
      <c r="J499" s="37">
        <f t="shared" si="27"/>
        <v>3.2611233246252924E-2</v>
      </c>
    </row>
    <row r="500" spans="1:10" ht="15" customHeight="1" x14ac:dyDescent="0.25">
      <c r="A500" s="39" t="s">
        <v>959</v>
      </c>
      <c r="B500" s="38" t="s">
        <v>981</v>
      </c>
      <c r="C500" s="39" t="s">
        <v>982</v>
      </c>
      <c r="E500" s="35">
        <v>101</v>
      </c>
      <c r="F500" s="35">
        <v>88</v>
      </c>
      <c r="H500" s="36">
        <f t="shared" si="25"/>
        <v>13</v>
      </c>
      <c r="I500" s="37">
        <f t="shared" si="26"/>
        <v>0.14772727272727273</v>
      </c>
      <c r="J500" s="37">
        <f t="shared" si="27"/>
        <v>1.3873729440967209E-2</v>
      </c>
    </row>
    <row r="501" spans="1:10" ht="15" customHeight="1" x14ac:dyDescent="0.25">
      <c r="A501" s="39" t="s">
        <v>959</v>
      </c>
      <c r="B501" s="38" t="s">
        <v>983</v>
      </c>
      <c r="C501" s="39" t="s">
        <v>984</v>
      </c>
      <c r="E501" s="35">
        <v>22</v>
      </c>
      <c r="F501" s="35">
        <v>10</v>
      </c>
      <c r="H501" s="36">
        <f t="shared" si="25"/>
        <v>12</v>
      </c>
      <c r="I501" s="37">
        <f t="shared" si="26"/>
        <v>1.2</v>
      </c>
      <c r="J501" s="37">
        <f t="shared" si="27"/>
        <v>8.2037389818342854E-2</v>
      </c>
    </row>
    <row r="502" spans="1:10" ht="15" customHeight="1" x14ac:dyDescent="0.25">
      <c r="A502" s="39" t="s">
        <v>959</v>
      </c>
      <c r="B502" s="38" t="s">
        <v>985</v>
      </c>
      <c r="C502" s="39" t="s">
        <v>986</v>
      </c>
      <c r="E502" s="35">
        <v>29</v>
      </c>
      <c r="F502" s="35">
        <v>20</v>
      </c>
      <c r="H502" s="36">
        <f t="shared" si="25"/>
        <v>9</v>
      </c>
      <c r="I502" s="37">
        <f t="shared" si="26"/>
        <v>0.45</v>
      </c>
      <c r="J502" s="37">
        <f t="shared" si="27"/>
        <v>3.7855282682871527E-2</v>
      </c>
    </row>
    <row r="503" spans="1:10" ht="15" customHeight="1" x14ac:dyDescent="0.25">
      <c r="A503" s="39" t="s">
        <v>959</v>
      </c>
      <c r="B503" s="38" t="s">
        <v>987</v>
      </c>
      <c r="C503" s="39" t="s">
        <v>988</v>
      </c>
      <c r="E503" s="35">
        <v>12</v>
      </c>
      <c r="F503" s="35">
        <v>8</v>
      </c>
      <c r="H503" s="36">
        <f t="shared" si="25"/>
        <v>4</v>
      </c>
      <c r="I503" s="37">
        <f t="shared" si="26"/>
        <v>0.5</v>
      </c>
      <c r="J503" s="37">
        <f t="shared" si="27"/>
        <v>4.1379743992410623E-2</v>
      </c>
    </row>
    <row r="504" spans="1:10" ht="15" customHeight="1" x14ac:dyDescent="0.25">
      <c r="A504" s="39" t="s">
        <v>959</v>
      </c>
      <c r="B504" s="38" t="s">
        <v>989</v>
      </c>
      <c r="C504" s="39" t="s">
        <v>990</v>
      </c>
      <c r="E504" s="35">
        <v>57</v>
      </c>
      <c r="F504" s="35">
        <v>41</v>
      </c>
      <c r="H504" s="36">
        <f t="shared" si="25"/>
        <v>16</v>
      </c>
      <c r="I504" s="37">
        <f t="shared" si="26"/>
        <v>0.3902439024390244</v>
      </c>
      <c r="J504" s="37">
        <f t="shared" si="27"/>
        <v>3.3496713447670912E-2</v>
      </c>
    </row>
    <row r="505" spans="1:10" ht="15" customHeight="1" x14ac:dyDescent="0.25">
      <c r="A505" s="39" t="s">
        <v>991</v>
      </c>
      <c r="C505" s="26" t="s">
        <v>992</v>
      </c>
      <c r="E505" s="35">
        <v>67309</v>
      </c>
      <c r="F505" s="35">
        <v>45650</v>
      </c>
      <c r="H505" s="36">
        <f t="shared" si="25"/>
        <v>21659</v>
      </c>
      <c r="I505" s="37">
        <f t="shared" si="26"/>
        <v>0.47445783132530123</v>
      </c>
      <c r="J505" s="37">
        <f t="shared" si="27"/>
        <v>3.959273450901768E-2</v>
      </c>
    </row>
    <row r="506" spans="1:10" ht="15" customHeight="1" x14ac:dyDescent="0.25">
      <c r="A506" s="39" t="s">
        <v>991</v>
      </c>
      <c r="B506" s="38" t="s">
        <v>993</v>
      </c>
      <c r="C506" s="39" t="s">
        <v>994</v>
      </c>
      <c r="E506" s="35">
        <v>887</v>
      </c>
      <c r="F506" s="35">
        <v>709</v>
      </c>
      <c r="H506" s="36">
        <f t="shared" si="25"/>
        <v>178</v>
      </c>
      <c r="I506" s="37">
        <f t="shared" si="26"/>
        <v>0.25105782792665726</v>
      </c>
      <c r="J506" s="37">
        <f t="shared" si="27"/>
        <v>2.2651685467369731E-2</v>
      </c>
    </row>
    <row r="507" spans="1:10" ht="15" customHeight="1" x14ac:dyDescent="0.25">
      <c r="A507" s="39" t="s">
        <v>991</v>
      </c>
      <c r="B507" s="38" t="s">
        <v>995</v>
      </c>
      <c r="C507" s="39" t="s">
        <v>996</v>
      </c>
      <c r="E507" s="35">
        <v>6730</v>
      </c>
      <c r="F507" s="35">
        <v>3679</v>
      </c>
      <c r="H507" s="36">
        <f t="shared" si="25"/>
        <v>3051</v>
      </c>
      <c r="I507" s="37">
        <f t="shared" si="26"/>
        <v>0.82930144060886113</v>
      </c>
      <c r="J507" s="37">
        <f t="shared" si="27"/>
        <v>6.2254373016720654E-2</v>
      </c>
    </row>
    <row r="508" spans="1:10" ht="15" customHeight="1" x14ac:dyDescent="0.25">
      <c r="A508" s="39" t="s">
        <v>991</v>
      </c>
      <c r="B508" s="38" t="s">
        <v>997</v>
      </c>
      <c r="C508" s="39" t="s">
        <v>998</v>
      </c>
      <c r="E508" s="35">
        <v>346</v>
      </c>
      <c r="F508" s="35">
        <v>252</v>
      </c>
      <c r="H508" s="36">
        <f t="shared" si="25"/>
        <v>94</v>
      </c>
      <c r="I508" s="37">
        <f t="shared" si="26"/>
        <v>0.37301587301587302</v>
      </c>
      <c r="J508" s="37">
        <f t="shared" si="27"/>
        <v>3.2208796468735201E-2</v>
      </c>
    </row>
    <row r="509" spans="1:10" ht="15" customHeight="1" x14ac:dyDescent="0.25">
      <c r="A509" s="39" t="s">
        <v>991</v>
      </c>
      <c r="B509" s="38" t="s">
        <v>999</v>
      </c>
      <c r="C509" s="39" t="s">
        <v>1000</v>
      </c>
      <c r="E509" s="35">
        <v>489</v>
      </c>
      <c r="F509" s="35">
        <v>267</v>
      </c>
      <c r="H509" s="36">
        <f t="shared" si="25"/>
        <v>222</v>
      </c>
      <c r="I509" s="37">
        <f t="shared" si="26"/>
        <v>0.8314606741573034</v>
      </c>
      <c r="J509" s="37">
        <f t="shared" si="27"/>
        <v>6.2379690683681099E-2</v>
      </c>
    </row>
    <row r="510" spans="1:10" ht="15" customHeight="1" x14ac:dyDescent="0.25">
      <c r="A510" s="39" t="s">
        <v>991</v>
      </c>
      <c r="B510" s="38" t="s">
        <v>1001</v>
      </c>
      <c r="C510" s="39" t="s">
        <v>1002</v>
      </c>
      <c r="E510" s="35">
        <v>1627</v>
      </c>
      <c r="F510" s="35">
        <v>1215</v>
      </c>
      <c r="H510" s="36">
        <f t="shared" si="25"/>
        <v>412</v>
      </c>
      <c r="I510" s="37">
        <f t="shared" si="26"/>
        <v>0.33909465020576129</v>
      </c>
      <c r="J510" s="37">
        <f t="shared" si="27"/>
        <v>2.9629856613747618E-2</v>
      </c>
    </row>
    <row r="511" spans="1:10" ht="15" customHeight="1" x14ac:dyDescent="0.25">
      <c r="A511" s="39" t="s">
        <v>991</v>
      </c>
      <c r="B511" s="38" t="s">
        <v>1003</v>
      </c>
      <c r="C511" s="39" t="s">
        <v>1004</v>
      </c>
      <c r="E511" s="35">
        <v>11102</v>
      </c>
      <c r="F511" s="35">
        <v>7927</v>
      </c>
      <c r="H511" s="36">
        <f t="shared" si="25"/>
        <v>3175</v>
      </c>
      <c r="I511" s="37">
        <f t="shared" si="26"/>
        <v>0.40052983474202092</v>
      </c>
      <c r="J511" s="37">
        <f t="shared" si="27"/>
        <v>3.425882785984169E-2</v>
      </c>
    </row>
    <row r="512" spans="1:10" ht="15" customHeight="1" x14ac:dyDescent="0.25">
      <c r="A512" s="39" t="s">
        <v>991</v>
      </c>
      <c r="B512" s="38" t="s">
        <v>1005</v>
      </c>
      <c r="C512" s="39" t="s">
        <v>1006</v>
      </c>
      <c r="E512" s="35">
        <v>42</v>
      </c>
      <c r="F512" s="35">
        <v>17</v>
      </c>
      <c r="H512" s="36">
        <f t="shared" si="25"/>
        <v>25</v>
      </c>
      <c r="I512" s="37">
        <f t="shared" si="26"/>
        <v>1.4705882352941178</v>
      </c>
      <c r="J512" s="37">
        <f t="shared" si="27"/>
        <v>9.4661986430042422E-2</v>
      </c>
    </row>
    <row r="513" spans="1:10" ht="15" customHeight="1" x14ac:dyDescent="0.25">
      <c r="A513" s="39" t="s">
        <v>991</v>
      </c>
      <c r="B513" s="38" t="s">
        <v>1007</v>
      </c>
      <c r="C513" s="39" t="s">
        <v>481</v>
      </c>
      <c r="E513" s="35">
        <v>15866</v>
      </c>
      <c r="F513" s="35">
        <v>12450</v>
      </c>
      <c r="H513" s="36">
        <f t="shared" si="25"/>
        <v>3416</v>
      </c>
      <c r="I513" s="37">
        <f t="shared" si="26"/>
        <v>0.27437751004016064</v>
      </c>
      <c r="J513" s="37">
        <f t="shared" si="27"/>
        <v>2.4542102180422409E-2</v>
      </c>
    </row>
    <row r="514" spans="1:10" ht="15" customHeight="1" x14ac:dyDescent="0.25">
      <c r="A514" s="39" t="s">
        <v>991</v>
      </c>
      <c r="B514" s="38" t="s">
        <v>1008</v>
      </c>
      <c r="C514" s="39" t="s">
        <v>1009</v>
      </c>
      <c r="E514" s="35">
        <v>1746</v>
      </c>
      <c r="F514" s="35">
        <v>1456</v>
      </c>
      <c r="H514" s="36">
        <f t="shared" si="25"/>
        <v>290</v>
      </c>
      <c r="I514" s="37">
        <f t="shared" si="26"/>
        <v>0.19917582417582416</v>
      </c>
      <c r="J514" s="37">
        <f t="shared" si="27"/>
        <v>1.8329409507897854E-2</v>
      </c>
    </row>
    <row r="515" spans="1:10" ht="15" customHeight="1" x14ac:dyDescent="0.25">
      <c r="A515" s="39" t="s">
        <v>991</v>
      </c>
      <c r="B515" s="38" t="s">
        <v>1010</v>
      </c>
      <c r="C515" s="39" t="s">
        <v>1011</v>
      </c>
      <c r="E515" s="35">
        <v>9907</v>
      </c>
      <c r="F515" s="35">
        <v>4743</v>
      </c>
      <c r="H515" s="36">
        <f t="shared" si="25"/>
        <v>5164</v>
      </c>
      <c r="I515" s="37">
        <f t="shared" si="26"/>
        <v>1.0887623866751002</v>
      </c>
      <c r="J515" s="37">
        <f t="shared" si="27"/>
        <v>7.6437710438941098E-2</v>
      </c>
    </row>
    <row r="516" spans="1:10" ht="15" customHeight="1" x14ac:dyDescent="0.25">
      <c r="A516" s="39" t="s">
        <v>991</v>
      </c>
      <c r="B516" s="38" t="s">
        <v>1012</v>
      </c>
      <c r="C516" s="39" t="s">
        <v>1013</v>
      </c>
      <c r="E516" s="35">
        <v>342</v>
      </c>
      <c r="F516" s="35">
        <v>206</v>
      </c>
      <c r="H516" s="36">
        <f t="shared" si="25"/>
        <v>136</v>
      </c>
      <c r="I516" s="37">
        <f t="shared" si="26"/>
        <v>0.66019417475728159</v>
      </c>
      <c r="J516" s="37">
        <f t="shared" si="27"/>
        <v>5.2000360322458805E-2</v>
      </c>
    </row>
    <row r="517" spans="1:10" ht="15" customHeight="1" x14ac:dyDescent="0.25">
      <c r="A517" s="39" t="s">
        <v>991</v>
      </c>
      <c r="B517" s="38" t="s">
        <v>1014</v>
      </c>
      <c r="C517" s="39" t="s">
        <v>1015</v>
      </c>
      <c r="E517" s="35">
        <v>9</v>
      </c>
      <c r="F517" s="35">
        <v>7</v>
      </c>
      <c r="H517" s="36">
        <f t="shared" si="25"/>
        <v>2</v>
      </c>
      <c r="I517" s="37">
        <f t="shared" si="26"/>
        <v>0.2857142857142857</v>
      </c>
      <c r="J517" s="37">
        <f t="shared" si="27"/>
        <v>2.5449899701238676E-2</v>
      </c>
    </row>
    <row r="518" spans="1:10" ht="15" customHeight="1" x14ac:dyDescent="0.25">
      <c r="A518" s="39" t="s">
        <v>991</v>
      </c>
      <c r="B518" s="38" t="s">
        <v>1016</v>
      </c>
      <c r="C518" s="39" t="s">
        <v>1017</v>
      </c>
      <c r="E518" s="35">
        <v>9363</v>
      </c>
      <c r="F518" s="35">
        <v>5700</v>
      </c>
      <c r="H518" s="36">
        <f t="shared" si="25"/>
        <v>3663</v>
      </c>
      <c r="I518" s="37">
        <f t="shared" si="26"/>
        <v>0.64263157894736844</v>
      </c>
      <c r="J518" s="37">
        <f t="shared" si="27"/>
        <v>5.0882153580897427E-2</v>
      </c>
    </row>
    <row r="519" spans="1:10" ht="15" customHeight="1" x14ac:dyDescent="0.25">
      <c r="A519" s="39" t="s">
        <v>991</v>
      </c>
      <c r="B519" s="38" t="s">
        <v>1018</v>
      </c>
      <c r="C519" s="39" t="s">
        <v>1019</v>
      </c>
      <c r="E519" s="35">
        <v>1074</v>
      </c>
      <c r="F519" s="35">
        <v>1275</v>
      </c>
      <c r="H519" s="36">
        <f t="shared" si="25"/>
        <v>-201</v>
      </c>
      <c r="I519" s="37">
        <f t="shared" si="26"/>
        <v>-0.15764705882352942</v>
      </c>
      <c r="J519" s="37">
        <f t="shared" si="27"/>
        <v>-1.7009298563325781E-2</v>
      </c>
    </row>
    <row r="520" spans="1:10" ht="15" customHeight="1" x14ac:dyDescent="0.25">
      <c r="A520" s="39" t="s">
        <v>991</v>
      </c>
      <c r="B520" s="38" t="s">
        <v>1020</v>
      </c>
      <c r="C520" s="39" t="s">
        <v>1021</v>
      </c>
      <c r="E520" s="35">
        <v>53</v>
      </c>
      <c r="F520" s="35">
        <v>50</v>
      </c>
      <c r="H520" s="36">
        <f t="shared" si="25"/>
        <v>3</v>
      </c>
      <c r="I520" s="37">
        <f t="shared" si="26"/>
        <v>0.06</v>
      </c>
      <c r="J520" s="37">
        <f t="shared" si="27"/>
        <v>5.8439001618264541E-3</v>
      </c>
    </row>
    <row r="521" spans="1:10" ht="15" customHeight="1" x14ac:dyDescent="0.25">
      <c r="A521" s="39" t="s">
        <v>991</v>
      </c>
      <c r="B521" s="38" t="s">
        <v>1022</v>
      </c>
      <c r="C521" s="39" t="s">
        <v>1023</v>
      </c>
      <c r="E521" s="35">
        <v>1563</v>
      </c>
      <c r="F521" s="35">
        <v>983</v>
      </c>
      <c r="H521" s="36">
        <f t="shared" si="25"/>
        <v>580</v>
      </c>
      <c r="I521" s="37">
        <f t="shared" si="26"/>
        <v>0.59003051881993895</v>
      </c>
      <c r="J521" s="37">
        <f t="shared" si="27"/>
        <v>4.7467473758407319E-2</v>
      </c>
    </row>
    <row r="522" spans="1:10" ht="15" customHeight="1" x14ac:dyDescent="0.25">
      <c r="A522" s="39" t="s">
        <v>991</v>
      </c>
      <c r="B522" s="38" t="s">
        <v>1024</v>
      </c>
      <c r="C522" s="39" t="s">
        <v>1025</v>
      </c>
      <c r="E522" s="35">
        <v>38</v>
      </c>
      <c r="F522" s="35">
        <v>16</v>
      </c>
      <c r="H522" s="36">
        <f t="shared" si="25"/>
        <v>22</v>
      </c>
      <c r="I522" s="37">
        <f t="shared" si="26"/>
        <v>1.375</v>
      </c>
      <c r="J522" s="37">
        <f t="shared" si="27"/>
        <v>9.0351088313816552E-2</v>
      </c>
    </row>
    <row r="523" spans="1:10" ht="15" customHeight="1" x14ac:dyDescent="0.25">
      <c r="A523" s="39" t="s">
        <v>991</v>
      </c>
      <c r="B523" s="38" t="s">
        <v>1026</v>
      </c>
      <c r="C523" s="39" t="s">
        <v>1027</v>
      </c>
      <c r="E523" s="35">
        <v>1462</v>
      </c>
      <c r="F523" s="35">
        <v>1375</v>
      </c>
      <c r="H523" s="36">
        <f t="shared" si="25"/>
        <v>87</v>
      </c>
      <c r="I523" s="37">
        <f t="shared" si="26"/>
        <v>6.3272727272727272E-2</v>
      </c>
      <c r="J523" s="37">
        <f t="shared" si="27"/>
        <v>6.154021680810029E-3</v>
      </c>
    </row>
    <row r="524" spans="1:10" ht="15" customHeight="1" x14ac:dyDescent="0.25">
      <c r="A524" s="39" t="s">
        <v>991</v>
      </c>
      <c r="B524" s="38" t="s">
        <v>1028</v>
      </c>
      <c r="C524" s="39" t="s">
        <v>1029</v>
      </c>
      <c r="E524" s="35">
        <v>402</v>
      </c>
      <c r="F524" s="35">
        <v>280</v>
      </c>
      <c r="H524" s="36">
        <f t="shared" ref="H524:H587" si="28">E524-F524</f>
        <v>122</v>
      </c>
      <c r="I524" s="37">
        <f t="shared" ref="I524:I587" si="29">IFERROR(H524/F524,"-")</f>
        <v>0.43571428571428572</v>
      </c>
      <c r="J524" s="37">
        <f t="shared" ref="J524:J587" si="30">IFERROR((E524/F524)^(1/10)-1,"-")</f>
        <v>3.6828203343685972E-2</v>
      </c>
    </row>
    <row r="525" spans="1:10" ht="15" customHeight="1" x14ac:dyDescent="0.25">
      <c r="A525" s="39" t="s">
        <v>991</v>
      </c>
      <c r="B525" s="38" t="s">
        <v>1030</v>
      </c>
      <c r="C525" s="39" t="s">
        <v>1031</v>
      </c>
      <c r="E525" s="35">
        <v>3256</v>
      </c>
      <c r="F525" s="35">
        <v>2307</v>
      </c>
      <c r="H525" s="36">
        <f t="shared" si="28"/>
        <v>949</v>
      </c>
      <c r="I525" s="37">
        <f t="shared" si="29"/>
        <v>0.41135674035543995</v>
      </c>
      <c r="J525" s="37">
        <f t="shared" si="30"/>
        <v>3.5055601877207021E-2</v>
      </c>
    </row>
    <row r="526" spans="1:10" ht="15" customHeight="1" x14ac:dyDescent="0.25">
      <c r="A526" s="39" t="s">
        <v>991</v>
      </c>
      <c r="B526" s="38" t="s">
        <v>1032</v>
      </c>
      <c r="C526" s="39" t="s">
        <v>1033</v>
      </c>
      <c r="E526" s="35">
        <v>1005</v>
      </c>
      <c r="F526" s="35">
        <v>736</v>
      </c>
      <c r="H526" s="36">
        <f t="shared" si="28"/>
        <v>269</v>
      </c>
      <c r="I526" s="37">
        <f t="shared" si="29"/>
        <v>0.36548913043478259</v>
      </c>
      <c r="J526" s="37">
        <f t="shared" si="30"/>
        <v>3.1641548682844967E-2</v>
      </c>
    </row>
    <row r="527" spans="1:10" ht="15" customHeight="1" x14ac:dyDescent="0.25">
      <c r="A527" s="39" t="s">
        <v>1034</v>
      </c>
      <c r="C527" s="26" t="s">
        <v>1035</v>
      </c>
      <c r="E527" s="35">
        <v>3002</v>
      </c>
      <c r="F527" s="35">
        <v>2642</v>
      </c>
      <c r="H527" s="36">
        <f t="shared" si="28"/>
        <v>360</v>
      </c>
      <c r="I527" s="37">
        <f t="shared" si="29"/>
        <v>0.13626040878122633</v>
      </c>
      <c r="J527" s="37">
        <f t="shared" si="30"/>
        <v>1.2856192009982115E-2</v>
      </c>
    </row>
    <row r="528" spans="1:10" ht="15" customHeight="1" x14ac:dyDescent="0.25">
      <c r="A528" s="39" t="s">
        <v>1034</v>
      </c>
      <c r="B528" s="38" t="s">
        <v>1036</v>
      </c>
      <c r="C528" s="39" t="s">
        <v>1037</v>
      </c>
      <c r="E528" s="35">
        <v>5</v>
      </c>
      <c r="F528" s="35">
        <v>13</v>
      </c>
      <c r="H528" s="36">
        <f t="shared" si="28"/>
        <v>-8</v>
      </c>
      <c r="I528" s="37">
        <f t="shared" si="29"/>
        <v>-0.61538461538461542</v>
      </c>
      <c r="J528" s="37">
        <f t="shared" si="30"/>
        <v>-9.1128123335234124E-2</v>
      </c>
    </row>
    <row r="529" spans="1:10" ht="15" customHeight="1" x14ac:dyDescent="0.25">
      <c r="A529" s="39" t="s">
        <v>1034</v>
      </c>
      <c r="B529" s="38" t="s">
        <v>1038</v>
      </c>
      <c r="C529" s="39" t="s">
        <v>1039</v>
      </c>
      <c r="E529" s="35">
        <v>215</v>
      </c>
      <c r="F529" s="35">
        <v>164</v>
      </c>
      <c r="H529" s="36">
        <f t="shared" si="28"/>
        <v>51</v>
      </c>
      <c r="I529" s="37">
        <f t="shared" si="29"/>
        <v>0.31097560975609756</v>
      </c>
      <c r="J529" s="37">
        <f t="shared" si="30"/>
        <v>2.7447077552710919E-2</v>
      </c>
    </row>
    <row r="530" spans="1:10" ht="15" customHeight="1" x14ac:dyDescent="0.25">
      <c r="A530" s="39" t="s">
        <v>1034</v>
      </c>
      <c r="B530" s="38" t="s">
        <v>1040</v>
      </c>
      <c r="C530" s="39" t="s">
        <v>1041</v>
      </c>
      <c r="E530" s="35">
        <v>18</v>
      </c>
      <c r="F530" s="35">
        <v>9</v>
      </c>
      <c r="H530" s="36">
        <f t="shared" si="28"/>
        <v>9</v>
      </c>
      <c r="I530" s="37">
        <f t="shared" si="29"/>
        <v>1</v>
      </c>
      <c r="J530" s="37">
        <f t="shared" si="30"/>
        <v>7.1773462536293131E-2</v>
      </c>
    </row>
    <row r="531" spans="1:10" ht="15" customHeight="1" x14ac:dyDescent="0.25">
      <c r="A531" s="39" t="s">
        <v>1034</v>
      </c>
      <c r="B531" s="38" t="s">
        <v>1042</v>
      </c>
      <c r="C531" s="39" t="s">
        <v>1043</v>
      </c>
      <c r="E531" s="35">
        <v>136</v>
      </c>
      <c r="F531" s="35">
        <v>179</v>
      </c>
      <c r="H531" s="36">
        <f t="shared" si="28"/>
        <v>-43</v>
      </c>
      <c r="I531" s="37">
        <f t="shared" si="29"/>
        <v>-0.24022346368715083</v>
      </c>
      <c r="J531" s="37">
        <f t="shared" si="30"/>
        <v>-2.7099138992570992E-2</v>
      </c>
    </row>
    <row r="532" spans="1:10" ht="15" customHeight="1" x14ac:dyDescent="0.25">
      <c r="A532" s="39" t="s">
        <v>1034</v>
      </c>
      <c r="B532" s="38" t="s">
        <v>1044</v>
      </c>
      <c r="C532" s="39" t="s">
        <v>1045</v>
      </c>
      <c r="E532" s="35">
        <v>76</v>
      </c>
      <c r="F532" s="35">
        <v>49</v>
      </c>
      <c r="H532" s="36">
        <f t="shared" si="28"/>
        <v>27</v>
      </c>
      <c r="I532" s="37">
        <f t="shared" si="29"/>
        <v>0.55102040816326525</v>
      </c>
      <c r="J532" s="37">
        <f t="shared" si="30"/>
        <v>4.4868775886645063E-2</v>
      </c>
    </row>
    <row r="533" spans="1:10" ht="15" customHeight="1" x14ac:dyDescent="0.25">
      <c r="A533" s="39" t="s">
        <v>1034</v>
      </c>
      <c r="B533" s="38" t="s">
        <v>1046</v>
      </c>
      <c r="C533" s="39" t="s">
        <v>1047</v>
      </c>
      <c r="E533" s="35">
        <v>79</v>
      </c>
      <c r="F533" s="35">
        <v>88</v>
      </c>
      <c r="H533" s="36">
        <f t="shared" si="28"/>
        <v>-9</v>
      </c>
      <c r="I533" s="37">
        <f t="shared" si="29"/>
        <v>-0.10227272727272728</v>
      </c>
      <c r="J533" s="37">
        <f t="shared" si="30"/>
        <v>-1.0730904802264463E-2</v>
      </c>
    </row>
    <row r="534" spans="1:10" ht="15" customHeight="1" x14ac:dyDescent="0.25">
      <c r="A534" s="39" t="s">
        <v>1034</v>
      </c>
      <c r="B534" s="38" t="s">
        <v>1048</v>
      </c>
      <c r="C534" s="39" t="s">
        <v>1049</v>
      </c>
      <c r="E534" s="35">
        <v>63</v>
      </c>
      <c r="F534" s="35">
        <v>58</v>
      </c>
      <c r="H534" s="36">
        <f t="shared" si="28"/>
        <v>5</v>
      </c>
      <c r="I534" s="37">
        <f t="shared" si="29"/>
        <v>8.6206896551724144E-2</v>
      </c>
      <c r="J534" s="37">
        <f t="shared" si="30"/>
        <v>8.303455618890343E-3</v>
      </c>
    </row>
    <row r="535" spans="1:10" ht="15" customHeight="1" x14ac:dyDescent="0.25">
      <c r="A535" s="39" t="s">
        <v>1034</v>
      </c>
      <c r="B535" s="38" t="s">
        <v>1050</v>
      </c>
      <c r="C535" s="39" t="s">
        <v>1051</v>
      </c>
      <c r="E535" s="35">
        <v>63</v>
      </c>
      <c r="F535" s="35">
        <v>62</v>
      </c>
      <c r="H535" s="36">
        <f t="shared" si="28"/>
        <v>1</v>
      </c>
      <c r="I535" s="37">
        <f t="shared" si="29"/>
        <v>1.6129032258064516E-2</v>
      </c>
      <c r="J535" s="37">
        <f t="shared" si="30"/>
        <v>1.6013148722435755E-3</v>
      </c>
    </row>
    <row r="536" spans="1:10" ht="15" customHeight="1" x14ac:dyDescent="0.25">
      <c r="A536" s="39" t="s">
        <v>1034</v>
      </c>
      <c r="B536" s="38" t="s">
        <v>1052</v>
      </c>
      <c r="C536" s="39" t="s">
        <v>1053</v>
      </c>
      <c r="E536" s="35">
        <v>94</v>
      </c>
      <c r="F536" s="35">
        <v>67</v>
      </c>
      <c r="H536" s="36">
        <f t="shared" si="28"/>
        <v>27</v>
      </c>
      <c r="I536" s="37">
        <f t="shared" si="29"/>
        <v>0.40298507462686567</v>
      </c>
      <c r="J536" s="37">
        <f t="shared" si="30"/>
        <v>3.4439998758466706E-2</v>
      </c>
    </row>
    <row r="537" spans="1:10" ht="15" customHeight="1" x14ac:dyDescent="0.25">
      <c r="A537" s="39" t="s">
        <v>1034</v>
      </c>
      <c r="B537" s="38" t="s">
        <v>1054</v>
      </c>
      <c r="C537" s="39" t="s">
        <v>1055</v>
      </c>
      <c r="E537" s="35">
        <v>82</v>
      </c>
      <c r="F537" s="35">
        <v>62</v>
      </c>
      <c r="H537" s="36">
        <f t="shared" si="28"/>
        <v>20</v>
      </c>
      <c r="I537" s="37">
        <f t="shared" si="29"/>
        <v>0.32258064516129031</v>
      </c>
      <c r="J537" s="37">
        <f t="shared" si="30"/>
        <v>2.8352992717352699E-2</v>
      </c>
    </row>
    <row r="538" spans="1:10" ht="15" customHeight="1" x14ac:dyDescent="0.25">
      <c r="A538" s="39" t="s">
        <v>1034</v>
      </c>
      <c r="B538" s="38" t="s">
        <v>1056</v>
      </c>
      <c r="C538" s="39" t="s">
        <v>1057</v>
      </c>
      <c r="E538" s="35">
        <v>215</v>
      </c>
      <c r="F538" s="35">
        <v>247</v>
      </c>
      <c r="H538" s="36">
        <f t="shared" si="28"/>
        <v>-32</v>
      </c>
      <c r="I538" s="37">
        <f t="shared" si="29"/>
        <v>-0.12955465587044535</v>
      </c>
      <c r="J538" s="37">
        <f t="shared" si="30"/>
        <v>-1.37792162648398E-2</v>
      </c>
    </row>
    <row r="539" spans="1:10" ht="15" customHeight="1" x14ac:dyDescent="0.25">
      <c r="A539" s="39" t="s">
        <v>1034</v>
      </c>
      <c r="B539" s="38" t="s">
        <v>1058</v>
      </c>
      <c r="C539" s="39" t="s">
        <v>1059</v>
      </c>
      <c r="E539" s="35">
        <v>370</v>
      </c>
      <c r="F539" s="35">
        <v>341</v>
      </c>
      <c r="H539" s="36">
        <f t="shared" si="28"/>
        <v>29</v>
      </c>
      <c r="I539" s="37">
        <f t="shared" si="29"/>
        <v>8.5043988269794715E-2</v>
      </c>
      <c r="J539" s="37">
        <f t="shared" si="30"/>
        <v>8.1954531987209478E-3</v>
      </c>
    </row>
    <row r="540" spans="1:10" ht="15" customHeight="1" x14ac:dyDescent="0.25">
      <c r="A540" s="39" t="s">
        <v>1034</v>
      </c>
      <c r="B540" s="38" t="s">
        <v>1060</v>
      </c>
      <c r="C540" s="39" t="s">
        <v>1061</v>
      </c>
      <c r="E540" s="35">
        <v>17</v>
      </c>
      <c r="F540" s="35">
        <v>19</v>
      </c>
      <c r="H540" s="36">
        <f t="shared" si="28"/>
        <v>-2</v>
      </c>
      <c r="I540" s="37">
        <f t="shared" si="29"/>
        <v>-0.10526315789473684</v>
      </c>
      <c r="J540" s="37">
        <f t="shared" si="30"/>
        <v>-1.1060936496574469E-2</v>
      </c>
    </row>
    <row r="541" spans="1:10" ht="15" customHeight="1" x14ac:dyDescent="0.25">
      <c r="A541" s="39" t="s">
        <v>1034</v>
      </c>
      <c r="B541" s="38" t="s">
        <v>1062</v>
      </c>
      <c r="C541" s="39" t="s">
        <v>1063</v>
      </c>
      <c r="E541" s="35">
        <v>69</v>
      </c>
      <c r="F541" s="35">
        <v>39</v>
      </c>
      <c r="H541" s="36">
        <f t="shared" si="28"/>
        <v>30</v>
      </c>
      <c r="I541" s="37">
        <f t="shared" si="29"/>
        <v>0.76923076923076927</v>
      </c>
      <c r="J541" s="37">
        <f t="shared" si="30"/>
        <v>5.8713493725206511E-2</v>
      </c>
    </row>
    <row r="542" spans="1:10" ht="15" customHeight="1" x14ac:dyDescent="0.25">
      <c r="A542" s="39" t="s">
        <v>1034</v>
      </c>
      <c r="B542" s="38" t="s">
        <v>1064</v>
      </c>
      <c r="C542" s="39" t="s">
        <v>1065</v>
      </c>
      <c r="E542" s="35">
        <v>294</v>
      </c>
      <c r="F542" s="35">
        <v>238</v>
      </c>
      <c r="H542" s="36">
        <f t="shared" si="28"/>
        <v>56</v>
      </c>
      <c r="I542" s="37">
        <f t="shared" si="29"/>
        <v>0.23529411764705882</v>
      </c>
      <c r="J542" s="37">
        <f t="shared" si="30"/>
        <v>2.1355747920446699E-2</v>
      </c>
    </row>
    <row r="543" spans="1:10" ht="15" customHeight="1" x14ac:dyDescent="0.25">
      <c r="A543" s="39" t="s">
        <v>1034</v>
      </c>
      <c r="B543" s="38" t="s">
        <v>1066</v>
      </c>
      <c r="C543" s="39" t="s">
        <v>1067</v>
      </c>
      <c r="E543" s="35">
        <v>30</v>
      </c>
      <c r="F543" s="35">
        <v>44</v>
      </c>
      <c r="H543" s="36">
        <f t="shared" si="28"/>
        <v>-14</v>
      </c>
      <c r="I543" s="37">
        <f t="shared" si="29"/>
        <v>-0.31818181818181818</v>
      </c>
      <c r="J543" s="37">
        <f t="shared" si="30"/>
        <v>-3.7575084011429616E-2</v>
      </c>
    </row>
    <row r="544" spans="1:10" ht="15" customHeight="1" x14ac:dyDescent="0.25">
      <c r="A544" s="39" t="s">
        <v>1034</v>
      </c>
      <c r="B544" s="38" t="s">
        <v>1068</v>
      </c>
      <c r="C544" s="39" t="s">
        <v>1069</v>
      </c>
      <c r="E544" s="35">
        <v>38</v>
      </c>
      <c r="F544" s="35">
        <v>11</v>
      </c>
      <c r="H544" s="36">
        <f t="shared" si="28"/>
        <v>27</v>
      </c>
      <c r="I544" s="37">
        <f t="shared" si="29"/>
        <v>2.4545454545454546</v>
      </c>
      <c r="J544" s="37">
        <f t="shared" si="30"/>
        <v>0.13198087944965331</v>
      </c>
    </row>
    <row r="545" spans="1:10" ht="15" customHeight="1" x14ac:dyDescent="0.25">
      <c r="A545" s="39" t="s">
        <v>1034</v>
      </c>
      <c r="B545" s="38" t="s">
        <v>1070</v>
      </c>
      <c r="C545" s="39" t="s">
        <v>1071</v>
      </c>
      <c r="E545" s="35">
        <v>630</v>
      </c>
      <c r="F545" s="35">
        <v>491</v>
      </c>
      <c r="H545" s="36">
        <f t="shared" si="28"/>
        <v>139</v>
      </c>
      <c r="I545" s="37">
        <f t="shared" si="29"/>
        <v>0.28309572301425662</v>
      </c>
      <c r="J545" s="37">
        <f t="shared" si="30"/>
        <v>2.5240858777520581E-2</v>
      </c>
    </row>
    <row r="546" spans="1:10" ht="15" customHeight="1" x14ac:dyDescent="0.25">
      <c r="A546" s="39" t="s">
        <v>1034</v>
      </c>
      <c r="B546" s="38" t="s">
        <v>1072</v>
      </c>
      <c r="C546" s="39" t="s">
        <v>1073</v>
      </c>
      <c r="E546" s="35">
        <v>95</v>
      </c>
      <c r="F546" s="35">
        <v>84</v>
      </c>
      <c r="H546" s="36">
        <f t="shared" si="28"/>
        <v>11</v>
      </c>
      <c r="I546" s="37">
        <f t="shared" si="29"/>
        <v>0.13095238095238096</v>
      </c>
      <c r="J546" s="37">
        <f t="shared" si="30"/>
        <v>1.2382039765079789E-2</v>
      </c>
    </row>
    <row r="547" spans="1:10" ht="15" customHeight="1" x14ac:dyDescent="0.25">
      <c r="A547" s="39" t="s">
        <v>1034</v>
      </c>
      <c r="B547" s="38" t="s">
        <v>1074</v>
      </c>
      <c r="C547" s="39" t="s">
        <v>1075</v>
      </c>
      <c r="E547" s="35">
        <v>41</v>
      </c>
      <c r="F547" s="35">
        <v>29</v>
      </c>
      <c r="H547" s="36">
        <f t="shared" si="28"/>
        <v>12</v>
      </c>
      <c r="I547" s="37">
        <f t="shared" si="29"/>
        <v>0.41379310344827586</v>
      </c>
      <c r="J547" s="37">
        <f t="shared" si="30"/>
        <v>3.5234140327772945E-2</v>
      </c>
    </row>
    <row r="548" spans="1:10" ht="15" customHeight="1" x14ac:dyDescent="0.25">
      <c r="A548" s="39" t="s">
        <v>1034</v>
      </c>
      <c r="B548" s="38" t="s">
        <v>1076</v>
      </c>
      <c r="C548" s="39" t="s">
        <v>1077</v>
      </c>
      <c r="E548" s="35">
        <v>30</v>
      </c>
      <c r="F548" s="35">
        <v>49</v>
      </c>
      <c r="H548" s="36">
        <f t="shared" si="28"/>
        <v>-19</v>
      </c>
      <c r="I548" s="37">
        <f t="shared" si="29"/>
        <v>-0.38775510204081631</v>
      </c>
      <c r="J548" s="37">
        <f t="shared" si="30"/>
        <v>-4.7878181382944862E-2</v>
      </c>
    </row>
    <row r="549" spans="1:10" ht="15" customHeight="1" x14ac:dyDescent="0.25">
      <c r="A549" s="39" t="s">
        <v>1034</v>
      </c>
      <c r="B549" s="38" t="s">
        <v>1078</v>
      </c>
      <c r="C549" s="39" t="s">
        <v>1079</v>
      </c>
      <c r="E549" s="35">
        <v>215</v>
      </c>
      <c r="F549" s="35">
        <v>186</v>
      </c>
      <c r="H549" s="36">
        <f t="shared" si="28"/>
        <v>29</v>
      </c>
      <c r="I549" s="37">
        <f t="shared" si="29"/>
        <v>0.15591397849462366</v>
      </c>
      <c r="J549" s="37">
        <f t="shared" si="30"/>
        <v>1.4594611768949717E-2</v>
      </c>
    </row>
    <row r="550" spans="1:10" ht="15" customHeight="1" x14ac:dyDescent="0.25">
      <c r="A550" s="39" t="s">
        <v>1034</v>
      </c>
      <c r="B550" s="38" t="s">
        <v>1080</v>
      </c>
      <c r="C550" s="39" t="s">
        <v>1081</v>
      </c>
      <c r="E550" s="35">
        <v>0</v>
      </c>
      <c r="F550" s="35">
        <v>0</v>
      </c>
      <c r="H550" s="36">
        <f t="shared" si="28"/>
        <v>0</v>
      </c>
      <c r="I550" s="37" t="str">
        <f t="shared" si="29"/>
        <v>-</v>
      </c>
      <c r="J550" s="37" t="str">
        <f t="shared" si="30"/>
        <v>-</v>
      </c>
    </row>
    <row r="551" spans="1:10" ht="15" customHeight="1" x14ac:dyDescent="0.25">
      <c r="A551" s="39" t="s">
        <v>1034</v>
      </c>
      <c r="B551" s="38" t="s">
        <v>1082</v>
      </c>
      <c r="C551" s="39" t="s">
        <v>1083</v>
      </c>
      <c r="E551" s="35">
        <v>127</v>
      </c>
      <c r="F551" s="35">
        <v>113</v>
      </c>
      <c r="H551" s="36">
        <f t="shared" si="28"/>
        <v>14</v>
      </c>
      <c r="I551" s="37">
        <f t="shared" si="29"/>
        <v>0.12389380530973451</v>
      </c>
      <c r="J551" s="37">
        <f t="shared" si="30"/>
        <v>1.1748403460556167E-2</v>
      </c>
    </row>
    <row r="552" spans="1:10" ht="15" customHeight="1" x14ac:dyDescent="0.25">
      <c r="A552" s="39" t="s">
        <v>1084</v>
      </c>
      <c r="C552" s="26" t="s">
        <v>1085</v>
      </c>
      <c r="E552" s="35">
        <v>32434</v>
      </c>
      <c r="F552" s="35">
        <v>24839</v>
      </c>
      <c r="H552" s="36">
        <f t="shared" si="28"/>
        <v>7595</v>
      </c>
      <c r="I552" s="37">
        <f t="shared" si="29"/>
        <v>0.30576915334755828</v>
      </c>
      <c r="J552" s="37">
        <f t="shared" si="30"/>
        <v>2.7038302394447822E-2</v>
      </c>
    </row>
    <row r="553" spans="1:10" ht="15" customHeight="1" x14ac:dyDescent="0.25">
      <c r="A553" s="39" t="s">
        <v>1084</v>
      </c>
      <c r="B553" s="38" t="s">
        <v>1086</v>
      </c>
      <c r="C553" s="39" t="s">
        <v>1087</v>
      </c>
      <c r="E553" s="35">
        <v>2068</v>
      </c>
      <c r="F553" s="35">
        <v>1375</v>
      </c>
      <c r="H553" s="36">
        <f t="shared" si="28"/>
        <v>693</v>
      </c>
      <c r="I553" s="37">
        <f t="shared" si="29"/>
        <v>0.504</v>
      </c>
      <c r="J553" s="37">
        <f t="shared" si="30"/>
        <v>4.1657112577679234E-2</v>
      </c>
    </row>
    <row r="554" spans="1:10" ht="15" customHeight="1" x14ac:dyDescent="0.25">
      <c r="A554" s="39" t="s">
        <v>1084</v>
      </c>
      <c r="B554" s="38" t="s">
        <v>1088</v>
      </c>
      <c r="C554" s="39" t="s">
        <v>1089</v>
      </c>
      <c r="E554" s="35">
        <v>653</v>
      </c>
      <c r="F554" s="35">
        <v>547</v>
      </c>
      <c r="H554" s="36">
        <f t="shared" si="28"/>
        <v>106</v>
      </c>
      <c r="I554" s="37">
        <f t="shared" si="29"/>
        <v>0.19378427787934185</v>
      </c>
      <c r="J554" s="37">
        <f t="shared" si="30"/>
        <v>1.7870635239505051E-2</v>
      </c>
    </row>
    <row r="555" spans="1:10" ht="15" customHeight="1" x14ac:dyDescent="0.25">
      <c r="A555" s="39" t="s">
        <v>1084</v>
      </c>
      <c r="B555" s="38" t="s">
        <v>1090</v>
      </c>
      <c r="C555" s="39" t="s">
        <v>1091</v>
      </c>
      <c r="E555" s="35">
        <v>915</v>
      </c>
      <c r="F555" s="35">
        <v>643</v>
      </c>
      <c r="H555" s="36">
        <f t="shared" si="28"/>
        <v>272</v>
      </c>
      <c r="I555" s="37">
        <f t="shared" si="29"/>
        <v>0.42301710730948677</v>
      </c>
      <c r="J555" s="37">
        <f t="shared" si="30"/>
        <v>3.5907582838409224E-2</v>
      </c>
    </row>
    <row r="556" spans="1:10" ht="15" customHeight="1" x14ac:dyDescent="0.25">
      <c r="A556" s="39" t="s">
        <v>1084</v>
      </c>
      <c r="B556" s="38" t="s">
        <v>1092</v>
      </c>
      <c r="C556" s="39" t="s">
        <v>1093</v>
      </c>
      <c r="E556" s="35">
        <v>2908</v>
      </c>
      <c r="F556" s="35">
        <v>2604</v>
      </c>
      <c r="H556" s="36">
        <f t="shared" si="28"/>
        <v>304</v>
      </c>
      <c r="I556" s="37">
        <f t="shared" si="29"/>
        <v>0.11674347158218126</v>
      </c>
      <c r="J556" s="37">
        <f t="shared" si="30"/>
        <v>1.1102867905577796E-2</v>
      </c>
    </row>
    <row r="557" spans="1:10" ht="15" customHeight="1" x14ac:dyDescent="0.25">
      <c r="A557" s="39" t="s">
        <v>1084</v>
      </c>
      <c r="B557" s="38" t="s">
        <v>1094</v>
      </c>
      <c r="C557" s="39" t="s">
        <v>1095</v>
      </c>
      <c r="E557" s="35">
        <v>718</v>
      </c>
      <c r="F557" s="35">
        <v>494</v>
      </c>
      <c r="H557" s="36">
        <f t="shared" si="28"/>
        <v>224</v>
      </c>
      <c r="I557" s="37">
        <f t="shared" si="29"/>
        <v>0.45344129554655871</v>
      </c>
      <c r="J557" s="37">
        <f t="shared" si="30"/>
        <v>3.8101334965243483E-2</v>
      </c>
    </row>
    <row r="558" spans="1:10" ht="15" customHeight="1" x14ac:dyDescent="0.25">
      <c r="A558" s="39" t="s">
        <v>1084</v>
      </c>
      <c r="B558" s="38" t="s">
        <v>1096</v>
      </c>
      <c r="C558" s="39" t="s">
        <v>1097</v>
      </c>
      <c r="E558" s="35">
        <v>121</v>
      </c>
      <c r="F558" s="35">
        <v>86</v>
      </c>
      <c r="H558" s="36">
        <f t="shared" si="28"/>
        <v>35</v>
      </c>
      <c r="I558" s="37">
        <f t="shared" si="29"/>
        <v>0.40697674418604651</v>
      </c>
      <c r="J558" s="37">
        <f t="shared" si="30"/>
        <v>3.4733933859090849E-2</v>
      </c>
    </row>
    <row r="559" spans="1:10" ht="15" customHeight="1" x14ac:dyDescent="0.25">
      <c r="A559" s="39" t="s">
        <v>1084</v>
      </c>
      <c r="B559" s="38" t="s">
        <v>1098</v>
      </c>
      <c r="C559" s="39" t="s">
        <v>1099</v>
      </c>
      <c r="E559" s="35">
        <v>508</v>
      </c>
      <c r="F559" s="35">
        <v>585</v>
      </c>
      <c r="H559" s="36">
        <f t="shared" si="28"/>
        <v>-77</v>
      </c>
      <c r="I559" s="37">
        <f t="shared" si="29"/>
        <v>-0.13162393162393163</v>
      </c>
      <c r="J559" s="37">
        <f t="shared" si="30"/>
        <v>-1.4013917869404424E-2</v>
      </c>
    </row>
    <row r="560" spans="1:10" ht="15" customHeight="1" x14ac:dyDescent="0.25">
      <c r="A560" s="39" t="s">
        <v>1084</v>
      </c>
      <c r="B560" s="38" t="s">
        <v>1100</v>
      </c>
      <c r="C560" s="39" t="s">
        <v>1101</v>
      </c>
      <c r="E560" s="35">
        <v>446</v>
      </c>
      <c r="F560" s="35">
        <v>304</v>
      </c>
      <c r="H560" s="36">
        <f t="shared" si="28"/>
        <v>142</v>
      </c>
      <c r="I560" s="37">
        <f t="shared" si="29"/>
        <v>0.46710526315789475</v>
      </c>
      <c r="J560" s="37">
        <f t="shared" si="30"/>
        <v>3.9073161624853858E-2</v>
      </c>
    </row>
    <row r="561" spans="1:10" ht="15" customHeight="1" x14ac:dyDescent="0.25">
      <c r="A561" s="39" t="s">
        <v>1084</v>
      </c>
      <c r="B561" s="38" t="s">
        <v>1102</v>
      </c>
      <c r="C561" s="39" t="s">
        <v>1103</v>
      </c>
      <c r="E561" s="35">
        <v>1525</v>
      </c>
      <c r="F561" s="35">
        <v>1099</v>
      </c>
      <c r="H561" s="36">
        <f t="shared" si="28"/>
        <v>426</v>
      </c>
      <c r="I561" s="37">
        <f t="shared" si="29"/>
        <v>0.38762511373976344</v>
      </c>
      <c r="J561" s="37">
        <f t="shared" si="30"/>
        <v>3.3301869474521073E-2</v>
      </c>
    </row>
    <row r="562" spans="1:10" ht="15" customHeight="1" x14ac:dyDescent="0.25">
      <c r="A562" s="39" t="s">
        <v>1084</v>
      </c>
      <c r="B562" s="38" t="s">
        <v>1104</v>
      </c>
      <c r="C562" s="39" t="s">
        <v>1105</v>
      </c>
      <c r="E562" s="35">
        <v>472</v>
      </c>
      <c r="F562" s="35">
        <v>330</v>
      </c>
      <c r="H562" s="36">
        <f t="shared" si="28"/>
        <v>142</v>
      </c>
      <c r="I562" s="37">
        <f t="shared" si="29"/>
        <v>0.4303030303030303</v>
      </c>
      <c r="J562" s="37">
        <f t="shared" si="30"/>
        <v>3.6436754926411963E-2</v>
      </c>
    </row>
    <row r="563" spans="1:10" ht="15" customHeight="1" x14ac:dyDescent="0.25">
      <c r="A563" s="39" t="s">
        <v>1084</v>
      </c>
      <c r="B563" s="38" t="s">
        <v>1106</v>
      </c>
      <c r="C563" s="39" t="s">
        <v>1107</v>
      </c>
      <c r="E563" s="35">
        <v>2180</v>
      </c>
      <c r="F563" s="35">
        <v>1190</v>
      </c>
      <c r="H563" s="36">
        <f t="shared" si="28"/>
        <v>990</v>
      </c>
      <c r="I563" s="37">
        <f t="shared" si="29"/>
        <v>0.83193277310924374</v>
      </c>
      <c r="J563" s="37">
        <f t="shared" si="30"/>
        <v>6.2407072662275631E-2</v>
      </c>
    </row>
    <row r="564" spans="1:10" ht="15" customHeight="1" x14ac:dyDescent="0.25">
      <c r="A564" s="39" t="s">
        <v>1084</v>
      </c>
      <c r="B564" s="38" t="s">
        <v>1108</v>
      </c>
      <c r="C564" s="39" t="s">
        <v>1109</v>
      </c>
      <c r="E564" s="35">
        <v>523</v>
      </c>
      <c r="F564" s="35">
        <v>474</v>
      </c>
      <c r="H564" s="36">
        <f t="shared" si="28"/>
        <v>49</v>
      </c>
      <c r="I564" s="37">
        <f t="shared" si="29"/>
        <v>0.10337552742616034</v>
      </c>
      <c r="J564" s="37">
        <f t="shared" si="30"/>
        <v>9.8859606562442526E-3</v>
      </c>
    </row>
    <row r="565" spans="1:10" ht="15" customHeight="1" x14ac:dyDescent="0.25">
      <c r="A565" s="39" t="s">
        <v>1084</v>
      </c>
      <c r="B565" s="38" t="s">
        <v>1110</v>
      </c>
      <c r="C565" s="39" t="s">
        <v>1111</v>
      </c>
      <c r="E565" s="35">
        <v>1649</v>
      </c>
      <c r="F565" s="35">
        <v>1175</v>
      </c>
      <c r="H565" s="36">
        <f t="shared" si="28"/>
        <v>474</v>
      </c>
      <c r="I565" s="37">
        <f t="shared" si="29"/>
        <v>0.40340425531914892</v>
      </c>
      <c r="J565" s="37">
        <f t="shared" si="30"/>
        <v>3.4470901367043449E-2</v>
      </c>
    </row>
    <row r="566" spans="1:10" ht="15" customHeight="1" x14ac:dyDescent="0.25">
      <c r="A566" s="39" t="s">
        <v>1084</v>
      </c>
      <c r="B566" s="38" t="s">
        <v>1112</v>
      </c>
      <c r="C566" s="39" t="s">
        <v>1113</v>
      </c>
      <c r="E566" s="35">
        <v>591</v>
      </c>
      <c r="F566" s="35">
        <v>471</v>
      </c>
      <c r="H566" s="36">
        <f t="shared" si="28"/>
        <v>120</v>
      </c>
      <c r="I566" s="37">
        <f t="shared" si="29"/>
        <v>0.25477707006369427</v>
      </c>
      <c r="J566" s="37">
        <f t="shared" si="30"/>
        <v>2.2955301369528724E-2</v>
      </c>
    </row>
    <row r="567" spans="1:10" ht="15" customHeight="1" x14ac:dyDescent="0.25">
      <c r="A567" s="39" t="s">
        <v>1084</v>
      </c>
      <c r="B567" s="38" t="s">
        <v>1114</v>
      </c>
      <c r="C567" s="39" t="s">
        <v>1115</v>
      </c>
      <c r="E567" s="35">
        <v>1280</v>
      </c>
      <c r="F567" s="35">
        <v>1354</v>
      </c>
      <c r="H567" s="36">
        <f t="shared" si="28"/>
        <v>-74</v>
      </c>
      <c r="I567" s="37">
        <f t="shared" si="29"/>
        <v>-5.4652880354505169E-2</v>
      </c>
      <c r="J567" s="37">
        <f t="shared" si="30"/>
        <v>-5.6045452629589487E-3</v>
      </c>
    </row>
    <row r="568" spans="1:10" ht="15" customHeight="1" x14ac:dyDescent="0.25">
      <c r="A568" s="39" t="s">
        <v>1084</v>
      </c>
      <c r="B568" s="38" t="s">
        <v>1116</v>
      </c>
      <c r="C568" s="39" t="s">
        <v>1117</v>
      </c>
      <c r="E568" s="35">
        <v>2635</v>
      </c>
      <c r="F568" s="35">
        <v>1799</v>
      </c>
      <c r="H568" s="36">
        <f t="shared" si="28"/>
        <v>836</v>
      </c>
      <c r="I568" s="37">
        <f t="shared" si="29"/>
        <v>0.46470261256253476</v>
      </c>
      <c r="J568" s="37">
        <f t="shared" si="30"/>
        <v>3.8902869038662358E-2</v>
      </c>
    </row>
    <row r="569" spans="1:10" ht="15" customHeight="1" x14ac:dyDescent="0.25">
      <c r="A569" s="39" t="s">
        <v>1084</v>
      </c>
      <c r="B569" s="38" t="s">
        <v>1118</v>
      </c>
      <c r="C569" s="39" t="s">
        <v>273</v>
      </c>
      <c r="E569" s="35">
        <v>1559</v>
      </c>
      <c r="F569" s="35">
        <v>1218</v>
      </c>
      <c r="H569" s="36">
        <f t="shared" si="28"/>
        <v>341</v>
      </c>
      <c r="I569" s="37">
        <f t="shared" si="29"/>
        <v>0.2799671592775041</v>
      </c>
      <c r="J569" s="37">
        <f t="shared" si="30"/>
        <v>2.4990600268732788E-2</v>
      </c>
    </row>
    <row r="570" spans="1:10" ht="15" customHeight="1" x14ac:dyDescent="0.25">
      <c r="A570" s="39" t="s">
        <v>1084</v>
      </c>
      <c r="B570" s="38" t="s">
        <v>1119</v>
      </c>
      <c r="C570" s="39" t="s">
        <v>1120</v>
      </c>
      <c r="E570" s="35">
        <v>2382</v>
      </c>
      <c r="F570" s="35">
        <v>1368</v>
      </c>
      <c r="H570" s="36">
        <f t="shared" si="28"/>
        <v>1014</v>
      </c>
      <c r="I570" s="37">
        <f t="shared" si="29"/>
        <v>0.74122807017543857</v>
      </c>
      <c r="J570" s="37">
        <f t="shared" si="30"/>
        <v>5.7025747021004713E-2</v>
      </c>
    </row>
    <row r="571" spans="1:10" ht="15" customHeight="1" x14ac:dyDescent="0.25">
      <c r="A571" s="39" t="s">
        <v>1084</v>
      </c>
      <c r="B571" s="38" t="s">
        <v>1121</v>
      </c>
      <c r="C571" s="39" t="s">
        <v>594</v>
      </c>
      <c r="E571" s="35">
        <v>6548</v>
      </c>
      <c r="F571" s="35">
        <v>6003</v>
      </c>
      <c r="H571" s="36">
        <f t="shared" si="28"/>
        <v>545</v>
      </c>
      <c r="I571" s="37">
        <f t="shared" si="29"/>
        <v>9.078793936365151E-2</v>
      </c>
      <c r="J571" s="37">
        <f t="shared" si="30"/>
        <v>8.7278994595654247E-3</v>
      </c>
    </row>
    <row r="572" spans="1:10" ht="15" customHeight="1" x14ac:dyDescent="0.25">
      <c r="A572" s="39" t="s">
        <v>1084</v>
      </c>
      <c r="B572" s="38" t="s">
        <v>1122</v>
      </c>
      <c r="C572" s="39" t="s">
        <v>1123</v>
      </c>
      <c r="E572" s="35">
        <v>2747</v>
      </c>
      <c r="F572" s="35">
        <v>1718</v>
      </c>
      <c r="H572" s="36">
        <f t="shared" si="28"/>
        <v>1029</v>
      </c>
      <c r="I572" s="37">
        <f t="shared" si="29"/>
        <v>0.5989522700814901</v>
      </c>
      <c r="J572" s="37">
        <f t="shared" si="30"/>
        <v>4.8053734911705837E-2</v>
      </c>
    </row>
    <row r="573" spans="1:10" ht="15" customHeight="1" x14ac:dyDescent="0.25">
      <c r="A573" s="39" t="s">
        <v>1084</v>
      </c>
      <c r="B573" s="38" t="s">
        <v>1124</v>
      </c>
      <c r="C573" s="39" t="s">
        <v>1125</v>
      </c>
      <c r="E573" s="35">
        <v>6</v>
      </c>
      <c r="F573" s="35">
        <v>2</v>
      </c>
      <c r="H573" s="36">
        <f t="shared" si="28"/>
        <v>4</v>
      </c>
      <c r="I573" s="37">
        <f t="shared" si="29"/>
        <v>2</v>
      </c>
      <c r="J573" s="37">
        <f t="shared" si="30"/>
        <v>0.11612317403390437</v>
      </c>
    </row>
    <row r="574" spans="1:10" ht="15" customHeight="1" x14ac:dyDescent="0.25">
      <c r="A574" s="39" t="s">
        <v>1126</v>
      </c>
      <c r="B574" s="38"/>
      <c r="C574" s="26" t="s">
        <v>1127</v>
      </c>
      <c r="E574" s="35">
        <v>2934</v>
      </c>
      <c r="F574" s="35">
        <v>2673</v>
      </c>
      <c r="H574" s="36">
        <f t="shared" si="28"/>
        <v>261</v>
      </c>
      <c r="I574" s="37">
        <f t="shared" si="29"/>
        <v>9.7643097643097643E-2</v>
      </c>
      <c r="J574" s="37">
        <f t="shared" si="30"/>
        <v>9.3600581583681564E-3</v>
      </c>
    </row>
    <row r="575" spans="1:10" ht="15" customHeight="1" x14ac:dyDescent="0.25">
      <c r="A575" s="39" t="s">
        <v>1126</v>
      </c>
      <c r="B575" s="38" t="s">
        <v>1128</v>
      </c>
      <c r="C575" s="39" t="s">
        <v>1129</v>
      </c>
      <c r="E575" s="35">
        <v>182</v>
      </c>
      <c r="F575" s="35">
        <v>118</v>
      </c>
      <c r="H575" s="36">
        <f t="shared" si="28"/>
        <v>64</v>
      </c>
      <c r="I575" s="37">
        <f t="shared" si="29"/>
        <v>0.5423728813559322</v>
      </c>
      <c r="J575" s="37">
        <f t="shared" si="30"/>
        <v>4.4284755166889456E-2</v>
      </c>
    </row>
    <row r="576" spans="1:10" ht="15" customHeight="1" x14ac:dyDescent="0.25">
      <c r="A576" s="39" t="s">
        <v>1126</v>
      </c>
      <c r="B576" s="38" t="s">
        <v>1130</v>
      </c>
      <c r="C576" s="39" t="s">
        <v>1131</v>
      </c>
      <c r="E576" s="35">
        <v>42</v>
      </c>
      <c r="F576" s="35">
        <v>36</v>
      </c>
      <c r="H576" s="36">
        <f t="shared" si="28"/>
        <v>6</v>
      </c>
      <c r="I576" s="37">
        <f t="shared" si="29"/>
        <v>0.16666666666666666</v>
      </c>
      <c r="J576" s="37">
        <f t="shared" si="30"/>
        <v>1.5534493002352434E-2</v>
      </c>
    </row>
    <row r="577" spans="1:10" ht="15" customHeight="1" x14ac:dyDescent="0.25">
      <c r="A577" s="39" t="s">
        <v>1126</v>
      </c>
      <c r="B577" s="38" t="s">
        <v>1132</v>
      </c>
      <c r="C577" s="39" t="s">
        <v>1133</v>
      </c>
      <c r="E577" s="35">
        <v>25</v>
      </c>
      <c r="F577" s="35">
        <v>21</v>
      </c>
      <c r="H577" s="36">
        <f t="shared" si="28"/>
        <v>4</v>
      </c>
      <c r="I577" s="37">
        <f t="shared" si="29"/>
        <v>0.19047619047619047</v>
      </c>
      <c r="J577" s="37">
        <f t="shared" si="30"/>
        <v>1.7588221460874243E-2</v>
      </c>
    </row>
    <row r="578" spans="1:10" ht="15" customHeight="1" x14ac:dyDescent="0.25">
      <c r="A578" s="39" t="s">
        <v>1126</v>
      </c>
      <c r="B578" s="38" t="s">
        <v>1134</v>
      </c>
      <c r="C578" s="39" t="s">
        <v>1135</v>
      </c>
      <c r="E578" s="35">
        <v>74</v>
      </c>
      <c r="F578" s="35">
        <v>68</v>
      </c>
      <c r="H578" s="36">
        <f t="shared" si="28"/>
        <v>6</v>
      </c>
      <c r="I578" s="37">
        <f t="shared" si="29"/>
        <v>8.8235294117647065E-2</v>
      </c>
      <c r="J578" s="37">
        <f t="shared" si="30"/>
        <v>8.49158953906759E-3</v>
      </c>
    </row>
    <row r="579" spans="1:10" ht="15" customHeight="1" x14ac:dyDescent="0.25">
      <c r="A579" s="39" t="s">
        <v>1126</v>
      </c>
      <c r="B579" s="38" t="s">
        <v>1136</v>
      </c>
      <c r="C579" s="39" t="s">
        <v>481</v>
      </c>
      <c r="E579" s="35">
        <v>92</v>
      </c>
      <c r="F579" s="35">
        <v>74</v>
      </c>
      <c r="H579" s="36">
        <f t="shared" si="28"/>
        <v>18</v>
      </c>
      <c r="I579" s="37">
        <f t="shared" si="29"/>
        <v>0.24324324324324326</v>
      </c>
      <c r="J579" s="37">
        <f t="shared" si="30"/>
        <v>2.2011095508469358E-2</v>
      </c>
    </row>
    <row r="580" spans="1:10" ht="15" customHeight="1" x14ac:dyDescent="0.25">
      <c r="A580" s="39" t="s">
        <v>1126</v>
      </c>
      <c r="B580" s="38" t="s">
        <v>1137</v>
      </c>
      <c r="C580" s="39" t="s">
        <v>1138</v>
      </c>
      <c r="E580" s="35">
        <v>15</v>
      </c>
      <c r="F580" s="35">
        <v>12</v>
      </c>
      <c r="H580" s="36">
        <f t="shared" si="28"/>
        <v>3</v>
      </c>
      <c r="I580" s="37">
        <f t="shared" si="29"/>
        <v>0.25</v>
      </c>
      <c r="J580" s="37">
        <f t="shared" si="30"/>
        <v>2.2565182563572872E-2</v>
      </c>
    </row>
    <row r="581" spans="1:10" ht="15" customHeight="1" x14ac:dyDescent="0.25">
      <c r="A581" s="39" t="s">
        <v>1126</v>
      </c>
      <c r="B581" s="38" t="s">
        <v>1139</v>
      </c>
      <c r="C581" s="39" t="s">
        <v>408</v>
      </c>
      <c r="E581" s="35">
        <v>417</v>
      </c>
      <c r="F581" s="35">
        <v>352</v>
      </c>
      <c r="H581" s="36">
        <f t="shared" si="28"/>
        <v>65</v>
      </c>
      <c r="I581" s="37">
        <f t="shared" si="29"/>
        <v>0.18465909090909091</v>
      </c>
      <c r="J581" s="37">
        <f t="shared" si="30"/>
        <v>1.7089894114761472E-2</v>
      </c>
    </row>
    <row r="582" spans="1:10" ht="15" customHeight="1" x14ac:dyDescent="0.25">
      <c r="A582" s="39" t="s">
        <v>1126</v>
      </c>
      <c r="B582" s="38" t="s">
        <v>1140</v>
      </c>
      <c r="C582" s="39" t="s">
        <v>1141</v>
      </c>
      <c r="E582" s="35">
        <v>409</v>
      </c>
      <c r="F582" s="35">
        <v>483</v>
      </c>
      <c r="H582" s="36">
        <f t="shared" si="28"/>
        <v>-74</v>
      </c>
      <c r="I582" s="37">
        <f t="shared" si="29"/>
        <v>-0.15320910973084886</v>
      </c>
      <c r="J582" s="37">
        <f t="shared" si="30"/>
        <v>-1.6492632188324974E-2</v>
      </c>
    </row>
    <row r="583" spans="1:10" ht="15" customHeight="1" x14ac:dyDescent="0.25">
      <c r="A583" s="39" t="s">
        <v>1126</v>
      </c>
      <c r="B583" s="38" t="s">
        <v>1142</v>
      </c>
      <c r="C583" s="39" t="s">
        <v>1143</v>
      </c>
      <c r="E583" s="35">
        <v>13</v>
      </c>
      <c r="F583" s="35">
        <v>11</v>
      </c>
      <c r="H583" s="36">
        <f t="shared" si="28"/>
        <v>2</v>
      </c>
      <c r="I583" s="37">
        <f t="shared" si="29"/>
        <v>0.18181818181818182</v>
      </c>
      <c r="J583" s="37">
        <f t="shared" si="30"/>
        <v>1.6845724056481437E-2</v>
      </c>
    </row>
    <row r="584" spans="1:10" ht="15" customHeight="1" x14ac:dyDescent="0.25">
      <c r="A584" s="39" t="s">
        <v>1126</v>
      </c>
      <c r="B584" s="38" t="s">
        <v>1144</v>
      </c>
      <c r="C584" s="39" t="s">
        <v>1145</v>
      </c>
      <c r="E584" s="35">
        <v>21</v>
      </c>
      <c r="F584" s="35">
        <v>5</v>
      </c>
      <c r="H584" s="36">
        <f t="shared" si="28"/>
        <v>16</v>
      </c>
      <c r="I584" s="37">
        <f t="shared" si="29"/>
        <v>3.2</v>
      </c>
      <c r="J584" s="37">
        <f t="shared" si="30"/>
        <v>0.15431656766005775</v>
      </c>
    </row>
    <row r="585" spans="1:10" ht="15" customHeight="1" x14ac:dyDescent="0.25">
      <c r="A585" s="39" t="s">
        <v>1126</v>
      </c>
      <c r="B585" s="38" t="s">
        <v>1146</v>
      </c>
      <c r="C585" s="39" t="s">
        <v>1147</v>
      </c>
      <c r="E585" s="35">
        <v>16</v>
      </c>
      <c r="F585" s="35">
        <v>31</v>
      </c>
      <c r="H585" s="36">
        <f t="shared" si="28"/>
        <v>-15</v>
      </c>
      <c r="I585" s="37">
        <f t="shared" si="29"/>
        <v>-0.4838709677419355</v>
      </c>
      <c r="J585" s="37">
        <f t="shared" si="30"/>
        <v>-6.4000042793911027E-2</v>
      </c>
    </row>
    <row r="586" spans="1:10" ht="15" customHeight="1" x14ac:dyDescent="0.25">
      <c r="A586" s="39" t="s">
        <v>1126</v>
      </c>
      <c r="B586" s="38" t="s">
        <v>1148</v>
      </c>
      <c r="C586" s="39" t="s">
        <v>1149</v>
      </c>
      <c r="E586" s="35">
        <v>122</v>
      </c>
      <c r="F586" s="35">
        <v>126</v>
      </c>
      <c r="H586" s="36">
        <f t="shared" si="28"/>
        <v>-4</v>
      </c>
      <c r="I586" s="37">
        <f t="shared" si="29"/>
        <v>-3.1746031746031744E-2</v>
      </c>
      <c r="J586" s="37">
        <f t="shared" si="30"/>
        <v>-3.2208879971430404E-3</v>
      </c>
    </row>
    <row r="587" spans="1:10" ht="15" customHeight="1" x14ac:dyDescent="0.25">
      <c r="A587" s="39" t="s">
        <v>1126</v>
      </c>
      <c r="B587" s="38" t="s">
        <v>1150</v>
      </c>
      <c r="C587" s="39" t="s">
        <v>1151</v>
      </c>
      <c r="E587" s="35">
        <v>40</v>
      </c>
      <c r="F587" s="35">
        <v>28</v>
      </c>
      <c r="H587" s="36">
        <f t="shared" si="28"/>
        <v>12</v>
      </c>
      <c r="I587" s="37">
        <f t="shared" si="29"/>
        <v>0.42857142857142855</v>
      </c>
      <c r="J587" s="37">
        <f t="shared" si="30"/>
        <v>3.6311209910314224E-2</v>
      </c>
    </row>
    <row r="588" spans="1:10" ht="15" customHeight="1" x14ac:dyDescent="0.25">
      <c r="A588" s="39" t="s">
        <v>1126</v>
      </c>
      <c r="B588" s="38" t="s">
        <v>1152</v>
      </c>
      <c r="C588" s="39" t="s">
        <v>1153</v>
      </c>
      <c r="E588" s="35">
        <v>41</v>
      </c>
      <c r="F588" s="35">
        <v>44</v>
      </c>
      <c r="H588" s="36">
        <f t="shared" ref="H588:H596" si="31">E588-F588</f>
        <v>-3</v>
      </c>
      <c r="I588" s="37">
        <f t="shared" ref="I588:I596" si="32">IFERROR(H588/F588,"-")</f>
        <v>-6.8181818181818177E-2</v>
      </c>
      <c r="J588" s="37">
        <f t="shared" ref="J588:J596" si="33">IFERROR((E588/F588)^(1/10)-1,"-")</f>
        <v>-7.0368811070206094E-3</v>
      </c>
    </row>
    <row r="589" spans="1:10" ht="15" customHeight="1" x14ac:dyDescent="0.25">
      <c r="A589" s="39" t="s">
        <v>1126</v>
      </c>
      <c r="B589" s="38" t="s">
        <v>1154</v>
      </c>
      <c r="C589" s="39" t="s">
        <v>1155</v>
      </c>
      <c r="E589" s="35">
        <v>440</v>
      </c>
      <c r="F589" s="35">
        <v>335</v>
      </c>
      <c r="H589" s="36">
        <f t="shared" si="31"/>
        <v>105</v>
      </c>
      <c r="I589" s="37">
        <f t="shared" si="32"/>
        <v>0.31343283582089554</v>
      </c>
      <c r="J589" s="37">
        <f t="shared" si="33"/>
        <v>2.7639494771925621E-2</v>
      </c>
    </row>
    <row r="590" spans="1:10" ht="15" customHeight="1" x14ac:dyDescent="0.25">
      <c r="A590" s="39" t="s">
        <v>1126</v>
      </c>
      <c r="B590" s="38" t="s">
        <v>1156</v>
      </c>
      <c r="C590" s="39" t="s">
        <v>241</v>
      </c>
      <c r="E590" s="35">
        <v>255</v>
      </c>
      <c r="F590" s="35">
        <v>248</v>
      </c>
      <c r="H590" s="36">
        <f t="shared" si="31"/>
        <v>7</v>
      </c>
      <c r="I590" s="37">
        <f t="shared" si="32"/>
        <v>2.8225806451612902E-2</v>
      </c>
      <c r="J590" s="37">
        <f t="shared" si="33"/>
        <v>2.7873573763110837E-3</v>
      </c>
    </row>
    <row r="591" spans="1:10" ht="15" customHeight="1" x14ac:dyDescent="0.25">
      <c r="A591" s="39" t="s">
        <v>1126</v>
      </c>
      <c r="B591" s="38" t="s">
        <v>1157</v>
      </c>
      <c r="C591" s="39" t="s">
        <v>1158</v>
      </c>
      <c r="E591" s="35">
        <v>32</v>
      </c>
      <c r="F591" s="35">
        <v>38</v>
      </c>
      <c r="H591" s="36">
        <f t="shared" si="31"/>
        <v>-6</v>
      </c>
      <c r="I591" s="37">
        <f t="shared" si="32"/>
        <v>-0.15789473684210525</v>
      </c>
      <c r="J591" s="37">
        <f t="shared" si="33"/>
        <v>-1.7038205378648308E-2</v>
      </c>
    </row>
    <row r="592" spans="1:10" ht="15" customHeight="1" x14ac:dyDescent="0.25">
      <c r="A592" s="39" t="s">
        <v>1126</v>
      </c>
      <c r="B592" s="38" t="s">
        <v>1159</v>
      </c>
      <c r="C592" s="39" t="s">
        <v>1160</v>
      </c>
      <c r="E592" s="35">
        <v>223</v>
      </c>
      <c r="F592" s="35">
        <v>228</v>
      </c>
      <c r="H592" s="36">
        <f t="shared" si="31"/>
        <v>-5</v>
      </c>
      <c r="I592" s="37">
        <f t="shared" si="32"/>
        <v>-2.1929824561403508E-2</v>
      </c>
      <c r="J592" s="37">
        <f t="shared" si="33"/>
        <v>-2.2149291657179715E-3</v>
      </c>
    </row>
    <row r="593" spans="1:10" ht="15" customHeight="1" x14ac:dyDescent="0.25">
      <c r="A593" s="39" t="s">
        <v>1126</v>
      </c>
      <c r="B593" s="38" t="s">
        <v>1161</v>
      </c>
      <c r="C593" s="39" t="s">
        <v>1162</v>
      </c>
      <c r="E593" s="35">
        <v>43</v>
      </c>
      <c r="F593" s="35">
        <v>30</v>
      </c>
      <c r="H593" s="36">
        <f t="shared" si="31"/>
        <v>13</v>
      </c>
      <c r="I593" s="37">
        <f t="shared" si="32"/>
        <v>0.43333333333333335</v>
      </c>
      <c r="J593" s="37">
        <f t="shared" si="33"/>
        <v>3.6656129915926705E-2</v>
      </c>
    </row>
    <row r="594" spans="1:10" ht="15" customHeight="1" x14ac:dyDescent="0.25">
      <c r="A594" s="39" t="s">
        <v>1126</v>
      </c>
      <c r="B594" s="38" t="s">
        <v>1163</v>
      </c>
      <c r="C594" s="39" t="s">
        <v>1164</v>
      </c>
      <c r="E594" s="35">
        <v>231</v>
      </c>
      <c r="F594" s="35">
        <v>221</v>
      </c>
      <c r="H594" s="36">
        <f t="shared" si="31"/>
        <v>10</v>
      </c>
      <c r="I594" s="37">
        <f t="shared" si="32"/>
        <v>4.5248868778280542E-2</v>
      </c>
      <c r="J594" s="37">
        <f t="shared" si="33"/>
        <v>4.4353078911256727E-3</v>
      </c>
    </row>
    <row r="595" spans="1:10" ht="15" customHeight="1" x14ac:dyDescent="0.25">
      <c r="A595" s="39" t="s">
        <v>1126</v>
      </c>
      <c r="B595" s="38" t="s">
        <v>1165</v>
      </c>
      <c r="C595" s="39" t="s">
        <v>195</v>
      </c>
      <c r="E595" s="35">
        <v>160</v>
      </c>
      <c r="F595" s="35">
        <v>127</v>
      </c>
      <c r="H595" s="36">
        <f t="shared" si="31"/>
        <v>33</v>
      </c>
      <c r="I595" s="37">
        <f t="shared" si="32"/>
        <v>0.25984251968503935</v>
      </c>
      <c r="J595" s="37">
        <f t="shared" si="33"/>
        <v>2.3367513182745769E-2</v>
      </c>
    </row>
    <row r="596" spans="1:10" ht="15" customHeight="1" x14ac:dyDescent="0.25">
      <c r="A596" s="41" t="s">
        <v>1126</v>
      </c>
      <c r="B596" s="42" t="s">
        <v>1166</v>
      </c>
      <c r="C596" s="41" t="s">
        <v>1167</v>
      </c>
      <c r="D596" s="43"/>
      <c r="E596" s="44">
        <v>41</v>
      </c>
      <c r="F596" s="44">
        <v>37</v>
      </c>
      <c r="G596" s="43"/>
      <c r="H596" s="45">
        <f t="shared" si="31"/>
        <v>4</v>
      </c>
      <c r="I596" s="46">
        <f t="shared" si="32"/>
        <v>0.10810810810810811</v>
      </c>
      <c r="J596" s="46">
        <f t="shared" si="33"/>
        <v>1.0318285539163918E-2</v>
      </c>
    </row>
    <row r="597" spans="1:10" ht="15" customHeight="1" x14ac:dyDescent="0.25">
      <c r="I597" s="37"/>
    </row>
    <row r="598" spans="1:10" ht="15" customHeight="1" x14ac:dyDescent="0.25">
      <c r="A598" s="2" t="s">
        <v>1192</v>
      </c>
      <c r="I598" s="37"/>
    </row>
    <row r="599" spans="1:10" ht="15" customHeight="1" x14ac:dyDescent="0.25">
      <c r="A599" s="2"/>
      <c r="F599" s="47"/>
      <c r="I599" s="37"/>
    </row>
    <row r="600" spans="1:10" ht="15" customHeight="1" x14ac:dyDescent="0.25">
      <c r="A600" s="48" t="s">
        <v>1193</v>
      </c>
      <c r="I600" s="37"/>
    </row>
    <row r="601" spans="1:10" ht="15" customHeight="1" x14ac:dyDescent="0.25">
      <c r="A601" s="48" t="s">
        <v>1194</v>
      </c>
      <c r="I601" s="37"/>
    </row>
    <row r="602" spans="1:10" ht="15" customHeight="1" x14ac:dyDescent="0.25">
      <c r="A602" s="2"/>
      <c r="I602" s="37"/>
    </row>
    <row r="603" spans="1:10" ht="15" customHeight="1" x14ac:dyDescent="0.25">
      <c r="A603" s="2" t="s">
        <v>1195</v>
      </c>
      <c r="I603" s="37"/>
    </row>
    <row r="604" spans="1:10" ht="15" customHeight="1" x14ac:dyDescent="0.25">
      <c r="A604" s="2" t="s">
        <v>1168</v>
      </c>
      <c r="I604" s="37"/>
    </row>
    <row r="605" spans="1:10" ht="15" customHeight="1" x14ac:dyDescent="0.25">
      <c r="I605" s="37"/>
    </row>
    <row r="606" spans="1:10" ht="15" customHeight="1" x14ac:dyDescent="0.25">
      <c r="A606" s="39"/>
      <c r="I606" s="37"/>
    </row>
    <row r="607" spans="1:10" ht="15" customHeight="1" x14ac:dyDescent="0.25">
      <c r="A607" s="39"/>
      <c r="I607" s="37"/>
    </row>
    <row r="608" spans="1:10" ht="15" customHeight="1" x14ac:dyDescent="0.25">
      <c r="I608" s="37"/>
    </row>
    <row r="609" spans="9:9" ht="15" customHeight="1" x14ac:dyDescent="0.25">
      <c r="I609" s="37"/>
    </row>
    <row r="610" spans="9:9" ht="15" customHeight="1" x14ac:dyDescent="0.25">
      <c r="I610" s="37"/>
    </row>
    <row r="611" spans="9:9" ht="15" customHeight="1" x14ac:dyDescent="0.25">
      <c r="I611" s="37"/>
    </row>
    <row r="612" spans="9:9" ht="15" customHeight="1" x14ac:dyDescent="0.25">
      <c r="I612" s="37"/>
    </row>
    <row r="613" spans="9:9" ht="15" customHeight="1" x14ac:dyDescent="0.25">
      <c r="I613" s="37"/>
    </row>
    <row r="614" spans="9:9" ht="15" customHeight="1" x14ac:dyDescent="0.25">
      <c r="I614" s="37"/>
    </row>
    <row r="615" spans="9:9" ht="15" customHeight="1" x14ac:dyDescent="0.25">
      <c r="I615" s="37"/>
    </row>
    <row r="616" spans="9:9" ht="15" customHeight="1" x14ac:dyDescent="0.25">
      <c r="I616" s="37"/>
    </row>
  </sheetData>
  <mergeCells count="7">
    <mergeCell ref="A4:A7"/>
    <mergeCell ref="E4:F4"/>
    <mergeCell ref="H4:J4"/>
    <mergeCell ref="B6:B7"/>
    <mergeCell ref="C6:C7"/>
    <mergeCell ref="H6:H7"/>
    <mergeCell ref="I6:I7"/>
  </mergeCells>
  <pageMargins left="0" right="0" top="0.25" bottom="0.25" header="0.5" footer="0.5"/>
  <pageSetup scale="98" fitToHeight="27" orientation="portrait" horizontalDpi="96" verticalDpi="96" r:id="rId1"/>
  <headerFooter alignWithMargins="0"/>
  <rowBreaks count="19" manualBreakCount="19">
    <brk id="34" max="16383" man="1"/>
    <brk id="105" max="16383" man="1"/>
    <brk id="146" max="16383" man="1"/>
    <brk id="184" max="16383" man="1"/>
    <brk id="201" max="16383" man="1"/>
    <brk id="216" max="16383" man="1"/>
    <brk id="239" max="16383" man="1"/>
    <brk id="264" max="16383" man="1"/>
    <brk id="277" max="16383" man="1"/>
    <brk id="304" max="16383" man="1"/>
    <brk id="317" max="16383" man="1"/>
    <brk id="343" max="16383" man="1"/>
    <brk id="437" max="16383" man="1"/>
    <brk id="471" max="16383" man="1"/>
    <brk id="488" max="16383" man="1"/>
    <brk id="504" max="16383" man="1"/>
    <brk id="526" max="16383" man="1"/>
    <brk id="551" max="16383" man="1"/>
    <brk id="5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1DF2B-4C8B-4DA8-B370-5719E54462BC}">
  <dimension ref="A1:K616"/>
  <sheetViews>
    <sheetView zoomScale="96" zoomScaleNormal="113" workbookViewId="0"/>
  </sheetViews>
  <sheetFormatPr defaultColWidth="11" defaultRowHeight="15" customHeight="1" x14ac:dyDescent="0.25"/>
  <cols>
    <col min="1" max="1" width="9.33203125" style="13" customWidth="1"/>
    <col min="2" max="2" width="11" style="13"/>
    <col min="3" max="3" width="29.33203125" style="13" customWidth="1"/>
    <col min="4" max="4" width="3.6640625" style="13" customWidth="1"/>
    <col min="5" max="6" width="11" style="13"/>
    <col min="7" max="7" width="3" style="13" customWidth="1"/>
    <col min="8" max="8" width="10" style="14" customWidth="1"/>
    <col min="9" max="9" width="9.6640625" style="13" customWidth="1"/>
    <col min="10" max="10" width="9.5546875" style="15" customWidth="1"/>
    <col min="11" max="11" width="5.33203125" style="13" customWidth="1"/>
    <col min="12" max="16384" width="11" style="13"/>
  </cols>
  <sheetData>
    <row r="1" spans="1:11" ht="15" customHeight="1" x14ac:dyDescent="0.3">
      <c r="A1" s="1" t="s">
        <v>1178</v>
      </c>
      <c r="B1" s="12"/>
    </row>
    <row r="2" spans="1:11" ht="15" customHeight="1" x14ac:dyDescent="0.25">
      <c r="A2" s="11" t="s">
        <v>1</v>
      </c>
      <c r="B2" s="12"/>
    </row>
    <row r="3" spans="1:11" ht="1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6"/>
    </row>
    <row r="4" spans="1:11" ht="15" customHeight="1" x14ac:dyDescent="0.25">
      <c r="A4" s="53" t="s">
        <v>1189</v>
      </c>
      <c r="B4" s="3"/>
      <c r="C4" s="3"/>
      <c r="D4" s="3"/>
      <c r="E4" s="55" t="s">
        <v>1177</v>
      </c>
      <c r="F4" s="55"/>
      <c r="G4" s="4"/>
      <c r="H4" s="55" t="s">
        <v>2</v>
      </c>
      <c r="I4" s="55"/>
      <c r="J4" s="55"/>
    </row>
    <row r="5" spans="1:11" ht="15" customHeight="1" x14ac:dyDescent="0.25">
      <c r="A5" s="53"/>
      <c r="B5" s="3"/>
      <c r="C5" s="3"/>
      <c r="D5" s="3"/>
      <c r="E5" s="3"/>
      <c r="F5" s="3"/>
      <c r="G5" s="3"/>
      <c r="H5" s="5"/>
      <c r="I5" s="3"/>
      <c r="J5" s="49" t="s">
        <v>3</v>
      </c>
    </row>
    <row r="6" spans="1:11" ht="15" customHeight="1" x14ac:dyDescent="0.25">
      <c r="A6" s="53"/>
      <c r="B6" s="53" t="s">
        <v>1190</v>
      </c>
      <c r="C6" s="56" t="s">
        <v>4</v>
      </c>
      <c r="D6" s="6"/>
      <c r="E6" s="7" t="s">
        <v>5</v>
      </c>
      <c r="F6" s="7" t="s">
        <v>5</v>
      </c>
      <c r="G6" s="6"/>
      <c r="H6" s="58" t="s">
        <v>6</v>
      </c>
      <c r="I6" s="56" t="s">
        <v>7</v>
      </c>
      <c r="J6" s="50" t="s">
        <v>8</v>
      </c>
    </row>
    <row r="7" spans="1:11" ht="15" customHeight="1" x14ac:dyDescent="0.25">
      <c r="A7" s="54"/>
      <c r="B7" s="54"/>
      <c r="C7" s="57"/>
      <c r="D7" s="8"/>
      <c r="E7" s="9" t="s">
        <v>9</v>
      </c>
      <c r="F7" s="9" t="s">
        <v>10</v>
      </c>
      <c r="G7" s="10"/>
      <c r="H7" s="55"/>
      <c r="I7" s="57"/>
      <c r="J7" s="51" t="s">
        <v>11</v>
      </c>
    </row>
    <row r="8" spans="1:11" ht="15" customHeight="1" x14ac:dyDescent="0.25">
      <c r="A8" s="17"/>
      <c r="B8" s="17"/>
      <c r="C8" s="18"/>
      <c r="D8" s="19"/>
      <c r="E8" s="20"/>
      <c r="F8" s="20"/>
      <c r="G8" s="21"/>
      <c r="H8" s="22"/>
      <c r="I8" s="23"/>
      <c r="J8" s="24"/>
    </row>
    <row r="9" spans="1:11" ht="15" customHeight="1" x14ac:dyDescent="0.25">
      <c r="A9" s="25" t="s">
        <v>12</v>
      </c>
      <c r="B9" s="17"/>
      <c r="C9" s="26" t="s">
        <v>13</v>
      </c>
      <c r="D9" s="19"/>
      <c r="E9" s="27">
        <v>3533</v>
      </c>
      <c r="F9" s="27">
        <v>3043</v>
      </c>
      <c r="G9" s="21"/>
      <c r="H9" s="28">
        <f>E9-F9</f>
        <v>490</v>
      </c>
      <c r="I9" s="29">
        <f t="shared" ref="I9" si="0">IFERROR(H9/F9,"-")</f>
        <v>0.16102530397633913</v>
      </c>
      <c r="J9" s="29">
        <f t="shared" ref="J9" si="1">IFERROR((E9/F9)^(1/10)-1,"-")</f>
        <v>1.5042364195330116E-2</v>
      </c>
    </row>
    <row r="10" spans="1:11" ht="15" customHeight="1" x14ac:dyDescent="0.25">
      <c r="A10" s="30"/>
      <c r="B10" s="30"/>
      <c r="C10" s="31"/>
      <c r="E10" s="30"/>
      <c r="F10" s="30"/>
      <c r="G10" s="30"/>
      <c r="H10" s="32"/>
      <c r="I10" s="33"/>
      <c r="J10" s="34"/>
    </row>
    <row r="11" spans="1:11" ht="15" customHeight="1" x14ac:dyDescent="0.25">
      <c r="A11" s="25" t="s">
        <v>14</v>
      </c>
      <c r="C11" s="26" t="s">
        <v>15</v>
      </c>
      <c r="E11" s="35">
        <v>342</v>
      </c>
      <c r="F11" s="35">
        <v>92</v>
      </c>
      <c r="H11" s="36">
        <f>E11-F11</f>
        <v>250</v>
      </c>
      <c r="I11" s="37">
        <f t="shared" ref="I11:I74" si="2">IFERROR(H11/F11,"-")</f>
        <v>2.7173913043478262</v>
      </c>
      <c r="J11" s="37">
        <f t="shared" ref="J11:J74" si="3">IFERROR((E11/F11)^(1/10)-1,"-")</f>
        <v>0.14031234988097863</v>
      </c>
    </row>
    <row r="12" spans="1:11" ht="15" customHeight="1" x14ac:dyDescent="0.25">
      <c r="A12" s="25" t="s">
        <v>14</v>
      </c>
      <c r="B12" s="38" t="s">
        <v>16</v>
      </c>
      <c r="C12" s="39" t="s">
        <v>17</v>
      </c>
      <c r="D12" s="35"/>
      <c r="E12" s="35">
        <v>4</v>
      </c>
      <c r="F12" s="35">
        <v>0</v>
      </c>
      <c r="H12" s="36">
        <f t="shared" ref="H12:H75" si="4">E12-F12</f>
        <v>4</v>
      </c>
      <c r="I12" s="37" t="str">
        <f t="shared" si="2"/>
        <v>-</v>
      </c>
      <c r="J12" s="37" t="str">
        <f t="shared" si="3"/>
        <v>-</v>
      </c>
    </row>
    <row r="13" spans="1:11" ht="15" customHeight="1" x14ac:dyDescent="0.25">
      <c r="A13" s="25" t="s">
        <v>14</v>
      </c>
      <c r="B13" s="38" t="s">
        <v>18</v>
      </c>
      <c r="C13" s="39" t="s">
        <v>19</v>
      </c>
      <c r="E13" s="35">
        <v>226</v>
      </c>
      <c r="F13" s="35">
        <v>18</v>
      </c>
      <c r="H13" s="36">
        <f t="shared" si="4"/>
        <v>208</v>
      </c>
      <c r="I13" s="37">
        <f t="shared" si="2"/>
        <v>11.555555555555555</v>
      </c>
      <c r="J13" s="37">
        <f t="shared" si="3"/>
        <v>0.28790430059006678</v>
      </c>
    </row>
    <row r="14" spans="1:11" ht="15" customHeight="1" x14ac:dyDescent="0.25">
      <c r="A14" s="25" t="s">
        <v>14</v>
      </c>
      <c r="B14" s="38" t="s">
        <v>20</v>
      </c>
      <c r="C14" s="39" t="s">
        <v>21</v>
      </c>
      <c r="E14" s="35">
        <v>4</v>
      </c>
      <c r="F14" s="35">
        <v>3</v>
      </c>
      <c r="H14" s="36">
        <f t="shared" si="4"/>
        <v>1</v>
      </c>
      <c r="I14" s="37">
        <f t="shared" si="2"/>
        <v>0.33333333333333331</v>
      </c>
      <c r="J14" s="37">
        <f t="shared" si="3"/>
        <v>2.9186008964760646E-2</v>
      </c>
    </row>
    <row r="15" spans="1:11" ht="15" customHeight="1" x14ac:dyDescent="0.25">
      <c r="A15" s="25" t="s">
        <v>14</v>
      </c>
      <c r="B15" s="38" t="s">
        <v>22</v>
      </c>
      <c r="C15" s="39" t="s">
        <v>23</v>
      </c>
      <c r="D15" s="40"/>
      <c r="E15" s="35">
        <v>4</v>
      </c>
      <c r="F15" s="35">
        <v>3</v>
      </c>
      <c r="H15" s="36">
        <f t="shared" si="4"/>
        <v>1</v>
      </c>
      <c r="I15" s="37">
        <f t="shared" si="2"/>
        <v>0.33333333333333331</v>
      </c>
      <c r="J15" s="37">
        <f t="shared" si="3"/>
        <v>2.9186008964760646E-2</v>
      </c>
    </row>
    <row r="16" spans="1:11" ht="15" customHeight="1" x14ac:dyDescent="0.25">
      <c r="A16" s="25" t="s">
        <v>14</v>
      </c>
      <c r="B16" s="38" t="s">
        <v>24</v>
      </c>
      <c r="C16" s="39" t="s">
        <v>25</v>
      </c>
      <c r="E16" s="35">
        <v>4</v>
      </c>
      <c r="F16" s="35">
        <v>3</v>
      </c>
      <c r="H16" s="36">
        <f t="shared" si="4"/>
        <v>1</v>
      </c>
      <c r="I16" s="37">
        <f t="shared" si="2"/>
        <v>0.33333333333333331</v>
      </c>
      <c r="J16" s="37">
        <f t="shared" si="3"/>
        <v>2.9186008964760646E-2</v>
      </c>
    </row>
    <row r="17" spans="1:10" ht="15" customHeight="1" x14ac:dyDescent="0.25">
      <c r="A17" s="25" t="s">
        <v>14</v>
      </c>
      <c r="B17" s="38" t="s">
        <v>26</v>
      </c>
      <c r="C17" s="39" t="s">
        <v>27</v>
      </c>
      <c r="E17" s="35">
        <v>0</v>
      </c>
      <c r="F17" s="35">
        <v>0</v>
      </c>
      <c r="H17" s="36">
        <f t="shared" si="4"/>
        <v>0</v>
      </c>
      <c r="I17" s="37" t="str">
        <f t="shared" si="2"/>
        <v>-</v>
      </c>
      <c r="J17" s="37" t="str">
        <f t="shared" si="3"/>
        <v>-</v>
      </c>
    </row>
    <row r="18" spans="1:10" ht="15" customHeight="1" x14ac:dyDescent="0.25">
      <c r="A18" s="25" t="s">
        <v>14</v>
      </c>
      <c r="B18" s="38" t="s">
        <v>28</v>
      </c>
      <c r="C18" s="39" t="s">
        <v>29</v>
      </c>
      <c r="E18" s="35">
        <v>22</v>
      </c>
      <c r="F18" s="35">
        <v>8</v>
      </c>
      <c r="H18" s="36">
        <f t="shared" si="4"/>
        <v>14</v>
      </c>
      <c r="I18" s="37">
        <f t="shared" si="2"/>
        <v>1.75</v>
      </c>
      <c r="J18" s="37">
        <f t="shared" si="3"/>
        <v>0.10645376106020565</v>
      </c>
    </row>
    <row r="19" spans="1:10" ht="15" customHeight="1" x14ac:dyDescent="0.25">
      <c r="A19" s="25" t="s">
        <v>14</v>
      </c>
      <c r="B19" s="38" t="s">
        <v>30</v>
      </c>
      <c r="C19" s="39" t="s">
        <v>31</v>
      </c>
      <c r="E19" s="35">
        <v>1</v>
      </c>
      <c r="F19" s="35">
        <v>4</v>
      </c>
      <c r="H19" s="36">
        <f t="shared" si="4"/>
        <v>-3</v>
      </c>
      <c r="I19" s="37">
        <f t="shared" si="2"/>
        <v>-0.75</v>
      </c>
      <c r="J19" s="37">
        <f t="shared" si="3"/>
        <v>-0.12944943670387588</v>
      </c>
    </row>
    <row r="20" spans="1:10" ht="15" customHeight="1" x14ac:dyDescent="0.25">
      <c r="A20" s="25" t="s">
        <v>14</v>
      </c>
      <c r="B20" s="38" t="s">
        <v>32</v>
      </c>
      <c r="C20" s="39" t="s">
        <v>33</v>
      </c>
      <c r="E20" s="35">
        <v>0</v>
      </c>
      <c r="F20" s="35">
        <v>0</v>
      </c>
      <c r="H20" s="36">
        <f t="shared" si="4"/>
        <v>0</v>
      </c>
      <c r="I20" s="37" t="str">
        <f t="shared" si="2"/>
        <v>-</v>
      </c>
      <c r="J20" s="37" t="str">
        <f t="shared" si="3"/>
        <v>-</v>
      </c>
    </row>
    <row r="21" spans="1:10" ht="15" customHeight="1" x14ac:dyDescent="0.25">
      <c r="A21" s="25" t="s">
        <v>14</v>
      </c>
      <c r="B21" s="38" t="s">
        <v>34</v>
      </c>
      <c r="C21" s="39" t="s">
        <v>35</v>
      </c>
      <c r="E21" s="35">
        <v>2</v>
      </c>
      <c r="F21" s="35">
        <v>3</v>
      </c>
      <c r="H21" s="36">
        <f t="shared" si="4"/>
        <v>-1</v>
      </c>
      <c r="I21" s="37">
        <f t="shared" si="2"/>
        <v>-0.33333333333333331</v>
      </c>
      <c r="J21" s="37">
        <f t="shared" si="3"/>
        <v>-3.9735499207781966E-2</v>
      </c>
    </row>
    <row r="22" spans="1:10" ht="15" customHeight="1" x14ac:dyDescent="0.25">
      <c r="A22" s="25" t="s">
        <v>14</v>
      </c>
      <c r="B22" s="38" t="s">
        <v>36</v>
      </c>
      <c r="C22" s="39" t="s">
        <v>37</v>
      </c>
      <c r="E22" s="35">
        <v>14</v>
      </c>
      <c r="F22" s="35">
        <v>9</v>
      </c>
      <c r="H22" s="36">
        <f t="shared" si="4"/>
        <v>5</v>
      </c>
      <c r="I22" s="37">
        <f t="shared" si="2"/>
        <v>0.55555555555555558</v>
      </c>
      <c r="J22" s="37">
        <f t="shared" si="3"/>
        <v>4.5173891819142664E-2</v>
      </c>
    </row>
    <row r="23" spans="1:10" ht="15" customHeight="1" x14ac:dyDescent="0.25">
      <c r="A23" s="25" t="s">
        <v>14</v>
      </c>
      <c r="B23" s="38" t="s">
        <v>38</v>
      </c>
      <c r="C23" s="39" t="s">
        <v>39</v>
      </c>
      <c r="E23" s="35">
        <v>16</v>
      </c>
      <c r="F23" s="35">
        <v>16</v>
      </c>
      <c r="H23" s="36">
        <f t="shared" si="4"/>
        <v>0</v>
      </c>
      <c r="I23" s="37">
        <f t="shared" si="2"/>
        <v>0</v>
      </c>
      <c r="J23" s="37">
        <f t="shared" si="3"/>
        <v>0</v>
      </c>
    </row>
    <row r="24" spans="1:10" ht="15" customHeight="1" x14ac:dyDescent="0.25">
      <c r="A24" s="25" t="s">
        <v>14</v>
      </c>
      <c r="B24" s="38" t="s">
        <v>40</v>
      </c>
      <c r="C24" s="39" t="s">
        <v>41</v>
      </c>
      <c r="E24" s="35">
        <v>8</v>
      </c>
      <c r="F24" s="35">
        <v>2</v>
      </c>
      <c r="H24" s="36">
        <f t="shared" si="4"/>
        <v>6</v>
      </c>
      <c r="I24" s="37">
        <f t="shared" si="2"/>
        <v>3</v>
      </c>
      <c r="J24" s="37">
        <f t="shared" si="3"/>
        <v>0.1486983549970351</v>
      </c>
    </row>
    <row r="25" spans="1:10" ht="15" customHeight="1" x14ac:dyDescent="0.25">
      <c r="A25" s="25" t="s">
        <v>14</v>
      </c>
      <c r="B25" s="38" t="s">
        <v>42</v>
      </c>
      <c r="C25" s="39" t="s">
        <v>43</v>
      </c>
      <c r="E25" s="35">
        <v>2</v>
      </c>
      <c r="F25" s="35">
        <v>0</v>
      </c>
      <c r="H25" s="36">
        <f t="shared" si="4"/>
        <v>2</v>
      </c>
      <c r="I25" s="37" t="str">
        <f t="shared" si="2"/>
        <v>-</v>
      </c>
      <c r="J25" s="37" t="str">
        <f t="shared" si="3"/>
        <v>-</v>
      </c>
    </row>
    <row r="26" spans="1:10" ht="15" customHeight="1" x14ac:dyDescent="0.25">
      <c r="A26" s="25" t="s">
        <v>14</v>
      </c>
      <c r="B26" s="38" t="s">
        <v>44</v>
      </c>
      <c r="C26" s="39" t="s">
        <v>45</v>
      </c>
      <c r="E26" s="35">
        <v>0</v>
      </c>
      <c r="F26" s="35">
        <v>0</v>
      </c>
      <c r="H26" s="36">
        <f t="shared" si="4"/>
        <v>0</v>
      </c>
      <c r="I26" s="37" t="str">
        <f t="shared" si="2"/>
        <v>-</v>
      </c>
      <c r="J26" s="37" t="str">
        <f t="shared" si="3"/>
        <v>-</v>
      </c>
    </row>
    <row r="27" spans="1:10" ht="15" customHeight="1" x14ac:dyDescent="0.25">
      <c r="A27" s="25" t="s">
        <v>14</v>
      </c>
      <c r="B27" s="38" t="s">
        <v>46</v>
      </c>
      <c r="C27" s="39" t="s">
        <v>47</v>
      </c>
      <c r="E27" s="35">
        <v>2</v>
      </c>
      <c r="F27" s="35">
        <v>1</v>
      </c>
      <c r="H27" s="36">
        <f t="shared" si="4"/>
        <v>1</v>
      </c>
      <c r="I27" s="37">
        <f t="shared" si="2"/>
        <v>1</v>
      </c>
      <c r="J27" s="37">
        <f t="shared" si="3"/>
        <v>7.1773462536293131E-2</v>
      </c>
    </row>
    <row r="28" spans="1:10" ht="15" customHeight="1" x14ac:dyDescent="0.25">
      <c r="A28" s="25" t="s">
        <v>14</v>
      </c>
      <c r="B28" s="38" t="s">
        <v>48</v>
      </c>
      <c r="C28" s="39" t="s">
        <v>49</v>
      </c>
      <c r="E28" s="35">
        <v>4</v>
      </c>
      <c r="F28" s="35">
        <v>2</v>
      </c>
      <c r="H28" s="36">
        <f t="shared" si="4"/>
        <v>2</v>
      </c>
      <c r="I28" s="37">
        <f t="shared" si="2"/>
        <v>1</v>
      </c>
      <c r="J28" s="37">
        <f t="shared" si="3"/>
        <v>7.1773462536293131E-2</v>
      </c>
    </row>
    <row r="29" spans="1:10" ht="15" customHeight="1" x14ac:dyDescent="0.25">
      <c r="A29" s="25" t="s">
        <v>14</v>
      </c>
      <c r="B29" s="38" t="s">
        <v>50</v>
      </c>
      <c r="C29" s="39" t="s">
        <v>51</v>
      </c>
      <c r="E29" s="35">
        <v>8</v>
      </c>
      <c r="F29" s="35">
        <v>1</v>
      </c>
      <c r="H29" s="36">
        <f t="shared" si="4"/>
        <v>7</v>
      </c>
      <c r="I29" s="37">
        <f t="shared" si="2"/>
        <v>7</v>
      </c>
      <c r="J29" s="37">
        <f t="shared" si="3"/>
        <v>0.23114441334491631</v>
      </c>
    </row>
    <row r="30" spans="1:10" ht="15" customHeight="1" x14ac:dyDescent="0.25">
      <c r="A30" s="25" t="s">
        <v>14</v>
      </c>
      <c r="B30" s="38" t="s">
        <v>52</v>
      </c>
      <c r="C30" s="39" t="s">
        <v>53</v>
      </c>
      <c r="E30" s="35">
        <v>13</v>
      </c>
      <c r="F30" s="35">
        <v>6</v>
      </c>
      <c r="H30" s="36">
        <f t="shared" si="4"/>
        <v>7</v>
      </c>
      <c r="I30" s="37">
        <f t="shared" si="2"/>
        <v>1.1666666666666667</v>
      </c>
      <c r="J30" s="37">
        <f t="shared" si="3"/>
        <v>8.0386652698788641E-2</v>
      </c>
    </row>
    <row r="31" spans="1:10" ht="15" customHeight="1" x14ac:dyDescent="0.25">
      <c r="A31" s="25" t="s">
        <v>14</v>
      </c>
      <c r="B31" s="38" t="s">
        <v>54</v>
      </c>
      <c r="C31" s="39" t="s">
        <v>55</v>
      </c>
      <c r="E31" s="35">
        <v>0</v>
      </c>
      <c r="F31" s="35">
        <v>0</v>
      </c>
      <c r="H31" s="36">
        <f t="shared" si="4"/>
        <v>0</v>
      </c>
      <c r="I31" s="37" t="str">
        <f t="shared" si="2"/>
        <v>-</v>
      </c>
      <c r="J31" s="37" t="str">
        <f t="shared" si="3"/>
        <v>-</v>
      </c>
    </row>
    <row r="32" spans="1:10" ht="15" customHeight="1" x14ac:dyDescent="0.25">
      <c r="A32" s="25" t="s">
        <v>14</v>
      </c>
      <c r="B32" s="38" t="s">
        <v>56</v>
      </c>
      <c r="C32" s="39" t="s">
        <v>57</v>
      </c>
      <c r="E32" s="35">
        <v>3</v>
      </c>
      <c r="F32" s="35">
        <v>6</v>
      </c>
      <c r="H32" s="36">
        <f t="shared" si="4"/>
        <v>-3</v>
      </c>
      <c r="I32" s="37">
        <f t="shared" si="2"/>
        <v>-0.5</v>
      </c>
      <c r="J32" s="37">
        <f t="shared" si="3"/>
        <v>-6.696700846319259E-2</v>
      </c>
    </row>
    <row r="33" spans="1:10" ht="15" customHeight="1" x14ac:dyDescent="0.25">
      <c r="A33" s="25" t="s">
        <v>14</v>
      </c>
      <c r="B33" s="38" t="s">
        <v>58</v>
      </c>
      <c r="C33" s="39" t="s">
        <v>59</v>
      </c>
      <c r="E33" s="35">
        <v>5</v>
      </c>
      <c r="F33" s="35">
        <v>5</v>
      </c>
      <c r="H33" s="36">
        <f t="shared" si="4"/>
        <v>0</v>
      </c>
      <c r="I33" s="37">
        <f t="shared" si="2"/>
        <v>0</v>
      </c>
      <c r="J33" s="37">
        <f t="shared" si="3"/>
        <v>0</v>
      </c>
    </row>
    <row r="34" spans="1:10" ht="15" customHeight="1" x14ac:dyDescent="0.25">
      <c r="A34" s="25" t="s">
        <v>14</v>
      </c>
      <c r="B34" s="38" t="s">
        <v>60</v>
      </c>
      <c r="C34" s="39" t="s">
        <v>61</v>
      </c>
      <c r="E34" s="35">
        <v>0</v>
      </c>
      <c r="F34" s="35">
        <v>2</v>
      </c>
      <c r="H34" s="36">
        <f t="shared" si="4"/>
        <v>-2</v>
      </c>
      <c r="I34" s="37">
        <f t="shared" si="2"/>
        <v>-1</v>
      </c>
      <c r="J34" s="37">
        <f t="shared" si="3"/>
        <v>-1</v>
      </c>
    </row>
    <row r="35" spans="1:10" ht="15" customHeight="1" x14ac:dyDescent="0.25">
      <c r="A35" s="39" t="s">
        <v>62</v>
      </c>
      <c r="C35" s="26" t="s">
        <v>63</v>
      </c>
      <c r="E35" s="35">
        <v>217</v>
      </c>
      <c r="F35" s="35">
        <v>229</v>
      </c>
      <c r="H35" s="36">
        <f t="shared" si="4"/>
        <v>-12</v>
      </c>
      <c r="I35" s="37">
        <f t="shared" si="2"/>
        <v>-5.2401746724890827E-2</v>
      </c>
      <c r="J35" s="37">
        <f t="shared" si="3"/>
        <v>-5.3680054908676889E-3</v>
      </c>
    </row>
    <row r="36" spans="1:10" ht="15" customHeight="1" x14ac:dyDescent="0.25">
      <c r="A36" s="39" t="s">
        <v>62</v>
      </c>
      <c r="B36" s="38" t="s">
        <v>64</v>
      </c>
      <c r="C36" s="39" t="s">
        <v>65</v>
      </c>
      <c r="E36" s="35">
        <v>2</v>
      </c>
      <c r="F36" s="35">
        <v>0</v>
      </c>
      <c r="H36" s="36">
        <f t="shared" si="4"/>
        <v>2</v>
      </c>
      <c r="I36" s="37" t="str">
        <f t="shared" si="2"/>
        <v>-</v>
      </c>
      <c r="J36" s="37" t="str">
        <f t="shared" si="3"/>
        <v>-</v>
      </c>
    </row>
    <row r="37" spans="1:10" ht="15" customHeight="1" x14ac:dyDescent="0.25">
      <c r="A37" s="39" t="s">
        <v>62</v>
      </c>
      <c r="B37" s="38" t="s">
        <v>66</v>
      </c>
      <c r="C37" s="39" t="s">
        <v>67</v>
      </c>
      <c r="E37" s="35">
        <v>0</v>
      </c>
      <c r="F37" s="35">
        <v>0</v>
      </c>
      <c r="H37" s="36">
        <f t="shared" si="4"/>
        <v>0</v>
      </c>
      <c r="I37" s="37" t="str">
        <f t="shared" si="2"/>
        <v>-</v>
      </c>
      <c r="J37" s="37" t="str">
        <f t="shared" si="3"/>
        <v>-</v>
      </c>
    </row>
    <row r="38" spans="1:10" ht="15" customHeight="1" x14ac:dyDescent="0.25">
      <c r="A38" s="39" t="s">
        <v>62</v>
      </c>
      <c r="B38" s="38" t="s">
        <v>68</v>
      </c>
      <c r="C38" s="39" t="s">
        <v>69</v>
      </c>
      <c r="E38" s="35">
        <v>3</v>
      </c>
      <c r="F38" s="35">
        <v>13</v>
      </c>
      <c r="H38" s="36">
        <f t="shared" si="4"/>
        <v>-10</v>
      </c>
      <c r="I38" s="37">
        <f t="shared" si="2"/>
        <v>-0.76923076923076927</v>
      </c>
      <c r="J38" s="37">
        <f t="shared" si="3"/>
        <v>-0.13638974601721909</v>
      </c>
    </row>
    <row r="39" spans="1:10" ht="15" customHeight="1" x14ac:dyDescent="0.25">
      <c r="A39" s="39" t="s">
        <v>62</v>
      </c>
      <c r="B39" s="38" t="s">
        <v>70</v>
      </c>
      <c r="C39" s="39" t="s">
        <v>71</v>
      </c>
      <c r="E39" s="35">
        <v>4</v>
      </c>
      <c r="F39" s="35">
        <v>7</v>
      </c>
      <c r="H39" s="36">
        <f t="shared" si="4"/>
        <v>-3</v>
      </c>
      <c r="I39" s="37">
        <f t="shared" si="2"/>
        <v>-0.42857142857142855</v>
      </c>
      <c r="J39" s="37">
        <f t="shared" si="3"/>
        <v>-5.4424534657343648E-2</v>
      </c>
    </row>
    <row r="40" spans="1:10" ht="15" customHeight="1" x14ac:dyDescent="0.25">
      <c r="A40" s="39" t="s">
        <v>62</v>
      </c>
      <c r="B40" s="38" t="s">
        <v>72</v>
      </c>
      <c r="C40" s="39" t="s">
        <v>73</v>
      </c>
      <c r="E40" s="35">
        <v>0</v>
      </c>
      <c r="F40" s="35">
        <v>4</v>
      </c>
      <c r="H40" s="36">
        <f t="shared" si="4"/>
        <v>-4</v>
      </c>
      <c r="I40" s="37">
        <f t="shared" si="2"/>
        <v>-1</v>
      </c>
      <c r="J40" s="37">
        <f t="shared" si="3"/>
        <v>-1</v>
      </c>
    </row>
    <row r="41" spans="1:10" ht="15" customHeight="1" x14ac:dyDescent="0.25">
      <c r="A41" s="39" t="s">
        <v>62</v>
      </c>
      <c r="B41" s="38" t="s">
        <v>74</v>
      </c>
      <c r="C41" s="39" t="s">
        <v>75</v>
      </c>
      <c r="E41" s="35">
        <v>6</v>
      </c>
      <c r="F41" s="35">
        <v>11</v>
      </c>
      <c r="H41" s="36">
        <f t="shared" si="4"/>
        <v>-5</v>
      </c>
      <c r="I41" s="37">
        <f t="shared" si="2"/>
        <v>-0.45454545454545453</v>
      </c>
      <c r="J41" s="37">
        <f t="shared" si="3"/>
        <v>-5.8813137392601966E-2</v>
      </c>
    </row>
    <row r="42" spans="1:10" ht="15" customHeight="1" x14ac:dyDescent="0.25">
      <c r="A42" s="39" t="s">
        <v>62</v>
      </c>
      <c r="B42" s="38" t="s">
        <v>76</v>
      </c>
      <c r="C42" s="39" t="s">
        <v>77</v>
      </c>
      <c r="E42" s="35">
        <v>0</v>
      </c>
      <c r="F42" s="35">
        <v>1</v>
      </c>
      <c r="H42" s="36">
        <f t="shared" si="4"/>
        <v>-1</v>
      </c>
      <c r="I42" s="37">
        <f t="shared" si="2"/>
        <v>-1</v>
      </c>
      <c r="J42" s="37">
        <f t="shared" si="3"/>
        <v>-1</v>
      </c>
    </row>
    <row r="43" spans="1:10" ht="15" customHeight="1" x14ac:dyDescent="0.25">
      <c r="A43" s="39" t="s">
        <v>62</v>
      </c>
      <c r="B43" s="38" t="s">
        <v>78</v>
      </c>
      <c r="C43" s="39" t="s">
        <v>79</v>
      </c>
      <c r="E43" s="35">
        <v>1</v>
      </c>
      <c r="F43" s="35">
        <v>1</v>
      </c>
      <c r="H43" s="36">
        <f t="shared" si="4"/>
        <v>0</v>
      </c>
      <c r="I43" s="37">
        <f t="shared" si="2"/>
        <v>0</v>
      </c>
      <c r="J43" s="37">
        <f t="shared" si="3"/>
        <v>0</v>
      </c>
    </row>
    <row r="44" spans="1:10" ht="15" customHeight="1" x14ac:dyDescent="0.25">
      <c r="A44" s="39" t="s">
        <v>62</v>
      </c>
      <c r="B44" s="38" t="s">
        <v>80</v>
      </c>
      <c r="C44" s="39" t="s">
        <v>81</v>
      </c>
      <c r="E44" s="35">
        <v>1</v>
      </c>
      <c r="F44" s="35">
        <v>0</v>
      </c>
      <c r="H44" s="36">
        <f t="shared" si="4"/>
        <v>1</v>
      </c>
      <c r="I44" s="37" t="str">
        <f t="shared" si="2"/>
        <v>-</v>
      </c>
      <c r="J44" s="37" t="str">
        <f t="shared" si="3"/>
        <v>-</v>
      </c>
    </row>
    <row r="45" spans="1:10" ht="15" customHeight="1" x14ac:dyDescent="0.25">
      <c r="A45" s="39" t="s">
        <v>62</v>
      </c>
      <c r="B45" s="38" t="s">
        <v>82</v>
      </c>
      <c r="C45" s="39" t="s">
        <v>83</v>
      </c>
      <c r="E45" s="35">
        <v>2</v>
      </c>
      <c r="F45" s="35">
        <v>3</v>
      </c>
      <c r="H45" s="36">
        <f t="shared" si="4"/>
        <v>-1</v>
      </c>
      <c r="I45" s="37">
        <f t="shared" si="2"/>
        <v>-0.33333333333333331</v>
      </c>
      <c r="J45" s="37">
        <f t="shared" si="3"/>
        <v>-3.9735499207781966E-2</v>
      </c>
    </row>
    <row r="46" spans="1:10" ht="15" customHeight="1" x14ac:dyDescent="0.25">
      <c r="A46" s="39" t="s">
        <v>62</v>
      </c>
      <c r="B46" s="38" t="s">
        <v>84</v>
      </c>
      <c r="C46" s="39" t="s">
        <v>85</v>
      </c>
      <c r="E46" s="35">
        <v>3</v>
      </c>
      <c r="F46" s="35">
        <v>3</v>
      </c>
      <c r="H46" s="36">
        <f t="shared" si="4"/>
        <v>0</v>
      </c>
      <c r="I46" s="37">
        <f t="shared" si="2"/>
        <v>0</v>
      </c>
      <c r="J46" s="37">
        <f t="shared" si="3"/>
        <v>0</v>
      </c>
    </row>
    <row r="47" spans="1:10" ht="15" customHeight="1" x14ac:dyDescent="0.25">
      <c r="A47" s="39" t="s">
        <v>62</v>
      </c>
      <c r="B47" s="38" t="s">
        <v>86</v>
      </c>
      <c r="C47" s="39" t="s">
        <v>87</v>
      </c>
      <c r="E47" s="35">
        <v>4</v>
      </c>
      <c r="F47" s="35">
        <v>7</v>
      </c>
      <c r="H47" s="36">
        <f t="shared" si="4"/>
        <v>-3</v>
      </c>
      <c r="I47" s="37">
        <f t="shared" si="2"/>
        <v>-0.42857142857142855</v>
      </c>
      <c r="J47" s="37">
        <f t="shared" si="3"/>
        <v>-5.4424534657343648E-2</v>
      </c>
    </row>
    <row r="48" spans="1:10" ht="15" customHeight="1" x14ac:dyDescent="0.25">
      <c r="A48" s="39" t="s">
        <v>62</v>
      </c>
      <c r="B48" s="38" t="s">
        <v>88</v>
      </c>
      <c r="C48" s="39" t="s">
        <v>89</v>
      </c>
      <c r="E48" s="35">
        <v>1</v>
      </c>
      <c r="F48" s="35">
        <v>4</v>
      </c>
      <c r="H48" s="36">
        <f t="shared" si="4"/>
        <v>-3</v>
      </c>
      <c r="I48" s="37">
        <f t="shared" si="2"/>
        <v>-0.75</v>
      </c>
      <c r="J48" s="37">
        <f t="shared" si="3"/>
        <v>-0.12944943670387588</v>
      </c>
    </row>
    <row r="49" spans="1:10" ht="15" customHeight="1" x14ac:dyDescent="0.25">
      <c r="A49" s="39" t="s">
        <v>62</v>
      </c>
      <c r="B49" s="38" t="s">
        <v>90</v>
      </c>
      <c r="C49" s="39" t="s">
        <v>91</v>
      </c>
      <c r="E49" s="35">
        <v>0</v>
      </c>
      <c r="F49" s="35">
        <v>8</v>
      </c>
      <c r="H49" s="36">
        <f t="shared" si="4"/>
        <v>-8</v>
      </c>
      <c r="I49" s="37">
        <f t="shared" si="2"/>
        <v>-1</v>
      </c>
      <c r="J49" s="37">
        <f t="shared" si="3"/>
        <v>-1</v>
      </c>
    </row>
    <row r="50" spans="1:10" ht="15" customHeight="1" x14ac:dyDescent="0.25">
      <c r="A50" s="39" t="s">
        <v>62</v>
      </c>
      <c r="B50" s="38" t="s">
        <v>92</v>
      </c>
      <c r="C50" s="39" t="s">
        <v>93</v>
      </c>
      <c r="E50" s="35">
        <v>18</v>
      </c>
      <c r="F50" s="35">
        <v>12</v>
      </c>
      <c r="H50" s="36">
        <f t="shared" si="4"/>
        <v>6</v>
      </c>
      <c r="I50" s="37">
        <f t="shared" si="2"/>
        <v>0.5</v>
      </c>
      <c r="J50" s="37">
        <f t="shared" si="3"/>
        <v>4.1379743992410623E-2</v>
      </c>
    </row>
    <row r="51" spans="1:10" ht="15" customHeight="1" x14ac:dyDescent="0.25">
      <c r="A51" s="39" t="s">
        <v>62</v>
      </c>
      <c r="B51" s="38" t="s">
        <v>94</v>
      </c>
      <c r="C51" s="39" t="s">
        <v>95</v>
      </c>
      <c r="E51" s="35">
        <v>0</v>
      </c>
      <c r="F51" s="35">
        <v>0</v>
      </c>
      <c r="H51" s="36">
        <f t="shared" si="4"/>
        <v>0</v>
      </c>
      <c r="I51" s="37" t="str">
        <f t="shared" si="2"/>
        <v>-</v>
      </c>
      <c r="J51" s="37" t="str">
        <f t="shared" si="3"/>
        <v>-</v>
      </c>
    </row>
    <row r="52" spans="1:10" ht="15" customHeight="1" x14ac:dyDescent="0.25">
      <c r="A52" s="39" t="s">
        <v>62</v>
      </c>
      <c r="B52" s="38" t="s">
        <v>96</v>
      </c>
      <c r="C52" s="39" t="s">
        <v>97</v>
      </c>
      <c r="E52" s="35">
        <v>16</v>
      </c>
      <c r="F52" s="35">
        <v>1</v>
      </c>
      <c r="H52" s="36">
        <f t="shared" si="4"/>
        <v>15</v>
      </c>
      <c r="I52" s="37">
        <f t="shared" si="2"/>
        <v>15</v>
      </c>
      <c r="J52" s="37">
        <f t="shared" si="3"/>
        <v>0.3195079107728942</v>
      </c>
    </row>
    <row r="53" spans="1:10" ht="15" customHeight="1" x14ac:dyDescent="0.25">
      <c r="A53" s="39" t="s">
        <v>62</v>
      </c>
      <c r="B53" s="38" t="s">
        <v>98</v>
      </c>
      <c r="C53" s="39" t="s">
        <v>99</v>
      </c>
      <c r="E53" s="35">
        <v>1</v>
      </c>
      <c r="F53" s="35">
        <v>4</v>
      </c>
      <c r="H53" s="36">
        <f t="shared" si="4"/>
        <v>-3</v>
      </c>
      <c r="I53" s="37">
        <f t="shared" si="2"/>
        <v>-0.75</v>
      </c>
      <c r="J53" s="37">
        <f t="shared" si="3"/>
        <v>-0.12944943670387588</v>
      </c>
    </row>
    <row r="54" spans="1:10" ht="15" customHeight="1" x14ac:dyDescent="0.25">
      <c r="A54" s="39" t="s">
        <v>62</v>
      </c>
      <c r="B54" s="38" t="s">
        <v>100</v>
      </c>
      <c r="C54" s="39" t="s">
        <v>101</v>
      </c>
      <c r="E54" s="35">
        <v>17</v>
      </c>
      <c r="F54" s="35">
        <v>7</v>
      </c>
      <c r="H54" s="36">
        <f t="shared" si="4"/>
        <v>10</v>
      </c>
      <c r="I54" s="37">
        <f t="shared" si="2"/>
        <v>1.4285714285714286</v>
      </c>
      <c r="J54" s="37">
        <f t="shared" si="3"/>
        <v>9.2785913533468767E-2</v>
      </c>
    </row>
    <row r="55" spans="1:10" ht="15" customHeight="1" x14ac:dyDescent="0.25">
      <c r="A55" s="39" t="s">
        <v>62</v>
      </c>
      <c r="B55" s="38" t="s">
        <v>102</v>
      </c>
      <c r="C55" s="39" t="s">
        <v>103</v>
      </c>
      <c r="E55" s="35">
        <v>3</v>
      </c>
      <c r="F55" s="35">
        <v>0</v>
      </c>
      <c r="H55" s="36">
        <f t="shared" si="4"/>
        <v>3</v>
      </c>
      <c r="I55" s="37" t="str">
        <f t="shared" si="2"/>
        <v>-</v>
      </c>
      <c r="J55" s="37" t="str">
        <f t="shared" si="3"/>
        <v>-</v>
      </c>
    </row>
    <row r="56" spans="1:10" ht="15" customHeight="1" x14ac:dyDescent="0.25">
      <c r="A56" s="39" t="s">
        <v>62</v>
      </c>
      <c r="B56" s="38" t="s">
        <v>104</v>
      </c>
      <c r="C56" s="39" t="s">
        <v>105</v>
      </c>
      <c r="E56" s="35">
        <v>13</v>
      </c>
      <c r="F56" s="35">
        <v>2</v>
      </c>
      <c r="H56" s="36">
        <f t="shared" si="4"/>
        <v>11</v>
      </c>
      <c r="I56" s="37">
        <f t="shared" si="2"/>
        <v>5.5</v>
      </c>
      <c r="J56" s="37">
        <f t="shared" si="3"/>
        <v>0.2058445799940376</v>
      </c>
    </row>
    <row r="57" spans="1:10" ht="15" customHeight="1" x14ac:dyDescent="0.25">
      <c r="A57" s="39" t="s">
        <v>62</v>
      </c>
      <c r="B57" s="38" t="s">
        <v>106</v>
      </c>
      <c r="C57" s="39" t="s">
        <v>107</v>
      </c>
      <c r="E57" s="35">
        <v>1</v>
      </c>
      <c r="F57" s="35">
        <v>3</v>
      </c>
      <c r="H57" s="36">
        <f t="shared" si="4"/>
        <v>-2</v>
      </c>
      <c r="I57" s="37">
        <f t="shared" si="2"/>
        <v>-0.66666666666666663</v>
      </c>
      <c r="J57" s="37">
        <f t="shared" si="3"/>
        <v>-0.10404154015923783</v>
      </c>
    </row>
    <row r="58" spans="1:10" ht="15" customHeight="1" x14ac:dyDescent="0.25">
      <c r="A58" s="39" t="s">
        <v>62</v>
      </c>
      <c r="B58" s="38" t="s">
        <v>108</v>
      </c>
      <c r="C58" s="39" t="s">
        <v>109</v>
      </c>
      <c r="E58" s="35">
        <v>12</v>
      </c>
      <c r="F58" s="35">
        <v>10</v>
      </c>
      <c r="H58" s="36">
        <f t="shared" si="4"/>
        <v>2</v>
      </c>
      <c r="I58" s="37">
        <f t="shared" si="2"/>
        <v>0.2</v>
      </c>
      <c r="J58" s="37">
        <f t="shared" si="3"/>
        <v>1.8399376147024249E-2</v>
      </c>
    </row>
    <row r="59" spans="1:10" ht="15" customHeight="1" x14ac:dyDescent="0.25">
      <c r="A59" s="39" t="s">
        <v>62</v>
      </c>
      <c r="B59" s="38" t="s">
        <v>110</v>
      </c>
      <c r="C59" s="39" t="s">
        <v>111</v>
      </c>
      <c r="E59" s="35">
        <v>0</v>
      </c>
      <c r="F59" s="35">
        <v>9</v>
      </c>
      <c r="H59" s="36">
        <f t="shared" si="4"/>
        <v>-9</v>
      </c>
      <c r="I59" s="37">
        <f t="shared" si="2"/>
        <v>-1</v>
      </c>
      <c r="J59" s="37">
        <f t="shared" si="3"/>
        <v>-1</v>
      </c>
    </row>
    <row r="60" spans="1:10" ht="15" customHeight="1" x14ac:dyDescent="0.25">
      <c r="A60" s="39" t="s">
        <v>62</v>
      </c>
      <c r="B60" s="38" t="s">
        <v>112</v>
      </c>
      <c r="C60" s="39" t="s">
        <v>113</v>
      </c>
      <c r="E60" s="35">
        <v>1</v>
      </c>
      <c r="F60" s="35">
        <v>2</v>
      </c>
      <c r="H60" s="36">
        <f t="shared" si="4"/>
        <v>-1</v>
      </c>
      <c r="I60" s="37">
        <f t="shared" si="2"/>
        <v>-0.5</v>
      </c>
      <c r="J60" s="37">
        <f t="shared" si="3"/>
        <v>-6.696700846319259E-2</v>
      </c>
    </row>
    <row r="61" spans="1:10" ht="15" customHeight="1" x14ac:dyDescent="0.25">
      <c r="A61" s="39" t="s">
        <v>62</v>
      </c>
      <c r="B61" s="38" t="s">
        <v>114</v>
      </c>
      <c r="C61" s="39" t="s">
        <v>115</v>
      </c>
      <c r="E61" s="35">
        <v>0</v>
      </c>
      <c r="F61" s="35">
        <v>0</v>
      </c>
      <c r="H61" s="36">
        <f t="shared" si="4"/>
        <v>0</v>
      </c>
      <c r="I61" s="37" t="str">
        <f t="shared" si="2"/>
        <v>-</v>
      </c>
      <c r="J61" s="37" t="str">
        <f t="shared" si="3"/>
        <v>-</v>
      </c>
    </row>
    <row r="62" spans="1:10" ht="15" customHeight="1" x14ac:dyDescent="0.25">
      <c r="A62" s="39" t="s">
        <v>62</v>
      </c>
      <c r="B62" s="38" t="s">
        <v>116</v>
      </c>
      <c r="C62" s="39" t="s">
        <v>117</v>
      </c>
      <c r="E62" s="35">
        <v>1</v>
      </c>
      <c r="F62" s="35">
        <v>5</v>
      </c>
      <c r="H62" s="36">
        <f t="shared" si="4"/>
        <v>-4</v>
      </c>
      <c r="I62" s="37">
        <f t="shared" si="2"/>
        <v>-0.8</v>
      </c>
      <c r="J62" s="37">
        <f t="shared" si="3"/>
        <v>-0.14866007747921539</v>
      </c>
    </row>
    <row r="63" spans="1:10" ht="15" customHeight="1" x14ac:dyDescent="0.25">
      <c r="A63" s="39" t="s">
        <v>62</v>
      </c>
      <c r="B63" s="38" t="s">
        <v>118</v>
      </c>
      <c r="C63" s="39" t="s">
        <v>119</v>
      </c>
      <c r="E63" s="35">
        <v>3</v>
      </c>
      <c r="F63" s="35">
        <v>0</v>
      </c>
      <c r="H63" s="36">
        <f t="shared" si="4"/>
        <v>3</v>
      </c>
      <c r="I63" s="37" t="str">
        <f t="shared" si="2"/>
        <v>-</v>
      </c>
      <c r="J63" s="37" t="str">
        <f t="shared" si="3"/>
        <v>-</v>
      </c>
    </row>
    <row r="64" spans="1:10" ht="15" customHeight="1" x14ac:dyDescent="0.25">
      <c r="A64" s="39" t="s">
        <v>62</v>
      </c>
      <c r="B64" s="38" t="s">
        <v>120</v>
      </c>
      <c r="C64" s="39" t="s">
        <v>121</v>
      </c>
      <c r="E64" s="35">
        <v>0</v>
      </c>
      <c r="F64" s="35">
        <v>1</v>
      </c>
      <c r="H64" s="36">
        <f t="shared" si="4"/>
        <v>-1</v>
      </c>
      <c r="I64" s="37">
        <f t="shared" si="2"/>
        <v>-1</v>
      </c>
      <c r="J64" s="37">
        <f t="shared" si="3"/>
        <v>-1</v>
      </c>
    </row>
    <row r="65" spans="1:10" ht="15" customHeight="1" x14ac:dyDescent="0.25">
      <c r="A65" s="39" t="s">
        <v>62</v>
      </c>
      <c r="B65" s="38" t="s">
        <v>122</v>
      </c>
      <c r="C65" s="39" t="s">
        <v>123</v>
      </c>
      <c r="E65" s="35">
        <v>3</v>
      </c>
      <c r="F65" s="35">
        <v>4</v>
      </c>
      <c r="H65" s="36">
        <f t="shared" si="4"/>
        <v>-1</v>
      </c>
      <c r="I65" s="37">
        <f t="shared" si="2"/>
        <v>-0.25</v>
      </c>
      <c r="J65" s="37">
        <f t="shared" si="3"/>
        <v>-2.8358342136926451E-2</v>
      </c>
    </row>
    <row r="66" spans="1:10" ht="15" customHeight="1" x14ac:dyDescent="0.25">
      <c r="A66" s="39" t="s">
        <v>62</v>
      </c>
      <c r="B66" s="38" t="s">
        <v>124</v>
      </c>
      <c r="C66" s="39" t="s">
        <v>125</v>
      </c>
      <c r="E66" s="35">
        <v>4</v>
      </c>
      <c r="F66" s="35">
        <v>15</v>
      </c>
      <c r="H66" s="36">
        <f t="shared" si="4"/>
        <v>-11</v>
      </c>
      <c r="I66" s="37">
        <f t="shared" si="2"/>
        <v>-0.73333333333333328</v>
      </c>
      <c r="J66" s="37">
        <f t="shared" si="3"/>
        <v>-0.12381286286846516</v>
      </c>
    </row>
    <row r="67" spans="1:10" ht="15" customHeight="1" x14ac:dyDescent="0.25">
      <c r="A67" s="39" t="s">
        <v>62</v>
      </c>
      <c r="B67" s="38" t="s">
        <v>126</v>
      </c>
      <c r="C67" s="39" t="s">
        <v>127</v>
      </c>
      <c r="E67" s="35">
        <v>1</v>
      </c>
      <c r="F67" s="35">
        <v>6</v>
      </c>
      <c r="H67" s="36">
        <f t="shared" si="4"/>
        <v>-5</v>
      </c>
      <c r="I67" s="37">
        <f t="shared" si="2"/>
        <v>-0.83333333333333337</v>
      </c>
      <c r="J67" s="37">
        <f t="shared" si="3"/>
        <v>-0.16404119792206318</v>
      </c>
    </row>
    <row r="68" spans="1:10" ht="15" customHeight="1" x14ac:dyDescent="0.25">
      <c r="A68" s="39" t="s">
        <v>62</v>
      </c>
      <c r="B68" s="38" t="s">
        <v>128</v>
      </c>
      <c r="C68" s="39" t="s">
        <v>129</v>
      </c>
      <c r="E68" s="35">
        <v>3</v>
      </c>
      <c r="F68" s="35">
        <v>2</v>
      </c>
      <c r="H68" s="36">
        <f t="shared" si="4"/>
        <v>1</v>
      </c>
      <c r="I68" s="37">
        <f t="shared" si="2"/>
        <v>0.5</v>
      </c>
      <c r="J68" s="37">
        <f t="shared" si="3"/>
        <v>4.1379743992410623E-2</v>
      </c>
    </row>
    <row r="69" spans="1:10" ht="15" customHeight="1" x14ac:dyDescent="0.25">
      <c r="A69" s="39" t="s">
        <v>62</v>
      </c>
      <c r="B69" s="38" t="s">
        <v>130</v>
      </c>
      <c r="C69" s="39" t="s">
        <v>131</v>
      </c>
      <c r="E69" s="35">
        <v>1</v>
      </c>
      <c r="F69" s="35">
        <v>2</v>
      </c>
      <c r="H69" s="36">
        <f t="shared" si="4"/>
        <v>-1</v>
      </c>
      <c r="I69" s="37">
        <f t="shared" si="2"/>
        <v>-0.5</v>
      </c>
      <c r="J69" s="37">
        <f t="shared" si="3"/>
        <v>-6.696700846319259E-2</v>
      </c>
    </row>
    <row r="70" spans="1:10" ht="15" customHeight="1" x14ac:dyDescent="0.25">
      <c r="A70" s="39" t="s">
        <v>62</v>
      </c>
      <c r="B70" s="38" t="s">
        <v>132</v>
      </c>
      <c r="C70" s="39" t="s">
        <v>133</v>
      </c>
      <c r="E70" s="35">
        <v>1</v>
      </c>
      <c r="F70" s="35">
        <v>0</v>
      </c>
      <c r="H70" s="36">
        <f t="shared" si="4"/>
        <v>1</v>
      </c>
      <c r="I70" s="37" t="str">
        <f t="shared" si="2"/>
        <v>-</v>
      </c>
      <c r="J70" s="37" t="str">
        <f t="shared" si="3"/>
        <v>-</v>
      </c>
    </row>
    <row r="71" spans="1:10" ht="15" customHeight="1" x14ac:dyDescent="0.25">
      <c r="A71" s="39" t="s">
        <v>62</v>
      </c>
      <c r="B71" s="38" t="s">
        <v>134</v>
      </c>
      <c r="C71" s="39" t="s">
        <v>135</v>
      </c>
      <c r="E71" s="35">
        <v>1</v>
      </c>
      <c r="F71" s="35">
        <v>0</v>
      </c>
      <c r="H71" s="36">
        <f t="shared" si="4"/>
        <v>1</v>
      </c>
      <c r="I71" s="37" t="str">
        <f t="shared" si="2"/>
        <v>-</v>
      </c>
      <c r="J71" s="37" t="str">
        <f t="shared" si="3"/>
        <v>-</v>
      </c>
    </row>
    <row r="72" spans="1:10" ht="15" customHeight="1" x14ac:dyDescent="0.25">
      <c r="A72" s="39" t="s">
        <v>62</v>
      </c>
      <c r="B72" s="38" t="s">
        <v>136</v>
      </c>
      <c r="C72" s="39" t="s">
        <v>137</v>
      </c>
      <c r="E72" s="35">
        <v>0</v>
      </c>
      <c r="F72" s="35">
        <v>0</v>
      </c>
      <c r="H72" s="36">
        <f t="shared" si="4"/>
        <v>0</v>
      </c>
      <c r="I72" s="37" t="str">
        <f t="shared" si="2"/>
        <v>-</v>
      </c>
      <c r="J72" s="37" t="str">
        <f t="shared" si="3"/>
        <v>-</v>
      </c>
    </row>
    <row r="73" spans="1:10" ht="15" customHeight="1" x14ac:dyDescent="0.25">
      <c r="A73" s="39" t="s">
        <v>62</v>
      </c>
      <c r="B73" s="38" t="s">
        <v>138</v>
      </c>
      <c r="C73" s="39" t="s">
        <v>139</v>
      </c>
      <c r="E73" s="35">
        <v>0</v>
      </c>
      <c r="F73" s="35">
        <v>4</v>
      </c>
      <c r="H73" s="36">
        <f t="shared" si="4"/>
        <v>-4</v>
      </c>
      <c r="I73" s="37">
        <f t="shared" si="2"/>
        <v>-1</v>
      </c>
      <c r="J73" s="37">
        <f t="shared" si="3"/>
        <v>-1</v>
      </c>
    </row>
    <row r="74" spans="1:10" ht="15" customHeight="1" x14ac:dyDescent="0.25">
      <c r="A74" s="39" t="s">
        <v>62</v>
      </c>
      <c r="B74" s="38" t="s">
        <v>140</v>
      </c>
      <c r="C74" s="39" t="s">
        <v>141</v>
      </c>
      <c r="E74" s="35">
        <v>5</v>
      </c>
      <c r="F74" s="35">
        <v>2</v>
      </c>
      <c r="H74" s="36">
        <f t="shared" si="4"/>
        <v>3</v>
      </c>
      <c r="I74" s="37">
        <f t="shared" si="2"/>
        <v>1.5</v>
      </c>
      <c r="J74" s="37">
        <f t="shared" si="3"/>
        <v>9.5958226385217227E-2</v>
      </c>
    </row>
    <row r="75" spans="1:10" ht="15" customHeight="1" x14ac:dyDescent="0.25">
      <c r="A75" s="39" t="s">
        <v>62</v>
      </c>
      <c r="B75" s="38" t="s">
        <v>142</v>
      </c>
      <c r="C75" s="39" t="s">
        <v>143</v>
      </c>
      <c r="E75" s="35">
        <v>0</v>
      </c>
      <c r="F75" s="35">
        <v>1</v>
      </c>
      <c r="H75" s="36">
        <f t="shared" si="4"/>
        <v>-1</v>
      </c>
      <c r="I75" s="37">
        <f t="shared" ref="I75:I138" si="5">IFERROR(H75/F75,"-")</f>
        <v>-1</v>
      </c>
      <c r="J75" s="37">
        <f t="shared" ref="J75:J138" si="6">IFERROR((E75/F75)^(1/10)-1,"-")</f>
        <v>-1</v>
      </c>
    </row>
    <row r="76" spans="1:10" ht="15" customHeight="1" x14ac:dyDescent="0.25">
      <c r="A76" s="39" t="s">
        <v>62</v>
      </c>
      <c r="B76" s="38" t="s">
        <v>144</v>
      </c>
      <c r="C76" s="39" t="s">
        <v>145</v>
      </c>
      <c r="E76" s="35">
        <v>0</v>
      </c>
      <c r="F76" s="35">
        <v>1</v>
      </c>
      <c r="H76" s="36">
        <f t="shared" ref="H76:H139" si="7">E76-F76</f>
        <v>-1</v>
      </c>
      <c r="I76" s="37">
        <f t="shared" si="5"/>
        <v>-1</v>
      </c>
      <c r="J76" s="37">
        <f t="shared" si="6"/>
        <v>-1</v>
      </c>
    </row>
    <row r="77" spans="1:10" ht="15" customHeight="1" x14ac:dyDescent="0.25">
      <c r="A77" s="39" t="s">
        <v>62</v>
      </c>
      <c r="B77" s="38" t="s">
        <v>146</v>
      </c>
      <c r="C77" s="39" t="s">
        <v>147</v>
      </c>
      <c r="E77" s="35">
        <v>1</v>
      </c>
      <c r="F77" s="35">
        <v>1</v>
      </c>
      <c r="H77" s="36">
        <f t="shared" si="7"/>
        <v>0</v>
      </c>
      <c r="I77" s="37">
        <f t="shared" si="5"/>
        <v>0</v>
      </c>
      <c r="J77" s="37">
        <f t="shared" si="6"/>
        <v>0</v>
      </c>
    </row>
    <row r="78" spans="1:10" ht="15" customHeight="1" x14ac:dyDescent="0.25">
      <c r="A78" s="39" t="s">
        <v>62</v>
      </c>
      <c r="B78" s="38" t="s">
        <v>148</v>
      </c>
      <c r="C78" s="39" t="s">
        <v>149</v>
      </c>
      <c r="E78" s="35">
        <v>0</v>
      </c>
      <c r="F78" s="35">
        <v>0</v>
      </c>
      <c r="H78" s="36">
        <f t="shared" si="7"/>
        <v>0</v>
      </c>
      <c r="I78" s="37" t="str">
        <f t="shared" si="5"/>
        <v>-</v>
      </c>
      <c r="J78" s="37" t="str">
        <f t="shared" si="6"/>
        <v>-</v>
      </c>
    </row>
    <row r="79" spans="1:10" ht="15" customHeight="1" x14ac:dyDescent="0.25">
      <c r="A79" s="39" t="s">
        <v>62</v>
      </c>
      <c r="B79" s="38" t="s">
        <v>150</v>
      </c>
      <c r="C79" s="39" t="s">
        <v>151</v>
      </c>
      <c r="E79" s="35">
        <v>1</v>
      </c>
      <c r="F79" s="35">
        <v>0</v>
      </c>
      <c r="H79" s="36">
        <f t="shared" si="7"/>
        <v>1</v>
      </c>
      <c r="I79" s="37" t="str">
        <f t="shared" si="5"/>
        <v>-</v>
      </c>
      <c r="J79" s="37" t="str">
        <f t="shared" si="6"/>
        <v>-</v>
      </c>
    </row>
    <row r="80" spans="1:10" ht="15" customHeight="1" x14ac:dyDescent="0.25">
      <c r="A80" s="39" t="s">
        <v>62</v>
      </c>
      <c r="B80" s="38" t="s">
        <v>152</v>
      </c>
      <c r="C80" s="39" t="s">
        <v>153</v>
      </c>
      <c r="E80" s="35">
        <v>8</v>
      </c>
      <c r="F80" s="35">
        <v>10</v>
      </c>
      <c r="H80" s="36">
        <f t="shared" si="7"/>
        <v>-2</v>
      </c>
      <c r="I80" s="37">
        <f t="shared" si="5"/>
        <v>-0.2</v>
      </c>
      <c r="J80" s="37">
        <f t="shared" si="6"/>
        <v>-2.2067231457071457E-2</v>
      </c>
    </row>
    <row r="81" spans="1:10" ht="15" customHeight="1" x14ac:dyDescent="0.25">
      <c r="A81" s="39" t="s">
        <v>62</v>
      </c>
      <c r="B81" s="38" t="s">
        <v>154</v>
      </c>
      <c r="C81" s="39" t="s">
        <v>155</v>
      </c>
      <c r="E81" s="35">
        <v>1</v>
      </c>
      <c r="F81" s="35">
        <v>13</v>
      </c>
      <c r="H81" s="36">
        <f t="shared" si="7"/>
        <v>-12</v>
      </c>
      <c r="I81" s="37">
        <f t="shared" si="5"/>
        <v>-0.92307692307692313</v>
      </c>
      <c r="J81" s="37">
        <f t="shared" si="6"/>
        <v>-0.22624108693889811</v>
      </c>
    </row>
    <row r="82" spans="1:10" ht="15" customHeight="1" x14ac:dyDescent="0.25">
      <c r="A82" s="39" t="s">
        <v>62</v>
      </c>
      <c r="B82" s="38" t="s">
        <v>156</v>
      </c>
      <c r="C82" s="39" t="s">
        <v>157</v>
      </c>
      <c r="E82" s="35">
        <v>0</v>
      </c>
      <c r="F82" s="35">
        <v>2</v>
      </c>
      <c r="H82" s="36">
        <f t="shared" si="7"/>
        <v>-2</v>
      </c>
      <c r="I82" s="37">
        <f t="shared" si="5"/>
        <v>-1</v>
      </c>
      <c r="J82" s="37">
        <f t="shared" si="6"/>
        <v>-1</v>
      </c>
    </row>
    <row r="83" spans="1:10" ht="15" customHeight="1" x14ac:dyDescent="0.25">
      <c r="A83" s="39" t="s">
        <v>62</v>
      </c>
      <c r="B83" s="38" t="s">
        <v>158</v>
      </c>
      <c r="C83" s="39" t="s">
        <v>159</v>
      </c>
      <c r="E83" s="35">
        <v>1</v>
      </c>
      <c r="F83" s="35">
        <v>0</v>
      </c>
      <c r="H83" s="36">
        <f t="shared" si="7"/>
        <v>1</v>
      </c>
      <c r="I83" s="37" t="str">
        <f t="shared" si="5"/>
        <v>-</v>
      </c>
      <c r="J83" s="37" t="str">
        <f t="shared" si="6"/>
        <v>-</v>
      </c>
    </row>
    <row r="84" spans="1:10" ht="15" customHeight="1" x14ac:dyDescent="0.25">
      <c r="A84" s="39" t="s">
        <v>62</v>
      </c>
      <c r="B84" s="38" t="s">
        <v>160</v>
      </c>
      <c r="C84" s="39" t="s">
        <v>161</v>
      </c>
      <c r="E84" s="35">
        <v>4</v>
      </c>
      <c r="F84" s="35">
        <v>2</v>
      </c>
      <c r="H84" s="36">
        <f t="shared" si="7"/>
        <v>2</v>
      </c>
      <c r="I84" s="37">
        <f t="shared" si="5"/>
        <v>1</v>
      </c>
      <c r="J84" s="37">
        <f t="shared" si="6"/>
        <v>7.1773462536293131E-2</v>
      </c>
    </row>
    <row r="85" spans="1:10" ht="15" customHeight="1" x14ac:dyDescent="0.25">
      <c r="A85" s="39" t="s">
        <v>62</v>
      </c>
      <c r="B85" s="38" t="s">
        <v>162</v>
      </c>
      <c r="C85" s="39" t="s">
        <v>163</v>
      </c>
      <c r="E85" s="35">
        <v>5</v>
      </c>
      <c r="F85" s="35">
        <v>1</v>
      </c>
      <c r="H85" s="36">
        <f t="shared" si="7"/>
        <v>4</v>
      </c>
      <c r="I85" s="37">
        <f t="shared" si="5"/>
        <v>4</v>
      </c>
      <c r="J85" s="37">
        <f t="shared" si="6"/>
        <v>0.17461894308801895</v>
      </c>
    </row>
    <row r="86" spans="1:10" ht="15" customHeight="1" x14ac:dyDescent="0.25">
      <c r="A86" s="39" t="s">
        <v>62</v>
      </c>
      <c r="B86" s="38" t="s">
        <v>164</v>
      </c>
      <c r="C86" s="39" t="s">
        <v>165</v>
      </c>
      <c r="E86" s="35">
        <v>4</v>
      </c>
      <c r="F86" s="35">
        <v>4</v>
      </c>
      <c r="H86" s="36">
        <f t="shared" si="7"/>
        <v>0</v>
      </c>
      <c r="I86" s="37">
        <f t="shared" si="5"/>
        <v>0</v>
      </c>
      <c r="J86" s="37">
        <f t="shared" si="6"/>
        <v>0</v>
      </c>
    </row>
    <row r="87" spans="1:10" ht="15" customHeight="1" x14ac:dyDescent="0.25">
      <c r="A87" s="39" t="s">
        <v>62</v>
      </c>
      <c r="B87" s="38" t="s">
        <v>166</v>
      </c>
      <c r="C87" s="39" t="s">
        <v>167</v>
      </c>
      <c r="E87" s="35">
        <v>0</v>
      </c>
      <c r="F87" s="35">
        <v>9</v>
      </c>
      <c r="H87" s="36">
        <f t="shared" si="7"/>
        <v>-9</v>
      </c>
      <c r="I87" s="37">
        <f t="shared" si="5"/>
        <v>-1</v>
      </c>
      <c r="J87" s="37">
        <f t="shared" si="6"/>
        <v>-1</v>
      </c>
    </row>
    <row r="88" spans="1:10" ht="15" customHeight="1" x14ac:dyDescent="0.25">
      <c r="A88" s="39" t="s">
        <v>62</v>
      </c>
      <c r="B88" s="38" t="s">
        <v>168</v>
      </c>
      <c r="C88" s="39" t="s">
        <v>169</v>
      </c>
      <c r="E88" s="35">
        <v>4</v>
      </c>
      <c r="F88" s="35">
        <v>0</v>
      </c>
      <c r="H88" s="36">
        <f t="shared" si="7"/>
        <v>4</v>
      </c>
      <c r="I88" s="37" t="str">
        <f t="shared" si="5"/>
        <v>-</v>
      </c>
      <c r="J88" s="37" t="str">
        <f t="shared" si="6"/>
        <v>-</v>
      </c>
    </row>
    <row r="89" spans="1:10" ht="15" customHeight="1" x14ac:dyDescent="0.25">
      <c r="A89" s="39" t="s">
        <v>62</v>
      </c>
      <c r="B89" s="38" t="s">
        <v>170</v>
      </c>
      <c r="C89" s="39" t="s">
        <v>171</v>
      </c>
      <c r="E89" s="35">
        <v>0</v>
      </c>
      <c r="F89" s="35">
        <v>0</v>
      </c>
      <c r="H89" s="36">
        <f t="shared" si="7"/>
        <v>0</v>
      </c>
      <c r="I89" s="37" t="str">
        <f t="shared" si="5"/>
        <v>-</v>
      </c>
      <c r="J89" s="37" t="str">
        <f t="shared" si="6"/>
        <v>-</v>
      </c>
    </row>
    <row r="90" spans="1:10" ht="15" customHeight="1" x14ac:dyDescent="0.25">
      <c r="A90" s="39" t="s">
        <v>62</v>
      </c>
      <c r="B90" s="38" t="s">
        <v>172</v>
      </c>
      <c r="C90" s="39" t="s">
        <v>173</v>
      </c>
      <c r="E90" s="35">
        <v>0</v>
      </c>
      <c r="F90" s="35">
        <v>0</v>
      </c>
      <c r="H90" s="36">
        <f t="shared" si="7"/>
        <v>0</v>
      </c>
      <c r="I90" s="37" t="str">
        <f t="shared" si="5"/>
        <v>-</v>
      </c>
      <c r="J90" s="37" t="str">
        <f t="shared" si="6"/>
        <v>-</v>
      </c>
    </row>
    <row r="91" spans="1:10" ht="15" customHeight="1" x14ac:dyDescent="0.25">
      <c r="A91" s="39" t="s">
        <v>62</v>
      </c>
      <c r="B91" s="38" t="s">
        <v>174</v>
      </c>
      <c r="C91" s="39" t="s">
        <v>175</v>
      </c>
      <c r="E91" s="35">
        <v>7</v>
      </c>
      <c r="F91" s="35">
        <v>1</v>
      </c>
      <c r="H91" s="36">
        <f t="shared" si="7"/>
        <v>6</v>
      </c>
      <c r="I91" s="37">
        <f t="shared" si="5"/>
        <v>6</v>
      </c>
      <c r="J91" s="37">
        <f t="shared" si="6"/>
        <v>0.2148140440390669</v>
      </c>
    </row>
    <row r="92" spans="1:10" ht="15" customHeight="1" x14ac:dyDescent="0.25">
      <c r="A92" s="39" t="s">
        <v>62</v>
      </c>
      <c r="B92" s="38" t="s">
        <v>176</v>
      </c>
      <c r="C92" s="39" t="s">
        <v>177</v>
      </c>
      <c r="E92" s="35">
        <v>2</v>
      </c>
      <c r="F92" s="35">
        <v>0</v>
      </c>
      <c r="H92" s="36">
        <f t="shared" si="7"/>
        <v>2</v>
      </c>
      <c r="I92" s="37" t="str">
        <f t="shared" si="5"/>
        <v>-</v>
      </c>
      <c r="J92" s="37" t="str">
        <f t="shared" si="6"/>
        <v>-</v>
      </c>
    </row>
    <row r="93" spans="1:10" ht="15" customHeight="1" x14ac:dyDescent="0.25">
      <c r="A93" s="39" t="s">
        <v>62</v>
      </c>
      <c r="B93" s="38" t="s">
        <v>178</v>
      </c>
      <c r="C93" s="39" t="s">
        <v>179</v>
      </c>
      <c r="E93" s="35">
        <v>2</v>
      </c>
      <c r="F93" s="35">
        <v>2</v>
      </c>
      <c r="H93" s="36">
        <f t="shared" si="7"/>
        <v>0</v>
      </c>
      <c r="I93" s="37">
        <f t="shared" si="5"/>
        <v>0</v>
      </c>
      <c r="J93" s="37">
        <f t="shared" si="6"/>
        <v>0</v>
      </c>
    </row>
    <row r="94" spans="1:10" ht="15" customHeight="1" x14ac:dyDescent="0.25">
      <c r="A94" s="39" t="s">
        <v>62</v>
      </c>
      <c r="B94" s="38" t="s">
        <v>180</v>
      </c>
      <c r="C94" s="39" t="s">
        <v>181</v>
      </c>
      <c r="E94" s="35">
        <v>1</v>
      </c>
      <c r="F94" s="35">
        <v>0</v>
      </c>
      <c r="H94" s="36">
        <f t="shared" si="7"/>
        <v>1</v>
      </c>
      <c r="I94" s="37" t="str">
        <f t="shared" si="5"/>
        <v>-</v>
      </c>
      <c r="J94" s="37" t="str">
        <f t="shared" si="6"/>
        <v>-</v>
      </c>
    </row>
    <row r="95" spans="1:10" ht="15" customHeight="1" x14ac:dyDescent="0.25">
      <c r="A95" s="39" t="s">
        <v>62</v>
      </c>
      <c r="B95" s="38" t="s">
        <v>182</v>
      </c>
      <c r="C95" s="39" t="s">
        <v>183</v>
      </c>
      <c r="E95" s="35">
        <v>9</v>
      </c>
      <c r="F95" s="35">
        <v>25</v>
      </c>
      <c r="H95" s="36">
        <f t="shared" si="7"/>
        <v>-16</v>
      </c>
      <c r="I95" s="37">
        <f t="shared" si="5"/>
        <v>-0.64</v>
      </c>
      <c r="J95" s="37">
        <f t="shared" si="6"/>
        <v>-9.7119548552565771E-2</v>
      </c>
    </row>
    <row r="96" spans="1:10" ht="15" customHeight="1" x14ac:dyDescent="0.25">
      <c r="A96" s="39" t="s">
        <v>62</v>
      </c>
      <c r="B96" s="38" t="s">
        <v>184</v>
      </c>
      <c r="C96" s="39" t="s">
        <v>185</v>
      </c>
      <c r="E96" s="35">
        <v>13</v>
      </c>
      <c r="F96" s="35">
        <v>0</v>
      </c>
      <c r="H96" s="36">
        <f t="shared" si="7"/>
        <v>13</v>
      </c>
      <c r="I96" s="37" t="str">
        <f t="shared" si="5"/>
        <v>-</v>
      </c>
      <c r="J96" s="37" t="str">
        <f t="shared" si="6"/>
        <v>-</v>
      </c>
    </row>
    <row r="97" spans="1:10" ht="15" customHeight="1" x14ac:dyDescent="0.25">
      <c r="A97" s="39" t="s">
        <v>62</v>
      </c>
      <c r="B97" s="38" t="s">
        <v>186</v>
      </c>
      <c r="C97" s="39" t="s">
        <v>187</v>
      </c>
      <c r="E97" s="35">
        <v>0</v>
      </c>
      <c r="F97" s="35">
        <v>0</v>
      </c>
      <c r="H97" s="36">
        <f t="shared" si="7"/>
        <v>0</v>
      </c>
      <c r="I97" s="37" t="str">
        <f t="shared" si="5"/>
        <v>-</v>
      </c>
      <c r="J97" s="37" t="str">
        <f t="shared" si="6"/>
        <v>-</v>
      </c>
    </row>
    <row r="98" spans="1:10" ht="15" customHeight="1" x14ac:dyDescent="0.25">
      <c r="A98" s="39" t="s">
        <v>62</v>
      </c>
      <c r="B98" s="38" t="s">
        <v>188</v>
      </c>
      <c r="C98" s="39" t="s">
        <v>189</v>
      </c>
      <c r="E98" s="35">
        <v>1</v>
      </c>
      <c r="F98" s="35">
        <v>1</v>
      </c>
      <c r="H98" s="36">
        <f t="shared" si="7"/>
        <v>0</v>
      </c>
      <c r="I98" s="37">
        <f t="shared" si="5"/>
        <v>0</v>
      </c>
      <c r="J98" s="37">
        <f t="shared" si="6"/>
        <v>0</v>
      </c>
    </row>
    <row r="99" spans="1:10" ht="15" customHeight="1" x14ac:dyDescent="0.25">
      <c r="A99" s="39" t="s">
        <v>62</v>
      </c>
      <c r="B99" s="38" t="s">
        <v>190</v>
      </c>
      <c r="C99" s="39" t="s">
        <v>191</v>
      </c>
      <c r="E99" s="35">
        <v>1</v>
      </c>
      <c r="F99" s="35">
        <v>0</v>
      </c>
      <c r="H99" s="36">
        <f t="shared" si="7"/>
        <v>1</v>
      </c>
      <c r="I99" s="37" t="str">
        <f t="shared" si="5"/>
        <v>-</v>
      </c>
      <c r="J99" s="37" t="str">
        <f t="shared" si="6"/>
        <v>-</v>
      </c>
    </row>
    <row r="100" spans="1:10" ht="15" customHeight="1" x14ac:dyDescent="0.25">
      <c r="A100" s="39" t="s">
        <v>62</v>
      </c>
      <c r="B100" s="38" t="s">
        <v>192</v>
      </c>
      <c r="C100" s="39" t="s">
        <v>193</v>
      </c>
      <c r="E100" s="35">
        <v>6</v>
      </c>
      <c r="F100" s="35">
        <v>0</v>
      </c>
      <c r="H100" s="36">
        <f t="shared" si="7"/>
        <v>6</v>
      </c>
      <c r="I100" s="37" t="str">
        <f t="shared" si="5"/>
        <v>-</v>
      </c>
      <c r="J100" s="37" t="str">
        <f t="shared" si="6"/>
        <v>-</v>
      </c>
    </row>
    <row r="101" spans="1:10" ht="15" customHeight="1" x14ac:dyDescent="0.25">
      <c r="A101" s="39" t="s">
        <v>62</v>
      </c>
      <c r="B101" s="38" t="s">
        <v>194</v>
      </c>
      <c r="C101" s="39" t="s">
        <v>195</v>
      </c>
      <c r="E101" s="35">
        <v>0</v>
      </c>
      <c r="F101" s="35">
        <v>2</v>
      </c>
      <c r="H101" s="36">
        <f t="shared" si="7"/>
        <v>-2</v>
      </c>
      <c r="I101" s="37">
        <f t="shared" si="5"/>
        <v>-1</v>
      </c>
      <c r="J101" s="37">
        <f t="shared" si="6"/>
        <v>-1</v>
      </c>
    </row>
    <row r="102" spans="1:10" ht="15" customHeight="1" x14ac:dyDescent="0.25">
      <c r="A102" s="39" t="s">
        <v>62</v>
      </c>
      <c r="B102" s="38" t="s">
        <v>196</v>
      </c>
      <c r="C102" s="39" t="s">
        <v>197</v>
      </c>
      <c r="E102" s="35">
        <v>9</v>
      </c>
      <c r="F102" s="35">
        <v>0</v>
      </c>
      <c r="H102" s="36">
        <f t="shared" si="7"/>
        <v>9</v>
      </c>
      <c r="I102" s="37" t="str">
        <f t="shared" si="5"/>
        <v>-</v>
      </c>
      <c r="J102" s="37" t="str">
        <f t="shared" si="6"/>
        <v>-</v>
      </c>
    </row>
    <row r="103" spans="1:10" ht="15" customHeight="1" x14ac:dyDescent="0.25">
      <c r="A103" s="39" t="s">
        <v>62</v>
      </c>
      <c r="B103" s="38" t="s">
        <v>198</v>
      </c>
      <c r="C103" s="39" t="s">
        <v>199</v>
      </c>
      <c r="E103" s="35">
        <v>1</v>
      </c>
      <c r="F103" s="35">
        <v>0</v>
      </c>
      <c r="H103" s="36">
        <f t="shared" si="7"/>
        <v>1</v>
      </c>
      <c r="I103" s="37" t="str">
        <f t="shared" si="5"/>
        <v>-</v>
      </c>
      <c r="J103" s="37" t="str">
        <f t="shared" si="6"/>
        <v>-</v>
      </c>
    </row>
    <row r="104" spans="1:10" ht="15" customHeight="1" x14ac:dyDescent="0.25">
      <c r="A104" s="39" t="s">
        <v>62</v>
      </c>
      <c r="B104" s="38" t="s">
        <v>200</v>
      </c>
      <c r="C104" s="39" t="s">
        <v>201</v>
      </c>
      <c r="E104" s="35">
        <v>0</v>
      </c>
      <c r="F104" s="35">
        <v>1</v>
      </c>
      <c r="H104" s="36">
        <f t="shared" si="7"/>
        <v>-1</v>
      </c>
      <c r="I104" s="37">
        <f t="shared" si="5"/>
        <v>-1</v>
      </c>
      <c r="J104" s="37">
        <f t="shared" si="6"/>
        <v>-1</v>
      </c>
    </row>
    <row r="105" spans="1:10" ht="15" customHeight="1" x14ac:dyDescent="0.25">
      <c r="A105" s="39" t="s">
        <v>62</v>
      </c>
      <c r="B105" s="38" t="s">
        <v>202</v>
      </c>
      <c r="C105" s="39" t="s">
        <v>203</v>
      </c>
      <c r="E105" s="35">
        <v>4</v>
      </c>
      <c r="F105" s="35">
        <v>0</v>
      </c>
      <c r="H105" s="36">
        <f t="shared" si="7"/>
        <v>4</v>
      </c>
      <c r="I105" s="37" t="str">
        <f t="shared" si="5"/>
        <v>-</v>
      </c>
      <c r="J105" s="37" t="str">
        <f t="shared" si="6"/>
        <v>-</v>
      </c>
    </row>
    <row r="106" spans="1:10" ht="15" customHeight="1" x14ac:dyDescent="0.25">
      <c r="A106" s="39" t="s">
        <v>204</v>
      </c>
      <c r="C106" s="11" t="s">
        <v>205</v>
      </c>
      <c r="E106" s="35">
        <v>303</v>
      </c>
      <c r="F106" s="35">
        <v>219</v>
      </c>
      <c r="H106" s="36">
        <f t="shared" si="7"/>
        <v>84</v>
      </c>
      <c r="I106" s="37">
        <f t="shared" si="5"/>
        <v>0.38356164383561642</v>
      </c>
      <c r="J106" s="37">
        <f t="shared" si="6"/>
        <v>3.2998881707639649E-2</v>
      </c>
    </row>
    <row r="107" spans="1:10" ht="15" customHeight="1" x14ac:dyDescent="0.25">
      <c r="A107" s="39" t="s">
        <v>204</v>
      </c>
      <c r="B107" s="38" t="s">
        <v>206</v>
      </c>
      <c r="C107" s="39" t="s">
        <v>207</v>
      </c>
      <c r="E107" s="35">
        <v>0</v>
      </c>
      <c r="F107" s="35">
        <v>0</v>
      </c>
      <c r="H107" s="36">
        <f t="shared" si="7"/>
        <v>0</v>
      </c>
      <c r="I107" s="37" t="str">
        <f t="shared" si="5"/>
        <v>-</v>
      </c>
      <c r="J107" s="37" t="str">
        <f t="shared" si="6"/>
        <v>-</v>
      </c>
    </row>
    <row r="108" spans="1:10" ht="15" customHeight="1" x14ac:dyDescent="0.25">
      <c r="A108" s="39" t="s">
        <v>204</v>
      </c>
      <c r="B108" s="38" t="s">
        <v>208</v>
      </c>
      <c r="C108" s="39" t="s">
        <v>209</v>
      </c>
      <c r="E108" s="35">
        <v>2</v>
      </c>
      <c r="F108" s="35">
        <v>0</v>
      </c>
      <c r="H108" s="36">
        <f t="shared" si="7"/>
        <v>2</v>
      </c>
      <c r="I108" s="37" t="str">
        <f t="shared" si="5"/>
        <v>-</v>
      </c>
      <c r="J108" s="37" t="str">
        <f t="shared" si="6"/>
        <v>-</v>
      </c>
    </row>
    <row r="109" spans="1:10" ht="15" customHeight="1" x14ac:dyDescent="0.25">
      <c r="A109" s="39" t="s">
        <v>204</v>
      </c>
      <c r="B109" s="38" t="s">
        <v>210</v>
      </c>
      <c r="C109" s="39" t="s">
        <v>211</v>
      </c>
      <c r="E109" s="35">
        <v>0</v>
      </c>
      <c r="F109" s="35">
        <v>1</v>
      </c>
      <c r="H109" s="36">
        <f t="shared" si="7"/>
        <v>-1</v>
      </c>
      <c r="I109" s="37">
        <f t="shared" si="5"/>
        <v>-1</v>
      </c>
      <c r="J109" s="37">
        <f t="shared" si="6"/>
        <v>-1</v>
      </c>
    </row>
    <row r="110" spans="1:10" ht="15" customHeight="1" x14ac:dyDescent="0.25">
      <c r="A110" s="39" t="s">
        <v>204</v>
      </c>
      <c r="B110" s="38" t="s">
        <v>212</v>
      </c>
      <c r="C110" s="39" t="s">
        <v>213</v>
      </c>
      <c r="E110" s="35">
        <v>1</v>
      </c>
      <c r="F110" s="35">
        <v>7</v>
      </c>
      <c r="H110" s="36">
        <f t="shared" si="7"/>
        <v>-6</v>
      </c>
      <c r="I110" s="37">
        <f t="shared" si="5"/>
        <v>-0.8571428571428571</v>
      </c>
      <c r="J110" s="37">
        <f t="shared" si="6"/>
        <v>-0.17682874600695575</v>
      </c>
    </row>
    <row r="111" spans="1:10" ht="15" customHeight="1" x14ac:dyDescent="0.25">
      <c r="A111" s="39" t="s">
        <v>204</v>
      </c>
      <c r="B111" s="38" t="s">
        <v>214</v>
      </c>
      <c r="C111" s="39" t="s">
        <v>215</v>
      </c>
      <c r="E111" s="35">
        <v>3</v>
      </c>
      <c r="F111" s="35">
        <v>4</v>
      </c>
      <c r="H111" s="36">
        <f t="shared" si="7"/>
        <v>-1</v>
      </c>
      <c r="I111" s="37">
        <f t="shared" si="5"/>
        <v>-0.25</v>
      </c>
      <c r="J111" s="37">
        <f t="shared" si="6"/>
        <v>-2.8358342136926451E-2</v>
      </c>
    </row>
    <row r="112" spans="1:10" ht="15" customHeight="1" x14ac:dyDescent="0.25">
      <c r="A112" s="39" t="s">
        <v>204</v>
      </c>
      <c r="B112" s="38" t="s">
        <v>216</v>
      </c>
      <c r="C112" s="39" t="s">
        <v>217</v>
      </c>
      <c r="E112" s="35">
        <v>21</v>
      </c>
      <c r="F112" s="35">
        <v>9</v>
      </c>
      <c r="H112" s="36">
        <f t="shared" si="7"/>
        <v>12</v>
      </c>
      <c r="I112" s="37">
        <f t="shared" si="5"/>
        <v>1.3333333333333333</v>
      </c>
      <c r="J112" s="37">
        <f t="shared" si="6"/>
        <v>8.842291989017026E-2</v>
      </c>
    </row>
    <row r="113" spans="1:10" ht="15" customHeight="1" x14ac:dyDescent="0.25">
      <c r="A113" s="39" t="s">
        <v>204</v>
      </c>
      <c r="B113" s="38" t="s">
        <v>218</v>
      </c>
      <c r="C113" s="39" t="s">
        <v>219</v>
      </c>
      <c r="E113" s="35">
        <v>0</v>
      </c>
      <c r="F113" s="35">
        <v>2</v>
      </c>
      <c r="H113" s="36">
        <f t="shared" si="7"/>
        <v>-2</v>
      </c>
      <c r="I113" s="37">
        <f t="shared" si="5"/>
        <v>-1</v>
      </c>
      <c r="J113" s="37">
        <f t="shared" si="6"/>
        <v>-1</v>
      </c>
    </row>
    <row r="114" spans="1:10" ht="15" customHeight="1" x14ac:dyDescent="0.25">
      <c r="A114" s="39" t="s">
        <v>204</v>
      </c>
      <c r="B114" s="38" t="s">
        <v>220</v>
      </c>
      <c r="C114" s="39" t="s">
        <v>221</v>
      </c>
      <c r="E114" s="35">
        <v>4</v>
      </c>
      <c r="F114" s="35">
        <v>3</v>
      </c>
      <c r="H114" s="36">
        <f t="shared" si="7"/>
        <v>1</v>
      </c>
      <c r="I114" s="37">
        <f t="shared" si="5"/>
        <v>0.33333333333333331</v>
      </c>
      <c r="J114" s="37">
        <f t="shared" si="6"/>
        <v>2.9186008964760646E-2</v>
      </c>
    </row>
    <row r="115" spans="1:10" ht="15" customHeight="1" x14ac:dyDescent="0.25">
      <c r="A115" s="39" t="s">
        <v>204</v>
      </c>
      <c r="B115" s="38" t="s">
        <v>222</v>
      </c>
      <c r="C115" s="39" t="s">
        <v>223</v>
      </c>
      <c r="E115" s="35">
        <v>4</v>
      </c>
      <c r="F115" s="35">
        <v>5</v>
      </c>
      <c r="H115" s="36">
        <f t="shared" si="7"/>
        <v>-1</v>
      </c>
      <c r="I115" s="37">
        <f t="shared" si="5"/>
        <v>-0.2</v>
      </c>
      <c r="J115" s="37">
        <f t="shared" si="6"/>
        <v>-2.2067231457071457E-2</v>
      </c>
    </row>
    <row r="116" spans="1:10" ht="15" customHeight="1" x14ac:dyDescent="0.25">
      <c r="A116" s="39" t="s">
        <v>204</v>
      </c>
      <c r="B116" s="38" t="s">
        <v>224</v>
      </c>
      <c r="C116" s="39" t="s">
        <v>225</v>
      </c>
      <c r="E116" s="35">
        <v>6</v>
      </c>
      <c r="F116" s="35">
        <v>7</v>
      </c>
      <c r="H116" s="36">
        <f t="shared" si="7"/>
        <v>-1</v>
      </c>
      <c r="I116" s="37">
        <f t="shared" si="5"/>
        <v>-0.14285714285714285</v>
      </c>
      <c r="J116" s="37">
        <f t="shared" si="6"/>
        <v>-1.5296863975959973E-2</v>
      </c>
    </row>
    <row r="117" spans="1:10" ht="15" customHeight="1" x14ac:dyDescent="0.25">
      <c r="A117" s="39" t="s">
        <v>204</v>
      </c>
      <c r="B117" s="38" t="s">
        <v>226</v>
      </c>
      <c r="C117" s="39" t="s">
        <v>227</v>
      </c>
      <c r="E117" s="35">
        <v>1</v>
      </c>
      <c r="F117" s="35">
        <v>4</v>
      </c>
      <c r="H117" s="36">
        <f t="shared" si="7"/>
        <v>-3</v>
      </c>
      <c r="I117" s="37">
        <f t="shared" si="5"/>
        <v>-0.75</v>
      </c>
      <c r="J117" s="37">
        <f t="shared" si="6"/>
        <v>-0.12944943670387588</v>
      </c>
    </row>
    <row r="118" spans="1:10" ht="15" customHeight="1" x14ac:dyDescent="0.25">
      <c r="A118" s="39" t="s">
        <v>204</v>
      </c>
      <c r="B118" s="38" t="s">
        <v>228</v>
      </c>
      <c r="C118" s="39" t="s">
        <v>229</v>
      </c>
      <c r="E118" s="35">
        <v>0</v>
      </c>
      <c r="F118" s="35">
        <v>2</v>
      </c>
      <c r="H118" s="36">
        <f t="shared" si="7"/>
        <v>-2</v>
      </c>
      <c r="I118" s="37">
        <f t="shared" si="5"/>
        <v>-1</v>
      </c>
      <c r="J118" s="37">
        <f t="shared" si="6"/>
        <v>-1</v>
      </c>
    </row>
    <row r="119" spans="1:10" ht="15" customHeight="1" x14ac:dyDescent="0.25">
      <c r="A119" s="39" t="s">
        <v>204</v>
      </c>
      <c r="B119" s="38" t="s">
        <v>230</v>
      </c>
      <c r="C119" s="39" t="s">
        <v>231</v>
      </c>
      <c r="E119" s="35">
        <v>19</v>
      </c>
      <c r="F119" s="35">
        <v>9</v>
      </c>
      <c r="H119" s="36">
        <f t="shared" si="7"/>
        <v>10</v>
      </c>
      <c r="I119" s="37">
        <f t="shared" si="5"/>
        <v>1.1111111111111112</v>
      </c>
      <c r="J119" s="37">
        <f t="shared" si="6"/>
        <v>7.7583937488473254E-2</v>
      </c>
    </row>
    <row r="120" spans="1:10" ht="15" customHeight="1" x14ac:dyDescent="0.25">
      <c r="A120" s="39" t="s">
        <v>204</v>
      </c>
      <c r="B120" s="38" t="s">
        <v>232</v>
      </c>
      <c r="C120" s="39" t="s">
        <v>233</v>
      </c>
      <c r="E120" s="35">
        <v>1</v>
      </c>
      <c r="F120" s="35">
        <v>0</v>
      </c>
      <c r="H120" s="36">
        <f t="shared" si="7"/>
        <v>1</v>
      </c>
      <c r="I120" s="37" t="str">
        <f t="shared" si="5"/>
        <v>-</v>
      </c>
      <c r="J120" s="37" t="str">
        <f t="shared" si="6"/>
        <v>-</v>
      </c>
    </row>
    <row r="121" spans="1:10" ht="15" customHeight="1" x14ac:dyDescent="0.25">
      <c r="A121" s="39" t="s">
        <v>204</v>
      </c>
      <c r="B121" s="38" t="s">
        <v>234</v>
      </c>
      <c r="C121" s="39" t="s">
        <v>235</v>
      </c>
      <c r="E121" s="35">
        <v>4</v>
      </c>
      <c r="F121" s="35">
        <v>7</v>
      </c>
      <c r="H121" s="36">
        <f t="shared" si="7"/>
        <v>-3</v>
      </c>
      <c r="I121" s="37">
        <f t="shared" si="5"/>
        <v>-0.42857142857142855</v>
      </c>
      <c r="J121" s="37">
        <f t="shared" si="6"/>
        <v>-5.4424534657343648E-2</v>
      </c>
    </row>
    <row r="122" spans="1:10" ht="15" customHeight="1" x14ac:dyDescent="0.25">
      <c r="A122" s="39" t="s">
        <v>204</v>
      </c>
      <c r="B122" s="38" t="s">
        <v>236</v>
      </c>
      <c r="C122" s="39" t="s">
        <v>237</v>
      </c>
      <c r="E122" s="35">
        <v>1</v>
      </c>
      <c r="F122" s="35">
        <v>0</v>
      </c>
      <c r="H122" s="36">
        <f t="shared" si="7"/>
        <v>1</v>
      </c>
      <c r="I122" s="37" t="str">
        <f t="shared" si="5"/>
        <v>-</v>
      </c>
      <c r="J122" s="37" t="str">
        <f t="shared" si="6"/>
        <v>-</v>
      </c>
    </row>
    <row r="123" spans="1:10" ht="15" customHeight="1" x14ac:dyDescent="0.25">
      <c r="A123" s="39" t="s">
        <v>204</v>
      </c>
      <c r="B123" s="38" t="s">
        <v>238</v>
      </c>
      <c r="C123" s="39" t="s">
        <v>239</v>
      </c>
      <c r="E123" s="35">
        <v>5</v>
      </c>
      <c r="F123" s="35">
        <v>5</v>
      </c>
      <c r="H123" s="36">
        <f t="shared" si="7"/>
        <v>0</v>
      </c>
      <c r="I123" s="37">
        <f t="shared" si="5"/>
        <v>0</v>
      </c>
      <c r="J123" s="37">
        <f t="shared" si="6"/>
        <v>0</v>
      </c>
    </row>
    <row r="124" spans="1:10" ht="15" customHeight="1" x14ac:dyDescent="0.25">
      <c r="A124" s="39" t="s">
        <v>204</v>
      </c>
      <c r="B124" s="38" t="s">
        <v>240</v>
      </c>
      <c r="C124" s="39" t="s">
        <v>241</v>
      </c>
      <c r="E124" s="35">
        <v>0</v>
      </c>
      <c r="F124" s="35">
        <v>5</v>
      </c>
      <c r="H124" s="36">
        <f t="shared" si="7"/>
        <v>-5</v>
      </c>
      <c r="I124" s="37">
        <f t="shared" si="5"/>
        <v>-1</v>
      </c>
      <c r="J124" s="37">
        <f t="shared" si="6"/>
        <v>-1</v>
      </c>
    </row>
    <row r="125" spans="1:10" ht="15" customHeight="1" x14ac:dyDescent="0.25">
      <c r="A125" s="39" t="s">
        <v>204</v>
      </c>
      <c r="B125" s="38" t="s">
        <v>242</v>
      </c>
      <c r="C125" s="39" t="s">
        <v>243</v>
      </c>
      <c r="E125" s="35">
        <v>16</v>
      </c>
      <c r="F125" s="35">
        <v>5</v>
      </c>
      <c r="H125" s="36">
        <f t="shared" si="7"/>
        <v>11</v>
      </c>
      <c r="I125" s="37">
        <f t="shared" si="5"/>
        <v>2.2000000000000002</v>
      </c>
      <c r="J125" s="37">
        <f t="shared" si="6"/>
        <v>0.12334976252295826</v>
      </c>
    </row>
    <row r="126" spans="1:10" ht="15" customHeight="1" x14ac:dyDescent="0.25">
      <c r="A126" s="39" t="s">
        <v>204</v>
      </c>
      <c r="B126" s="38" t="s">
        <v>244</v>
      </c>
      <c r="C126" s="39" t="s">
        <v>245</v>
      </c>
      <c r="E126" s="35">
        <v>4</v>
      </c>
      <c r="F126" s="35">
        <v>6</v>
      </c>
      <c r="H126" s="36">
        <f t="shared" si="7"/>
        <v>-2</v>
      </c>
      <c r="I126" s="37">
        <f t="shared" si="5"/>
        <v>-0.33333333333333331</v>
      </c>
      <c r="J126" s="37">
        <f t="shared" si="6"/>
        <v>-3.9735499207781966E-2</v>
      </c>
    </row>
    <row r="127" spans="1:10" ht="15" customHeight="1" x14ac:dyDescent="0.25">
      <c r="A127" s="39" t="s">
        <v>204</v>
      </c>
      <c r="B127" s="38" t="s">
        <v>246</v>
      </c>
      <c r="C127" s="39" t="s">
        <v>247</v>
      </c>
      <c r="E127" s="35">
        <v>0</v>
      </c>
      <c r="F127" s="35">
        <v>0</v>
      </c>
      <c r="H127" s="36">
        <f t="shared" si="7"/>
        <v>0</v>
      </c>
      <c r="I127" s="37" t="str">
        <f t="shared" si="5"/>
        <v>-</v>
      </c>
      <c r="J127" s="37" t="str">
        <f t="shared" si="6"/>
        <v>-</v>
      </c>
    </row>
    <row r="128" spans="1:10" ht="15" customHeight="1" x14ac:dyDescent="0.25">
      <c r="A128" s="39" t="s">
        <v>204</v>
      </c>
      <c r="B128" s="38" t="s">
        <v>248</v>
      </c>
      <c r="C128" s="39" t="s">
        <v>249</v>
      </c>
      <c r="E128" s="35">
        <v>4</v>
      </c>
      <c r="F128" s="35">
        <v>5</v>
      </c>
      <c r="H128" s="36">
        <f t="shared" si="7"/>
        <v>-1</v>
      </c>
      <c r="I128" s="37">
        <f t="shared" si="5"/>
        <v>-0.2</v>
      </c>
      <c r="J128" s="37">
        <f t="shared" si="6"/>
        <v>-2.2067231457071457E-2</v>
      </c>
    </row>
    <row r="129" spans="1:10" ht="15" customHeight="1" x14ac:dyDescent="0.25">
      <c r="A129" s="39" t="s">
        <v>204</v>
      </c>
      <c r="B129" s="38" t="s">
        <v>250</v>
      </c>
      <c r="C129" s="39" t="s">
        <v>251</v>
      </c>
      <c r="E129" s="35">
        <v>17</v>
      </c>
      <c r="F129" s="35">
        <v>7</v>
      </c>
      <c r="H129" s="36">
        <f t="shared" si="7"/>
        <v>10</v>
      </c>
      <c r="I129" s="37">
        <f t="shared" si="5"/>
        <v>1.4285714285714286</v>
      </c>
      <c r="J129" s="37">
        <f t="shared" si="6"/>
        <v>9.2785913533468767E-2</v>
      </c>
    </row>
    <row r="130" spans="1:10" ht="15" customHeight="1" x14ac:dyDescent="0.25">
      <c r="A130" s="39" t="s">
        <v>204</v>
      </c>
      <c r="B130" s="38" t="s">
        <v>252</v>
      </c>
      <c r="C130" s="39" t="s">
        <v>253</v>
      </c>
      <c r="E130" s="35">
        <v>16</v>
      </c>
      <c r="F130" s="35">
        <v>17</v>
      </c>
      <c r="H130" s="36">
        <f t="shared" si="7"/>
        <v>-1</v>
      </c>
      <c r="I130" s="37">
        <f t="shared" si="5"/>
        <v>-5.8823529411764705E-2</v>
      </c>
      <c r="J130" s="37">
        <f t="shared" si="6"/>
        <v>-6.0441225376401952E-3</v>
      </c>
    </row>
    <row r="131" spans="1:10" ht="15" customHeight="1" x14ac:dyDescent="0.25">
      <c r="A131" s="39" t="s">
        <v>204</v>
      </c>
      <c r="B131" s="38" t="s">
        <v>254</v>
      </c>
      <c r="C131" s="39" t="s">
        <v>255</v>
      </c>
      <c r="E131" s="35">
        <v>20</v>
      </c>
      <c r="F131" s="35">
        <v>6</v>
      </c>
      <c r="H131" s="36">
        <f t="shared" si="7"/>
        <v>14</v>
      </c>
      <c r="I131" s="37">
        <f t="shared" si="5"/>
        <v>2.3333333333333335</v>
      </c>
      <c r="J131" s="37">
        <f t="shared" si="6"/>
        <v>0.1279448730054995</v>
      </c>
    </row>
    <row r="132" spans="1:10" ht="15" customHeight="1" x14ac:dyDescent="0.25">
      <c r="A132" s="39" t="s">
        <v>204</v>
      </c>
      <c r="B132" s="38" t="s">
        <v>256</v>
      </c>
      <c r="C132" s="39" t="s">
        <v>257</v>
      </c>
      <c r="E132" s="35">
        <v>25</v>
      </c>
      <c r="F132" s="35">
        <v>32</v>
      </c>
      <c r="H132" s="36">
        <f t="shared" si="7"/>
        <v>-7</v>
      </c>
      <c r="I132" s="37">
        <f t="shared" si="5"/>
        <v>-0.21875</v>
      </c>
      <c r="J132" s="37">
        <f t="shared" si="6"/>
        <v>-2.4383800176555503E-2</v>
      </c>
    </row>
    <row r="133" spans="1:10" ht="15" customHeight="1" x14ac:dyDescent="0.25">
      <c r="A133" s="39" t="s">
        <v>204</v>
      </c>
      <c r="B133" s="38" t="s">
        <v>258</v>
      </c>
      <c r="C133" s="39" t="s">
        <v>259</v>
      </c>
      <c r="E133" s="35">
        <v>8</v>
      </c>
      <c r="F133" s="35">
        <v>6</v>
      </c>
      <c r="H133" s="36">
        <f t="shared" si="7"/>
        <v>2</v>
      </c>
      <c r="I133" s="37">
        <f t="shared" si="5"/>
        <v>0.33333333333333331</v>
      </c>
      <c r="J133" s="37">
        <f t="shared" si="6"/>
        <v>2.9186008964760646E-2</v>
      </c>
    </row>
    <row r="134" spans="1:10" ht="15" customHeight="1" x14ac:dyDescent="0.25">
      <c r="A134" s="39" t="s">
        <v>204</v>
      </c>
      <c r="B134" s="38" t="s">
        <v>260</v>
      </c>
      <c r="C134" s="39" t="s">
        <v>261</v>
      </c>
      <c r="E134" s="35">
        <v>2</v>
      </c>
      <c r="F134" s="35">
        <v>0</v>
      </c>
      <c r="H134" s="36">
        <f t="shared" si="7"/>
        <v>2</v>
      </c>
      <c r="I134" s="37" t="str">
        <f t="shared" si="5"/>
        <v>-</v>
      </c>
      <c r="J134" s="37" t="str">
        <f t="shared" si="6"/>
        <v>-</v>
      </c>
    </row>
    <row r="135" spans="1:10" ht="15" customHeight="1" x14ac:dyDescent="0.25">
      <c r="A135" s="39" t="s">
        <v>204</v>
      </c>
      <c r="B135" s="38" t="s">
        <v>262</v>
      </c>
      <c r="C135" s="39" t="s">
        <v>263</v>
      </c>
      <c r="E135" s="35">
        <v>60</v>
      </c>
      <c r="F135" s="35">
        <v>37</v>
      </c>
      <c r="H135" s="36">
        <f t="shared" si="7"/>
        <v>23</v>
      </c>
      <c r="I135" s="37">
        <f t="shared" si="5"/>
        <v>0.6216216216216216</v>
      </c>
      <c r="J135" s="37">
        <f t="shared" si="6"/>
        <v>4.9530230946253528E-2</v>
      </c>
    </row>
    <row r="136" spans="1:10" ht="15" customHeight="1" x14ac:dyDescent="0.25">
      <c r="A136" s="39" t="s">
        <v>204</v>
      </c>
      <c r="B136" s="38" t="s">
        <v>264</v>
      </c>
      <c r="C136" s="39" t="s">
        <v>265</v>
      </c>
      <c r="E136" s="35">
        <v>6</v>
      </c>
      <c r="F136" s="35">
        <v>4</v>
      </c>
      <c r="H136" s="36">
        <f t="shared" si="7"/>
        <v>2</v>
      </c>
      <c r="I136" s="37">
        <f t="shared" si="5"/>
        <v>0.5</v>
      </c>
      <c r="J136" s="37">
        <f t="shared" si="6"/>
        <v>4.1379743992410623E-2</v>
      </c>
    </row>
    <row r="137" spans="1:10" ht="15" customHeight="1" x14ac:dyDescent="0.25">
      <c r="A137" s="39" t="s">
        <v>204</v>
      </c>
      <c r="B137" s="38" t="s">
        <v>266</v>
      </c>
      <c r="C137" s="39" t="s">
        <v>267</v>
      </c>
      <c r="E137" s="35">
        <v>0</v>
      </c>
      <c r="F137" s="35">
        <v>2</v>
      </c>
      <c r="H137" s="36">
        <f t="shared" si="7"/>
        <v>-2</v>
      </c>
      <c r="I137" s="37">
        <f t="shared" si="5"/>
        <v>-1</v>
      </c>
      <c r="J137" s="37">
        <f t="shared" si="6"/>
        <v>-1</v>
      </c>
    </row>
    <row r="138" spans="1:10" ht="15" customHeight="1" x14ac:dyDescent="0.25">
      <c r="A138" s="39" t="s">
        <v>204</v>
      </c>
      <c r="B138" s="38" t="s">
        <v>268</v>
      </c>
      <c r="C138" s="39" t="s">
        <v>269</v>
      </c>
      <c r="E138" s="35">
        <v>1</v>
      </c>
      <c r="F138" s="35">
        <v>1</v>
      </c>
      <c r="H138" s="36">
        <f t="shared" si="7"/>
        <v>0</v>
      </c>
      <c r="I138" s="37">
        <f t="shared" si="5"/>
        <v>0</v>
      </c>
      <c r="J138" s="37">
        <f t="shared" si="6"/>
        <v>0</v>
      </c>
    </row>
    <row r="139" spans="1:10" ht="15" customHeight="1" x14ac:dyDescent="0.25">
      <c r="A139" s="39" t="s">
        <v>204</v>
      </c>
      <c r="B139" s="38" t="s">
        <v>270</v>
      </c>
      <c r="C139" s="39" t="s">
        <v>271</v>
      </c>
      <c r="E139" s="35">
        <v>9</v>
      </c>
      <c r="F139" s="35">
        <v>1</v>
      </c>
      <c r="H139" s="36">
        <f t="shared" si="7"/>
        <v>8</v>
      </c>
      <c r="I139" s="37">
        <f t="shared" ref="I139:I202" si="8">IFERROR(H139/F139,"-")</f>
        <v>8</v>
      </c>
      <c r="J139" s="37">
        <f t="shared" ref="J139:J202" si="9">IFERROR((E139/F139)^(1/10)-1,"-")</f>
        <v>0.2457309396155174</v>
      </c>
    </row>
    <row r="140" spans="1:10" ht="15" customHeight="1" x14ac:dyDescent="0.25">
      <c r="A140" s="39" t="s">
        <v>204</v>
      </c>
      <c r="B140" s="38" t="s">
        <v>272</v>
      </c>
      <c r="C140" s="39" t="s">
        <v>273</v>
      </c>
      <c r="E140" s="35">
        <v>4</v>
      </c>
      <c r="F140" s="35">
        <v>0</v>
      </c>
      <c r="H140" s="36">
        <f t="shared" ref="H140:H203" si="10">E140-F140</f>
        <v>4</v>
      </c>
      <c r="I140" s="37" t="str">
        <f t="shared" si="8"/>
        <v>-</v>
      </c>
      <c r="J140" s="37" t="str">
        <f t="shared" si="9"/>
        <v>-</v>
      </c>
    </row>
    <row r="141" spans="1:10" ht="15" customHeight="1" x14ac:dyDescent="0.25">
      <c r="A141" s="39" t="s">
        <v>204</v>
      </c>
      <c r="B141" s="38" t="s">
        <v>274</v>
      </c>
      <c r="C141" s="39" t="s">
        <v>275</v>
      </c>
      <c r="E141" s="35">
        <v>5</v>
      </c>
      <c r="F141" s="35">
        <v>4</v>
      </c>
      <c r="H141" s="36">
        <f t="shared" si="10"/>
        <v>1</v>
      </c>
      <c r="I141" s="37">
        <f t="shared" si="8"/>
        <v>0.25</v>
      </c>
      <c r="J141" s="37">
        <f t="shared" si="9"/>
        <v>2.2565182563572872E-2</v>
      </c>
    </row>
    <row r="142" spans="1:10" ht="15" customHeight="1" x14ac:dyDescent="0.25">
      <c r="A142" s="39" t="s">
        <v>204</v>
      </c>
      <c r="B142" s="38" t="s">
        <v>276</v>
      </c>
      <c r="C142" s="39" t="s">
        <v>195</v>
      </c>
      <c r="E142" s="35">
        <v>0</v>
      </c>
      <c r="F142" s="35">
        <v>0</v>
      </c>
      <c r="H142" s="36">
        <f t="shared" si="10"/>
        <v>0</v>
      </c>
      <c r="I142" s="37" t="str">
        <f t="shared" si="8"/>
        <v>-</v>
      </c>
      <c r="J142" s="37" t="str">
        <f t="shared" si="9"/>
        <v>-</v>
      </c>
    </row>
    <row r="143" spans="1:10" ht="15" customHeight="1" x14ac:dyDescent="0.25">
      <c r="A143" s="39" t="s">
        <v>204</v>
      </c>
      <c r="B143" s="38" t="s">
        <v>277</v>
      </c>
      <c r="C143" s="39" t="s">
        <v>278</v>
      </c>
      <c r="E143" s="35">
        <v>3</v>
      </c>
      <c r="F143" s="35">
        <v>3</v>
      </c>
      <c r="H143" s="36">
        <f t="shared" si="10"/>
        <v>0</v>
      </c>
      <c r="I143" s="37">
        <f t="shared" si="8"/>
        <v>0</v>
      </c>
      <c r="J143" s="37">
        <f t="shared" si="9"/>
        <v>0</v>
      </c>
    </row>
    <row r="144" spans="1:10" ht="15" customHeight="1" x14ac:dyDescent="0.25">
      <c r="A144" s="39" t="s">
        <v>204</v>
      </c>
      <c r="B144" s="38" t="s">
        <v>279</v>
      </c>
      <c r="C144" s="39" t="s">
        <v>280</v>
      </c>
      <c r="E144" s="35">
        <v>29</v>
      </c>
      <c r="F144" s="35">
        <v>10</v>
      </c>
      <c r="H144" s="36">
        <f t="shared" si="10"/>
        <v>19</v>
      </c>
      <c r="I144" s="37">
        <f t="shared" si="8"/>
        <v>1.9</v>
      </c>
      <c r="J144" s="37">
        <f t="shared" si="9"/>
        <v>0.1123457499326046</v>
      </c>
    </row>
    <row r="145" spans="1:10" ht="15" customHeight="1" x14ac:dyDescent="0.25">
      <c r="A145" s="39" t="s">
        <v>204</v>
      </c>
      <c r="B145" s="38" t="s">
        <v>281</v>
      </c>
      <c r="C145" s="39" t="s">
        <v>282</v>
      </c>
      <c r="E145" s="35">
        <v>1</v>
      </c>
      <c r="F145" s="35">
        <v>0</v>
      </c>
      <c r="H145" s="36">
        <f t="shared" si="10"/>
        <v>1</v>
      </c>
      <c r="I145" s="37" t="str">
        <f t="shared" si="8"/>
        <v>-</v>
      </c>
      <c r="J145" s="37" t="str">
        <f t="shared" si="9"/>
        <v>-</v>
      </c>
    </row>
    <row r="146" spans="1:10" ht="15" customHeight="1" x14ac:dyDescent="0.25">
      <c r="A146" s="39" t="s">
        <v>204</v>
      </c>
      <c r="B146" s="38" t="s">
        <v>283</v>
      </c>
      <c r="C146" s="39" t="s">
        <v>284</v>
      </c>
      <c r="E146" s="35">
        <v>1</v>
      </c>
      <c r="F146" s="35">
        <v>3</v>
      </c>
      <c r="H146" s="36">
        <f t="shared" si="10"/>
        <v>-2</v>
      </c>
      <c r="I146" s="37">
        <f t="shared" si="8"/>
        <v>-0.66666666666666663</v>
      </c>
      <c r="J146" s="37">
        <f t="shared" si="9"/>
        <v>-0.10404154015923783</v>
      </c>
    </row>
    <row r="147" spans="1:10" ht="15" customHeight="1" x14ac:dyDescent="0.25">
      <c r="A147" s="39" t="s">
        <v>285</v>
      </c>
      <c r="C147" s="26" t="s">
        <v>286</v>
      </c>
      <c r="E147" s="35">
        <v>196</v>
      </c>
      <c r="F147" s="35">
        <v>165</v>
      </c>
      <c r="H147" s="36">
        <f t="shared" si="10"/>
        <v>31</v>
      </c>
      <c r="I147" s="37">
        <f t="shared" si="8"/>
        <v>0.18787878787878787</v>
      </c>
      <c r="J147" s="37">
        <f t="shared" si="9"/>
        <v>1.736598392833133E-2</v>
      </c>
    </row>
    <row r="148" spans="1:10" ht="15" customHeight="1" x14ac:dyDescent="0.25">
      <c r="A148" s="39" t="s">
        <v>285</v>
      </c>
      <c r="B148" s="38" t="s">
        <v>287</v>
      </c>
      <c r="C148" s="39" t="s">
        <v>288</v>
      </c>
      <c r="E148" s="35">
        <v>5</v>
      </c>
      <c r="F148" s="35">
        <v>1</v>
      </c>
      <c r="H148" s="36">
        <f t="shared" si="10"/>
        <v>4</v>
      </c>
      <c r="I148" s="37">
        <f t="shared" si="8"/>
        <v>4</v>
      </c>
      <c r="J148" s="37">
        <f t="shared" si="9"/>
        <v>0.17461894308801895</v>
      </c>
    </row>
    <row r="149" spans="1:10" ht="15" customHeight="1" x14ac:dyDescent="0.25">
      <c r="A149" s="39" t="s">
        <v>285</v>
      </c>
      <c r="B149" s="38" t="s">
        <v>289</v>
      </c>
      <c r="C149" s="39" t="s">
        <v>290</v>
      </c>
      <c r="E149" s="35">
        <v>0</v>
      </c>
      <c r="F149" s="35">
        <v>0</v>
      </c>
      <c r="H149" s="36">
        <f t="shared" si="10"/>
        <v>0</v>
      </c>
      <c r="I149" s="37" t="str">
        <f t="shared" si="8"/>
        <v>-</v>
      </c>
      <c r="J149" s="37" t="str">
        <f t="shared" si="9"/>
        <v>-</v>
      </c>
    </row>
    <row r="150" spans="1:10" ht="15" customHeight="1" x14ac:dyDescent="0.25">
      <c r="A150" s="39" t="s">
        <v>285</v>
      </c>
      <c r="B150" s="38" t="s">
        <v>291</v>
      </c>
      <c r="C150" s="39" t="s">
        <v>292</v>
      </c>
      <c r="E150" s="35">
        <v>1</v>
      </c>
      <c r="F150" s="35">
        <v>0</v>
      </c>
      <c r="H150" s="36">
        <f t="shared" si="10"/>
        <v>1</v>
      </c>
      <c r="I150" s="37" t="str">
        <f t="shared" si="8"/>
        <v>-</v>
      </c>
      <c r="J150" s="37" t="str">
        <f t="shared" si="9"/>
        <v>-</v>
      </c>
    </row>
    <row r="151" spans="1:10" ht="15" customHeight="1" x14ac:dyDescent="0.25">
      <c r="A151" s="39" t="s">
        <v>285</v>
      </c>
      <c r="B151" s="38" t="s">
        <v>293</v>
      </c>
      <c r="C151" s="39" t="s">
        <v>294</v>
      </c>
      <c r="E151" s="35">
        <v>0</v>
      </c>
      <c r="F151" s="35">
        <v>7</v>
      </c>
      <c r="H151" s="36">
        <f t="shared" si="10"/>
        <v>-7</v>
      </c>
      <c r="I151" s="37">
        <f t="shared" si="8"/>
        <v>-1</v>
      </c>
      <c r="J151" s="37">
        <f t="shared" si="9"/>
        <v>-1</v>
      </c>
    </row>
    <row r="152" spans="1:10" ht="15" customHeight="1" x14ac:dyDescent="0.25">
      <c r="A152" s="39" t="s">
        <v>285</v>
      </c>
      <c r="B152" s="38" t="s">
        <v>295</v>
      </c>
      <c r="C152" s="39" t="s">
        <v>296</v>
      </c>
      <c r="E152" s="35">
        <v>6</v>
      </c>
      <c r="F152" s="35">
        <v>3</v>
      </c>
      <c r="H152" s="36">
        <f t="shared" si="10"/>
        <v>3</v>
      </c>
      <c r="I152" s="37">
        <f t="shared" si="8"/>
        <v>1</v>
      </c>
      <c r="J152" s="37">
        <f t="shared" si="9"/>
        <v>7.1773462536293131E-2</v>
      </c>
    </row>
    <row r="153" spans="1:10" ht="15" customHeight="1" x14ac:dyDescent="0.25">
      <c r="A153" s="39" t="s">
        <v>285</v>
      </c>
      <c r="B153" s="38" t="s">
        <v>297</v>
      </c>
      <c r="C153" s="39" t="s">
        <v>298</v>
      </c>
      <c r="E153" s="35">
        <v>1</v>
      </c>
      <c r="F153" s="35">
        <v>0</v>
      </c>
      <c r="H153" s="36">
        <f t="shared" si="10"/>
        <v>1</v>
      </c>
      <c r="I153" s="37" t="str">
        <f t="shared" si="8"/>
        <v>-</v>
      </c>
      <c r="J153" s="37" t="str">
        <f t="shared" si="9"/>
        <v>-</v>
      </c>
    </row>
    <row r="154" spans="1:10" ht="15" customHeight="1" x14ac:dyDescent="0.25">
      <c r="A154" s="39" t="s">
        <v>285</v>
      </c>
      <c r="B154" s="38" t="s">
        <v>299</v>
      </c>
      <c r="C154" s="39" t="s">
        <v>300</v>
      </c>
      <c r="E154" s="35">
        <v>0</v>
      </c>
      <c r="F154" s="35">
        <v>0</v>
      </c>
      <c r="H154" s="36">
        <f t="shared" si="10"/>
        <v>0</v>
      </c>
      <c r="I154" s="37" t="str">
        <f t="shared" si="8"/>
        <v>-</v>
      </c>
      <c r="J154" s="37" t="str">
        <f t="shared" si="9"/>
        <v>-</v>
      </c>
    </row>
    <row r="155" spans="1:10" ht="15" customHeight="1" x14ac:dyDescent="0.25">
      <c r="A155" s="39" t="s">
        <v>285</v>
      </c>
      <c r="B155" s="38" t="s">
        <v>301</v>
      </c>
      <c r="C155" s="39" t="s">
        <v>302</v>
      </c>
      <c r="E155" s="35">
        <v>52</v>
      </c>
      <c r="F155" s="35">
        <v>48</v>
      </c>
      <c r="H155" s="36">
        <f t="shared" si="10"/>
        <v>4</v>
      </c>
      <c r="I155" s="37">
        <f t="shared" si="8"/>
        <v>8.3333333333333329E-2</v>
      </c>
      <c r="J155" s="37">
        <f t="shared" si="9"/>
        <v>8.0363905839886396E-3</v>
      </c>
    </row>
    <row r="156" spans="1:10" ht="15" customHeight="1" x14ac:dyDescent="0.25">
      <c r="A156" s="39" t="s">
        <v>285</v>
      </c>
      <c r="B156" s="38" t="s">
        <v>303</v>
      </c>
      <c r="C156" s="39" t="s">
        <v>304</v>
      </c>
      <c r="E156" s="35">
        <v>25</v>
      </c>
      <c r="F156" s="35">
        <v>13</v>
      </c>
      <c r="H156" s="36">
        <f t="shared" si="10"/>
        <v>12</v>
      </c>
      <c r="I156" s="37">
        <f t="shared" si="8"/>
        <v>0.92307692307692313</v>
      </c>
      <c r="J156" s="37">
        <f t="shared" si="9"/>
        <v>6.757812317039158E-2</v>
      </c>
    </row>
    <row r="157" spans="1:10" ht="15" customHeight="1" x14ac:dyDescent="0.25">
      <c r="A157" s="39" t="s">
        <v>285</v>
      </c>
      <c r="B157" s="38" t="s">
        <v>305</v>
      </c>
      <c r="C157" s="39" t="s">
        <v>306</v>
      </c>
      <c r="E157" s="35">
        <v>0</v>
      </c>
      <c r="F157" s="35">
        <v>0</v>
      </c>
      <c r="H157" s="36">
        <f t="shared" si="10"/>
        <v>0</v>
      </c>
      <c r="I157" s="37" t="str">
        <f t="shared" si="8"/>
        <v>-</v>
      </c>
      <c r="J157" s="37" t="str">
        <f t="shared" si="9"/>
        <v>-</v>
      </c>
    </row>
    <row r="158" spans="1:10" ht="15" customHeight="1" x14ac:dyDescent="0.25">
      <c r="A158" s="39" t="s">
        <v>285</v>
      </c>
      <c r="B158" s="38" t="s">
        <v>307</v>
      </c>
      <c r="C158" s="39" t="s">
        <v>308</v>
      </c>
      <c r="E158" s="35">
        <v>0</v>
      </c>
      <c r="F158" s="35">
        <v>0</v>
      </c>
      <c r="H158" s="36">
        <f t="shared" si="10"/>
        <v>0</v>
      </c>
      <c r="I158" s="37" t="str">
        <f t="shared" si="8"/>
        <v>-</v>
      </c>
      <c r="J158" s="37" t="str">
        <f t="shared" si="9"/>
        <v>-</v>
      </c>
    </row>
    <row r="159" spans="1:10" ht="15" customHeight="1" x14ac:dyDescent="0.25">
      <c r="A159" s="39" t="s">
        <v>285</v>
      </c>
      <c r="B159" s="38" t="s">
        <v>309</v>
      </c>
      <c r="C159" s="39" t="s">
        <v>310</v>
      </c>
      <c r="E159" s="35">
        <v>4</v>
      </c>
      <c r="F159" s="35">
        <v>2</v>
      </c>
      <c r="H159" s="36">
        <f t="shared" si="10"/>
        <v>2</v>
      </c>
      <c r="I159" s="37">
        <f t="shared" si="8"/>
        <v>1</v>
      </c>
      <c r="J159" s="37">
        <f t="shared" si="9"/>
        <v>7.1773462536293131E-2</v>
      </c>
    </row>
    <row r="160" spans="1:10" ht="15" customHeight="1" x14ac:dyDescent="0.25">
      <c r="A160" s="39" t="s">
        <v>285</v>
      </c>
      <c r="B160" s="38" t="s">
        <v>311</v>
      </c>
      <c r="C160" s="39" t="s">
        <v>312</v>
      </c>
      <c r="E160" s="35">
        <v>2</v>
      </c>
      <c r="F160" s="35">
        <v>0</v>
      </c>
      <c r="H160" s="36">
        <f t="shared" si="10"/>
        <v>2</v>
      </c>
      <c r="I160" s="37" t="str">
        <f t="shared" si="8"/>
        <v>-</v>
      </c>
      <c r="J160" s="37" t="str">
        <f t="shared" si="9"/>
        <v>-</v>
      </c>
    </row>
    <row r="161" spans="1:10" ht="15" customHeight="1" x14ac:dyDescent="0.25">
      <c r="A161" s="39" t="s">
        <v>285</v>
      </c>
      <c r="B161" s="38" t="s">
        <v>313</v>
      </c>
      <c r="C161" s="39" t="s">
        <v>314</v>
      </c>
      <c r="E161" s="35">
        <v>14</v>
      </c>
      <c r="F161" s="35">
        <v>20</v>
      </c>
      <c r="H161" s="36">
        <f t="shared" si="10"/>
        <v>-6</v>
      </c>
      <c r="I161" s="37">
        <f t="shared" si="8"/>
        <v>-0.3</v>
      </c>
      <c r="J161" s="37">
        <f t="shared" si="9"/>
        <v>-3.5038904880182353E-2</v>
      </c>
    </row>
    <row r="162" spans="1:10" ht="15" customHeight="1" x14ac:dyDescent="0.25">
      <c r="A162" s="39" t="s">
        <v>285</v>
      </c>
      <c r="B162" s="38" t="s">
        <v>315</v>
      </c>
      <c r="C162" s="39" t="s">
        <v>316</v>
      </c>
      <c r="E162" s="35">
        <v>10</v>
      </c>
      <c r="F162" s="35">
        <v>0</v>
      </c>
      <c r="H162" s="36">
        <f t="shared" si="10"/>
        <v>10</v>
      </c>
      <c r="I162" s="37" t="str">
        <f t="shared" si="8"/>
        <v>-</v>
      </c>
      <c r="J162" s="37" t="str">
        <f t="shared" si="9"/>
        <v>-</v>
      </c>
    </row>
    <row r="163" spans="1:10" ht="15" customHeight="1" x14ac:dyDescent="0.25">
      <c r="A163" s="39" t="s">
        <v>285</v>
      </c>
      <c r="B163" s="38" t="s">
        <v>317</v>
      </c>
      <c r="C163" s="39" t="s">
        <v>318</v>
      </c>
      <c r="E163" s="35">
        <v>2</v>
      </c>
      <c r="F163" s="35">
        <v>2</v>
      </c>
      <c r="H163" s="36">
        <f t="shared" si="10"/>
        <v>0</v>
      </c>
      <c r="I163" s="37">
        <f t="shared" si="8"/>
        <v>0</v>
      </c>
      <c r="J163" s="37">
        <f t="shared" si="9"/>
        <v>0</v>
      </c>
    </row>
    <row r="164" spans="1:10" ht="15" customHeight="1" x14ac:dyDescent="0.25">
      <c r="A164" s="39" t="s">
        <v>285</v>
      </c>
      <c r="B164" s="38" t="s">
        <v>319</v>
      </c>
      <c r="C164" s="39" t="s">
        <v>320</v>
      </c>
      <c r="E164" s="35">
        <v>5</v>
      </c>
      <c r="F164" s="35">
        <v>0</v>
      </c>
      <c r="H164" s="36">
        <f t="shared" si="10"/>
        <v>5</v>
      </c>
      <c r="I164" s="37" t="str">
        <f t="shared" si="8"/>
        <v>-</v>
      </c>
      <c r="J164" s="37" t="str">
        <f t="shared" si="9"/>
        <v>-</v>
      </c>
    </row>
    <row r="165" spans="1:10" ht="15" customHeight="1" x14ac:dyDescent="0.25">
      <c r="A165" s="39" t="s">
        <v>285</v>
      </c>
      <c r="B165" s="38" t="s">
        <v>321</v>
      </c>
      <c r="C165" s="39" t="s">
        <v>322</v>
      </c>
      <c r="E165" s="35">
        <v>1</v>
      </c>
      <c r="F165" s="35">
        <v>5</v>
      </c>
      <c r="H165" s="36">
        <f t="shared" si="10"/>
        <v>-4</v>
      </c>
      <c r="I165" s="37">
        <f t="shared" si="8"/>
        <v>-0.8</v>
      </c>
      <c r="J165" s="37">
        <f t="shared" si="9"/>
        <v>-0.14866007747921539</v>
      </c>
    </row>
    <row r="166" spans="1:10" ht="15" customHeight="1" x14ac:dyDescent="0.25">
      <c r="A166" s="39" t="s">
        <v>285</v>
      </c>
      <c r="B166" s="38" t="s">
        <v>323</v>
      </c>
      <c r="C166" s="39" t="s">
        <v>324</v>
      </c>
      <c r="E166" s="35">
        <v>0</v>
      </c>
      <c r="F166" s="35">
        <v>0</v>
      </c>
      <c r="H166" s="36">
        <f t="shared" si="10"/>
        <v>0</v>
      </c>
      <c r="I166" s="37" t="str">
        <f t="shared" si="8"/>
        <v>-</v>
      </c>
      <c r="J166" s="37" t="str">
        <f t="shared" si="9"/>
        <v>-</v>
      </c>
    </row>
    <row r="167" spans="1:10" ht="15" customHeight="1" x14ac:dyDescent="0.25">
      <c r="A167" s="39" t="s">
        <v>285</v>
      </c>
      <c r="B167" s="38" t="s">
        <v>325</v>
      </c>
      <c r="C167" s="39" t="s">
        <v>326</v>
      </c>
      <c r="E167" s="35">
        <v>0</v>
      </c>
      <c r="F167" s="35">
        <v>0</v>
      </c>
      <c r="H167" s="36">
        <f t="shared" si="10"/>
        <v>0</v>
      </c>
      <c r="I167" s="37" t="str">
        <f t="shared" si="8"/>
        <v>-</v>
      </c>
      <c r="J167" s="37" t="str">
        <f t="shared" si="9"/>
        <v>-</v>
      </c>
    </row>
    <row r="168" spans="1:10" ht="15" customHeight="1" x14ac:dyDescent="0.25">
      <c r="A168" s="39" t="s">
        <v>285</v>
      </c>
      <c r="B168" s="38" t="s">
        <v>327</v>
      </c>
      <c r="C168" s="39" t="s">
        <v>328</v>
      </c>
      <c r="E168" s="35">
        <v>1</v>
      </c>
      <c r="F168" s="35">
        <v>0</v>
      </c>
      <c r="H168" s="36">
        <f t="shared" si="10"/>
        <v>1</v>
      </c>
      <c r="I168" s="37" t="str">
        <f t="shared" si="8"/>
        <v>-</v>
      </c>
      <c r="J168" s="37" t="str">
        <f t="shared" si="9"/>
        <v>-</v>
      </c>
    </row>
    <row r="169" spans="1:10" ht="15" customHeight="1" x14ac:dyDescent="0.25">
      <c r="A169" s="39" t="s">
        <v>285</v>
      </c>
      <c r="B169" s="38" t="s">
        <v>329</v>
      </c>
      <c r="C169" s="39" t="s">
        <v>330</v>
      </c>
      <c r="E169" s="35">
        <v>8</v>
      </c>
      <c r="F169" s="35">
        <v>4</v>
      </c>
      <c r="H169" s="36">
        <f t="shared" si="10"/>
        <v>4</v>
      </c>
      <c r="I169" s="37">
        <f t="shared" si="8"/>
        <v>1</v>
      </c>
      <c r="J169" s="37">
        <f t="shared" si="9"/>
        <v>7.1773462536293131E-2</v>
      </c>
    </row>
    <row r="170" spans="1:10" ht="15" customHeight="1" x14ac:dyDescent="0.25">
      <c r="A170" s="39" t="s">
        <v>285</v>
      </c>
      <c r="B170" s="38" t="s">
        <v>331</v>
      </c>
      <c r="C170" s="39" t="s">
        <v>332</v>
      </c>
      <c r="E170" s="35">
        <v>1</v>
      </c>
      <c r="F170" s="35">
        <v>2</v>
      </c>
      <c r="H170" s="36">
        <f t="shared" si="10"/>
        <v>-1</v>
      </c>
      <c r="I170" s="37">
        <f t="shared" si="8"/>
        <v>-0.5</v>
      </c>
      <c r="J170" s="37">
        <f t="shared" si="9"/>
        <v>-6.696700846319259E-2</v>
      </c>
    </row>
    <row r="171" spans="1:10" ht="15" customHeight="1" x14ac:dyDescent="0.25">
      <c r="A171" s="39" t="s">
        <v>285</v>
      </c>
      <c r="B171" s="38" t="s">
        <v>333</v>
      </c>
      <c r="C171" s="39" t="s">
        <v>334</v>
      </c>
      <c r="E171" s="35">
        <v>1</v>
      </c>
      <c r="F171" s="35">
        <v>2</v>
      </c>
      <c r="H171" s="36">
        <f t="shared" si="10"/>
        <v>-1</v>
      </c>
      <c r="I171" s="37">
        <f t="shared" si="8"/>
        <v>-0.5</v>
      </c>
      <c r="J171" s="37">
        <f t="shared" si="9"/>
        <v>-6.696700846319259E-2</v>
      </c>
    </row>
    <row r="172" spans="1:10" ht="15" customHeight="1" x14ac:dyDescent="0.25">
      <c r="A172" s="39" t="s">
        <v>285</v>
      </c>
      <c r="B172" s="38" t="s">
        <v>335</v>
      </c>
      <c r="C172" s="39" t="s">
        <v>336</v>
      </c>
      <c r="E172" s="35">
        <v>0</v>
      </c>
      <c r="F172" s="35">
        <v>0</v>
      </c>
      <c r="H172" s="36">
        <f t="shared" si="10"/>
        <v>0</v>
      </c>
      <c r="I172" s="37" t="str">
        <f t="shared" si="8"/>
        <v>-</v>
      </c>
      <c r="J172" s="37" t="str">
        <f t="shared" si="9"/>
        <v>-</v>
      </c>
    </row>
    <row r="173" spans="1:10" ht="15" customHeight="1" x14ac:dyDescent="0.25">
      <c r="A173" s="39" t="s">
        <v>285</v>
      </c>
      <c r="B173" s="38" t="s">
        <v>337</v>
      </c>
      <c r="C173" s="39" t="s">
        <v>338</v>
      </c>
      <c r="E173" s="35">
        <v>1</v>
      </c>
      <c r="F173" s="35">
        <v>1</v>
      </c>
      <c r="H173" s="36">
        <f t="shared" si="10"/>
        <v>0</v>
      </c>
      <c r="I173" s="37">
        <f t="shared" si="8"/>
        <v>0</v>
      </c>
      <c r="J173" s="37">
        <f t="shared" si="9"/>
        <v>0</v>
      </c>
    </row>
    <row r="174" spans="1:10" ht="15" customHeight="1" x14ac:dyDescent="0.25">
      <c r="A174" s="39" t="s">
        <v>285</v>
      </c>
      <c r="B174" s="38" t="s">
        <v>339</v>
      </c>
      <c r="C174" s="39" t="s">
        <v>340</v>
      </c>
      <c r="E174" s="35">
        <v>26</v>
      </c>
      <c r="F174" s="35">
        <v>15</v>
      </c>
      <c r="H174" s="36">
        <f t="shared" si="10"/>
        <v>11</v>
      </c>
      <c r="I174" s="37">
        <f t="shared" si="8"/>
        <v>0.73333333333333328</v>
      </c>
      <c r="J174" s="37">
        <f t="shared" si="9"/>
        <v>5.6545510370553886E-2</v>
      </c>
    </row>
    <row r="175" spans="1:10" ht="15" customHeight="1" x14ac:dyDescent="0.25">
      <c r="A175" s="39" t="s">
        <v>285</v>
      </c>
      <c r="B175" s="38" t="s">
        <v>341</v>
      </c>
      <c r="C175" s="39" t="s">
        <v>342</v>
      </c>
      <c r="E175" s="35">
        <v>0</v>
      </c>
      <c r="F175" s="35">
        <v>5</v>
      </c>
      <c r="H175" s="36">
        <f t="shared" si="10"/>
        <v>-5</v>
      </c>
      <c r="I175" s="37">
        <f t="shared" si="8"/>
        <v>-1</v>
      </c>
      <c r="J175" s="37">
        <f t="shared" si="9"/>
        <v>-1</v>
      </c>
    </row>
    <row r="176" spans="1:10" ht="15" customHeight="1" x14ac:dyDescent="0.25">
      <c r="A176" s="39" t="s">
        <v>285</v>
      </c>
      <c r="B176" s="38" t="s">
        <v>343</v>
      </c>
      <c r="C176" s="39" t="s">
        <v>344</v>
      </c>
      <c r="E176" s="35">
        <v>0</v>
      </c>
      <c r="F176" s="35">
        <v>0</v>
      </c>
      <c r="H176" s="36">
        <f t="shared" si="10"/>
        <v>0</v>
      </c>
      <c r="I176" s="37" t="str">
        <f t="shared" si="8"/>
        <v>-</v>
      </c>
      <c r="J176" s="37" t="str">
        <f t="shared" si="9"/>
        <v>-</v>
      </c>
    </row>
    <row r="177" spans="1:10" ht="15" customHeight="1" x14ac:dyDescent="0.25">
      <c r="A177" s="39" t="s">
        <v>285</v>
      </c>
      <c r="B177" s="38" t="s">
        <v>345</v>
      </c>
      <c r="C177" s="39" t="s">
        <v>346</v>
      </c>
      <c r="E177" s="35">
        <v>0</v>
      </c>
      <c r="F177" s="35">
        <v>0</v>
      </c>
      <c r="H177" s="36">
        <f t="shared" si="10"/>
        <v>0</v>
      </c>
      <c r="I177" s="37" t="str">
        <f t="shared" si="8"/>
        <v>-</v>
      </c>
      <c r="J177" s="37" t="str">
        <f t="shared" si="9"/>
        <v>-</v>
      </c>
    </row>
    <row r="178" spans="1:10" ht="15" customHeight="1" x14ac:dyDescent="0.25">
      <c r="A178" s="39" t="s">
        <v>285</v>
      </c>
      <c r="B178" s="38" t="s">
        <v>347</v>
      </c>
      <c r="C178" s="39" t="s">
        <v>348</v>
      </c>
      <c r="E178" s="35">
        <v>3</v>
      </c>
      <c r="F178" s="35">
        <v>1</v>
      </c>
      <c r="H178" s="36">
        <f t="shared" si="10"/>
        <v>2</v>
      </c>
      <c r="I178" s="37">
        <f t="shared" si="8"/>
        <v>2</v>
      </c>
      <c r="J178" s="37">
        <f t="shared" si="9"/>
        <v>0.11612317403390437</v>
      </c>
    </row>
    <row r="179" spans="1:10" ht="15" customHeight="1" x14ac:dyDescent="0.25">
      <c r="A179" s="39" t="s">
        <v>285</v>
      </c>
      <c r="B179" s="38" t="s">
        <v>349</v>
      </c>
      <c r="C179" s="39" t="s">
        <v>350</v>
      </c>
      <c r="E179" s="35">
        <v>4</v>
      </c>
      <c r="F179" s="35">
        <v>5</v>
      </c>
      <c r="H179" s="36">
        <f t="shared" si="10"/>
        <v>-1</v>
      </c>
      <c r="I179" s="37">
        <f t="shared" si="8"/>
        <v>-0.2</v>
      </c>
      <c r="J179" s="37">
        <f t="shared" si="9"/>
        <v>-2.2067231457071457E-2</v>
      </c>
    </row>
    <row r="180" spans="1:10" ht="15" customHeight="1" x14ac:dyDescent="0.25">
      <c r="A180" s="39" t="s">
        <v>285</v>
      </c>
      <c r="B180" s="38" t="s">
        <v>351</v>
      </c>
      <c r="C180" s="39" t="s">
        <v>352</v>
      </c>
      <c r="E180" s="35">
        <v>0</v>
      </c>
      <c r="F180" s="35">
        <v>0</v>
      </c>
      <c r="H180" s="36">
        <f t="shared" si="10"/>
        <v>0</v>
      </c>
      <c r="I180" s="37" t="str">
        <f t="shared" si="8"/>
        <v>-</v>
      </c>
      <c r="J180" s="37" t="str">
        <f t="shared" si="9"/>
        <v>-</v>
      </c>
    </row>
    <row r="181" spans="1:10" ht="15" customHeight="1" x14ac:dyDescent="0.25">
      <c r="A181" s="39" t="s">
        <v>285</v>
      </c>
      <c r="B181" s="38" t="s">
        <v>353</v>
      </c>
      <c r="C181" s="39" t="s">
        <v>354</v>
      </c>
      <c r="E181" s="35">
        <v>13</v>
      </c>
      <c r="F181" s="35">
        <v>11</v>
      </c>
      <c r="H181" s="36">
        <f t="shared" si="10"/>
        <v>2</v>
      </c>
      <c r="I181" s="37">
        <f t="shared" si="8"/>
        <v>0.18181818181818182</v>
      </c>
      <c r="J181" s="37">
        <f t="shared" si="9"/>
        <v>1.6845724056481437E-2</v>
      </c>
    </row>
    <row r="182" spans="1:10" ht="15" customHeight="1" x14ac:dyDescent="0.25">
      <c r="A182" s="39" t="s">
        <v>285</v>
      </c>
      <c r="B182" s="38" t="s">
        <v>355</v>
      </c>
      <c r="C182" s="39" t="s">
        <v>356</v>
      </c>
      <c r="E182" s="35">
        <v>0</v>
      </c>
      <c r="F182" s="35">
        <v>3</v>
      </c>
      <c r="H182" s="36">
        <f t="shared" si="10"/>
        <v>-3</v>
      </c>
      <c r="I182" s="37">
        <f t="shared" si="8"/>
        <v>-1</v>
      </c>
      <c r="J182" s="37">
        <f t="shared" si="9"/>
        <v>-1</v>
      </c>
    </row>
    <row r="183" spans="1:10" ht="15" customHeight="1" x14ac:dyDescent="0.25">
      <c r="A183" s="39" t="s">
        <v>285</v>
      </c>
      <c r="B183" s="38" t="s">
        <v>357</v>
      </c>
      <c r="C183" s="39" t="s">
        <v>358</v>
      </c>
      <c r="E183" s="35">
        <v>9</v>
      </c>
      <c r="F183" s="35">
        <v>14</v>
      </c>
      <c r="H183" s="36">
        <f t="shared" si="10"/>
        <v>-5</v>
      </c>
      <c r="I183" s="37">
        <f t="shared" si="8"/>
        <v>-0.35714285714285715</v>
      </c>
      <c r="J183" s="37">
        <f t="shared" si="9"/>
        <v>-4.3221412410634152E-2</v>
      </c>
    </row>
    <row r="184" spans="1:10" ht="15" customHeight="1" x14ac:dyDescent="0.25">
      <c r="A184" s="39" t="s">
        <v>285</v>
      </c>
      <c r="B184" s="38" t="s">
        <v>359</v>
      </c>
      <c r="C184" s="39" t="s">
        <v>360</v>
      </c>
      <c r="E184" s="35">
        <v>1</v>
      </c>
      <c r="F184" s="35">
        <v>1</v>
      </c>
      <c r="H184" s="36">
        <f t="shared" si="10"/>
        <v>0</v>
      </c>
      <c r="I184" s="37">
        <f t="shared" si="8"/>
        <v>0</v>
      </c>
      <c r="J184" s="37">
        <f t="shared" si="9"/>
        <v>0</v>
      </c>
    </row>
    <row r="185" spans="1:10" ht="15" customHeight="1" x14ac:dyDescent="0.25">
      <c r="A185" s="39" t="s">
        <v>361</v>
      </c>
      <c r="C185" s="26" t="s">
        <v>362</v>
      </c>
      <c r="E185" s="35">
        <v>28</v>
      </c>
      <c r="F185" s="35">
        <v>36</v>
      </c>
      <c r="H185" s="36">
        <f t="shared" si="10"/>
        <v>-8</v>
      </c>
      <c r="I185" s="37">
        <f t="shared" si="8"/>
        <v>-0.22222222222222221</v>
      </c>
      <c r="J185" s="37">
        <f t="shared" si="9"/>
        <v>-2.481827703981776E-2</v>
      </c>
    </row>
    <row r="186" spans="1:10" ht="15" customHeight="1" x14ac:dyDescent="0.25">
      <c r="A186" s="39" t="s">
        <v>361</v>
      </c>
      <c r="B186" s="38" t="s">
        <v>363</v>
      </c>
      <c r="C186" s="39" t="s">
        <v>364</v>
      </c>
      <c r="E186" s="35">
        <v>0</v>
      </c>
      <c r="F186" s="35">
        <v>0</v>
      </c>
      <c r="H186" s="36">
        <f t="shared" si="10"/>
        <v>0</v>
      </c>
      <c r="I186" s="37" t="str">
        <f t="shared" si="8"/>
        <v>-</v>
      </c>
      <c r="J186" s="37" t="str">
        <f t="shared" si="9"/>
        <v>-</v>
      </c>
    </row>
    <row r="187" spans="1:10" ht="15" customHeight="1" x14ac:dyDescent="0.25">
      <c r="A187" s="39" t="s">
        <v>361</v>
      </c>
      <c r="B187" s="38" t="s">
        <v>365</v>
      </c>
      <c r="C187" s="39" t="s">
        <v>366</v>
      </c>
      <c r="E187" s="35">
        <v>0</v>
      </c>
      <c r="F187" s="35">
        <v>4</v>
      </c>
      <c r="H187" s="36">
        <f t="shared" si="10"/>
        <v>-4</v>
      </c>
      <c r="I187" s="37">
        <f t="shared" si="8"/>
        <v>-1</v>
      </c>
      <c r="J187" s="37">
        <f t="shared" si="9"/>
        <v>-1</v>
      </c>
    </row>
    <row r="188" spans="1:10" ht="15" customHeight="1" x14ac:dyDescent="0.25">
      <c r="A188" s="39" t="s">
        <v>361</v>
      </c>
      <c r="B188" s="38" t="s">
        <v>367</v>
      </c>
      <c r="C188" s="39" t="s">
        <v>368</v>
      </c>
      <c r="E188" s="35">
        <v>0</v>
      </c>
      <c r="F188" s="35">
        <v>0</v>
      </c>
      <c r="H188" s="36">
        <f t="shared" si="10"/>
        <v>0</v>
      </c>
      <c r="I188" s="37" t="str">
        <f t="shared" si="8"/>
        <v>-</v>
      </c>
      <c r="J188" s="37" t="str">
        <f t="shared" si="9"/>
        <v>-</v>
      </c>
    </row>
    <row r="189" spans="1:10" ht="15" customHeight="1" x14ac:dyDescent="0.25">
      <c r="A189" s="39" t="s">
        <v>361</v>
      </c>
      <c r="B189" s="38" t="s">
        <v>369</v>
      </c>
      <c r="C189" s="39" t="s">
        <v>370</v>
      </c>
      <c r="E189" s="35">
        <v>1</v>
      </c>
      <c r="F189" s="35">
        <v>2</v>
      </c>
      <c r="H189" s="36">
        <f t="shared" si="10"/>
        <v>-1</v>
      </c>
      <c r="I189" s="37">
        <f t="shared" si="8"/>
        <v>-0.5</v>
      </c>
      <c r="J189" s="37">
        <f t="shared" si="9"/>
        <v>-6.696700846319259E-2</v>
      </c>
    </row>
    <row r="190" spans="1:10" ht="15" customHeight="1" x14ac:dyDescent="0.25">
      <c r="A190" s="39" t="s">
        <v>361</v>
      </c>
      <c r="B190" s="38" t="s">
        <v>371</v>
      </c>
      <c r="C190" s="39" t="s">
        <v>372</v>
      </c>
      <c r="E190" s="35">
        <v>4</v>
      </c>
      <c r="F190" s="35">
        <v>10</v>
      </c>
      <c r="H190" s="36">
        <f t="shared" si="10"/>
        <v>-6</v>
      </c>
      <c r="I190" s="37">
        <f t="shared" si="8"/>
        <v>-0.6</v>
      </c>
      <c r="J190" s="37">
        <f t="shared" si="9"/>
        <v>-8.7556463444519173E-2</v>
      </c>
    </row>
    <row r="191" spans="1:10" ht="15" customHeight="1" x14ac:dyDescent="0.25">
      <c r="A191" s="39" t="s">
        <v>361</v>
      </c>
      <c r="B191" s="38" t="s">
        <v>373</v>
      </c>
      <c r="C191" s="39" t="s">
        <v>374</v>
      </c>
      <c r="E191" s="35">
        <v>11</v>
      </c>
      <c r="F191" s="35">
        <v>9</v>
      </c>
      <c r="H191" s="36">
        <f t="shared" si="10"/>
        <v>2</v>
      </c>
      <c r="I191" s="37">
        <f t="shared" si="8"/>
        <v>0.22222222222222221</v>
      </c>
      <c r="J191" s="37">
        <f t="shared" si="9"/>
        <v>2.0269766762328834E-2</v>
      </c>
    </row>
    <row r="192" spans="1:10" ht="15" customHeight="1" x14ac:dyDescent="0.25">
      <c r="A192" s="39" t="s">
        <v>361</v>
      </c>
      <c r="B192" s="38" t="s">
        <v>375</v>
      </c>
      <c r="C192" s="39" t="s">
        <v>376</v>
      </c>
      <c r="E192" s="35">
        <v>2</v>
      </c>
      <c r="F192" s="35">
        <v>0</v>
      </c>
      <c r="H192" s="36">
        <f t="shared" si="10"/>
        <v>2</v>
      </c>
      <c r="I192" s="37" t="str">
        <f t="shared" si="8"/>
        <v>-</v>
      </c>
      <c r="J192" s="37" t="str">
        <f t="shared" si="9"/>
        <v>-</v>
      </c>
    </row>
    <row r="193" spans="1:10" ht="15" customHeight="1" x14ac:dyDescent="0.25">
      <c r="A193" s="39" t="s">
        <v>361</v>
      </c>
      <c r="B193" s="38" t="s">
        <v>377</v>
      </c>
      <c r="C193" s="39" t="s">
        <v>378</v>
      </c>
      <c r="E193" s="35">
        <v>1</v>
      </c>
      <c r="F193" s="35">
        <v>3</v>
      </c>
      <c r="H193" s="36">
        <f t="shared" si="10"/>
        <v>-2</v>
      </c>
      <c r="I193" s="37">
        <f t="shared" si="8"/>
        <v>-0.66666666666666663</v>
      </c>
      <c r="J193" s="37">
        <f t="shared" si="9"/>
        <v>-0.10404154015923783</v>
      </c>
    </row>
    <row r="194" spans="1:10" ht="15" customHeight="1" x14ac:dyDescent="0.25">
      <c r="A194" s="39" t="s">
        <v>361</v>
      </c>
      <c r="B194" s="38" t="s">
        <v>379</v>
      </c>
      <c r="C194" s="39" t="s">
        <v>380</v>
      </c>
      <c r="E194" s="35">
        <v>0</v>
      </c>
      <c r="F194" s="35">
        <v>0</v>
      </c>
      <c r="H194" s="36">
        <f t="shared" si="10"/>
        <v>0</v>
      </c>
      <c r="I194" s="37" t="str">
        <f t="shared" si="8"/>
        <v>-</v>
      </c>
      <c r="J194" s="37" t="str">
        <f t="shared" si="9"/>
        <v>-</v>
      </c>
    </row>
    <row r="195" spans="1:10" ht="15" customHeight="1" x14ac:dyDescent="0.25">
      <c r="A195" s="39" t="s">
        <v>361</v>
      </c>
      <c r="B195" s="38" t="s">
        <v>381</v>
      </c>
      <c r="C195" s="39" t="s">
        <v>382</v>
      </c>
      <c r="E195" s="35">
        <v>0</v>
      </c>
      <c r="F195" s="35">
        <v>0</v>
      </c>
      <c r="H195" s="36">
        <f t="shared" si="10"/>
        <v>0</v>
      </c>
      <c r="I195" s="37" t="str">
        <f t="shared" si="8"/>
        <v>-</v>
      </c>
      <c r="J195" s="37" t="str">
        <f t="shared" si="9"/>
        <v>-</v>
      </c>
    </row>
    <row r="196" spans="1:10" ht="15" customHeight="1" x14ac:dyDescent="0.25">
      <c r="A196" s="39" t="s">
        <v>361</v>
      </c>
      <c r="B196" s="38" t="s">
        <v>383</v>
      </c>
      <c r="C196" s="39" t="s">
        <v>384</v>
      </c>
      <c r="E196" s="35">
        <v>7</v>
      </c>
      <c r="F196" s="35">
        <v>1</v>
      </c>
      <c r="H196" s="36">
        <f t="shared" si="10"/>
        <v>6</v>
      </c>
      <c r="I196" s="37">
        <f t="shared" si="8"/>
        <v>6</v>
      </c>
      <c r="J196" s="37">
        <f t="shared" si="9"/>
        <v>0.2148140440390669</v>
      </c>
    </row>
    <row r="197" spans="1:10" ht="15" customHeight="1" x14ac:dyDescent="0.25">
      <c r="A197" s="39" t="s">
        <v>361</v>
      </c>
      <c r="B197" s="38" t="s">
        <v>385</v>
      </c>
      <c r="C197" s="39" t="s">
        <v>386</v>
      </c>
      <c r="E197" s="35">
        <v>2</v>
      </c>
      <c r="F197" s="35">
        <v>0</v>
      </c>
      <c r="H197" s="36">
        <f t="shared" si="10"/>
        <v>2</v>
      </c>
      <c r="I197" s="37" t="str">
        <f t="shared" si="8"/>
        <v>-</v>
      </c>
      <c r="J197" s="37" t="str">
        <f t="shared" si="9"/>
        <v>-</v>
      </c>
    </row>
    <row r="198" spans="1:10" ht="15" customHeight="1" x14ac:dyDescent="0.25">
      <c r="A198" s="39" t="s">
        <v>361</v>
      </c>
      <c r="B198" s="38" t="s">
        <v>387</v>
      </c>
      <c r="C198" s="39" t="s">
        <v>388</v>
      </c>
      <c r="E198" s="35">
        <v>0</v>
      </c>
      <c r="F198" s="35">
        <v>0</v>
      </c>
      <c r="H198" s="36">
        <f t="shared" si="10"/>
        <v>0</v>
      </c>
      <c r="I198" s="37" t="str">
        <f t="shared" si="8"/>
        <v>-</v>
      </c>
      <c r="J198" s="37" t="str">
        <f t="shared" si="9"/>
        <v>-</v>
      </c>
    </row>
    <row r="199" spans="1:10" ht="15" customHeight="1" x14ac:dyDescent="0.25">
      <c r="A199" s="39" t="s">
        <v>361</v>
      </c>
      <c r="B199" s="38" t="s">
        <v>389</v>
      </c>
      <c r="C199" s="39" t="s">
        <v>390</v>
      </c>
      <c r="E199" s="35">
        <v>0</v>
      </c>
      <c r="F199" s="35">
        <v>7</v>
      </c>
      <c r="H199" s="36">
        <f t="shared" si="10"/>
        <v>-7</v>
      </c>
      <c r="I199" s="37">
        <f t="shared" si="8"/>
        <v>-1</v>
      </c>
      <c r="J199" s="37">
        <f t="shared" si="9"/>
        <v>-1</v>
      </c>
    </row>
    <row r="200" spans="1:10" ht="15" customHeight="1" x14ac:dyDescent="0.25">
      <c r="A200" s="39" t="s">
        <v>361</v>
      </c>
      <c r="B200" s="38" t="s">
        <v>391</v>
      </c>
      <c r="C200" s="39" t="s">
        <v>392</v>
      </c>
      <c r="E200" s="35">
        <v>0</v>
      </c>
      <c r="F200" s="35">
        <v>0</v>
      </c>
      <c r="H200" s="36">
        <f t="shared" si="10"/>
        <v>0</v>
      </c>
      <c r="I200" s="37" t="str">
        <f t="shared" si="8"/>
        <v>-</v>
      </c>
      <c r="J200" s="37" t="str">
        <f t="shared" si="9"/>
        <v>-</v>
      </c>
    </row>
    <row r="201" spans="1:10" ht="15" customHeight="1" x14ac:dyDescent="0.25">
      <c r="A201" s="39" t="s">
        <v>361</v>
      </c>
      <c r="B201" s="38" t="s">
        <v>393</v>
      </c>
      <c r="C201" s="39" t="s">
        <v>394</v>
      </c>
      <c r="E201" s="35">
        <v>0</v>
      </c>
      <c r="F201" s="35">
        <v>0</v>
      </c>
      <c r="H201" s="36">
        <f t="shared" si="10"/>
        <v>0</v>
      </c>
      <c r="I201" s="37" t="str">
        <f t="shared" si="8"/>
        <v>-</v>
      </c>
      <c r="J201" s="37" t="str">
        <f t="shared" si="9"/>
        <v>-</v>
      </c>
    </row>
    <row r="202" spans="1:10" ht="15" customHeight="1" x14ac:dyDescent="0.25">
      <c r="A202" s="39" t="s">
        <v>395</v>
      </c>
      <c r="C202" s="26" t="s">
        <v>396</v>
      </c>
      <c r="E202" s="35">
        <v>19</v>
      </c>
      <c r="F202" s="35">
        <v>59</v>
      </c>
      <c r="H202" s="36">
        <f t="shared" si="10"/>
        <v>-40</v>
      </c>
      <c r="I202" s="37">
        <f t="shared" si="8"/>
        <v>-0.67796610169491522</v>
      </c>
      <c r="J202" s="37">
        <f t="shared" si="9"/>
        <v>-0.10712603659774356</v>
      </c>
    </row>
    <row r="203" spans="1:10" ht="15" customHeight="1" x14ac:dyDescent="0.25">
      <c r="A203" s="39" t="s">
        <v>395</v>
      </c>
      <c r="B203" s="38" t="s">
        <v>397</v>
      </c>
      <c r="C203" s="39" t="s">
        <v>398</v>
      </c>
      <c r="E203" s="35">
        <v>5</v>
      </c>
      <c r="F203" s="35">
        <v>12</v>
      </c>
      <c r="H203" s="36">
        <f t="shared" si="10"/>
        <v>-7</v>
      </c>
      <c r="I203" s="37">
        <f t="shared" ref="I203:I266" si="11">IFERROR(H203/F203,"-")</f>
        <v>-0.58333333333333337</v>
      </c>
      <c r="J203" s="37">
        <f t="shared" ref="J203:J266" si="12">IFERROR((E203/F203)^(1/10)-1,"-")</f>
        <v>-8.3824073943553401E-2</v>
      </c>
    </row>
    <row r="204" spans="1:10" ht="15" customHeight="1" x14ac:dyDescent="0.25">
      <c r="A204" s="39" t="s">
        <v>395</v>
      </c>
      <c r="B204" s="38" t="s">
        <v>399</v>
      </c>
      <c r="C204" s="39" t="s">
        <v>400</v>
      </c>
      <c r="E204" s="35">
        <v>0</v>
      </c>
      <c r="F204" s="35">
        <v>0</v>
      </c>
      <c r="H204" s="36">
        <f t="shared" ref="H204:H267" si="13">E204-F204</f>
        <v>0</v>
      </c>
      <c r="I204" s="37" t="str">
        <f t="shared" si="11"/>
        <v>-</v>
      </c>
      <c r="J204" s="37" t="str">
        <f t="shared" si="12"/>
        <v>-</v>
      </c>
    </row>
    <row r="205" spans="1:10" ht="15" customHeight="1" x14ac:dyDescent="0.25">
      <c r="A205" s="39" t="s">
        <v>395</v>
      </c>
      <c r="B205" s="38" t="s">
        <v>401</v>
      </c>
      <c r="C205" s="39" t="s">
        <v>402</v>
      </c>
      <c r="E205" s="35">
        <v>0</v>
      </c>
      <c r="F205" s="35">
        <v>0</v>
      </c>
      <c r="H205" s="36">
        <f t="shared" si="13"/>
        <v>0</v>
      </c>
      <c r="I205" s="37" t="str">
        <f t="shared" si="11"/>
        <v>-</v>
      </c>
      <c r="J205" s="37" t="str">
        <f t="shared" si="12"/>
        <v>-</v>
      </c>
    </row>
    <row r="206" spans="1:10" ht="15" customHeight="1" x14ac:dyDescent="0.25">
      <c r="A206" s="39" t="s">
        <v>395</v>
      </c>
      <c r="B206" s="38" t="s">
        <v>403</v>
      </c>
      <c r="C206" s="39" t="s">
        <v>404</v>
      </c>
      <c r="E206" s="35">
        <v>0</v>
      </c>
      <c r="F206" s="35">
        <v>0</v>
      </c>
      <c r="H206" s="36">
        <f t="shared" si="13"/>
        <v>0</v>
      </c>
      <c r="I206" s="37" t="str">
        <f t="shared" si="11"/>
        <v>-</v>
      </c>
      <c r="J206" s="37" t="str">
        <f t="shared" si="12"/>
        <v>-</v>
      </c>
    </row>
    <row r="207" spans="1:10" ht="15" customHeight="1" x14ac:dyDescent="0.25">
      <c r="A207" s="39" t="s">
        <v>395</v>
      </c>
      <c r="B207" s="38" t="s">
        <v>405</v>
      </c>
      <c r="C207" s="39" t="s">
        <v>406</v>
      </c>
      <c r="E207" s="35">
        <v>0</v>
      </c>
      <c r="F207" s="35">
        <v>2</v>
      </c>
      <c r="H207" s="36">
        <f t="shared" si="13"/>
        <v>-2</v>
      </c>
      <c r="I207" s="37">
        <f t="shared" si="11"/>
        <v>-1</v>
      </c>
      <c r="J207" s="37">
        <f t="shared" si="12"/>
        <v>-1</v>
      </c>
    </row>
    <row r="208" spans="1:10" ht="15" customHeight="1" x14ac:dyDescent="0.25">
      <c r="A208" s="39" t="s">
        <v>395</v>
      </c>
      <c r="B208" s="38" t="s">
        <v>407</v>
      </c>
      <c r="C208" s="39" t="s">
        <v>408</v>
      </c>
      <c r="E208" s="35">
        <v>0</v>
      </c>
      <c r="F208" s="35">
        <v>0</v>
      </c>
      <c r="H208" s="36">
        <f t="shared" si="13"/>
        <v>0</v>
      </c>
      <c r="I208" s="37" t="str">
        <f t="shared" si="11"/>
        <v>-</v>
      </c>
      <c r="J208" s="37" t="str">
        <f t="shared" si="12"/>
        <v>-</v>
      </c>
    </row>
    <row r="209" spans="1:10" ht="15" customHeight="1" x14ac:dyDescent="0.25">
      <c r="A209" s="39" t="s">
        <v>395</v>
      </c>
      <c r="B209" s="38" t="s">
        <v>409</v>
      </c>
      <c r="C209" s="39" t="s">
        <v>410</v>
      </c>
      <c r="E209" s="35">
        <v>0</v>
      </c>
      <c r="F209" s="35">
        <v>0</v>
      </c>
      <c r="H209" s="36">
        <f t="shared" si="13"/>
        <v>0</v>
      </c>
      <c r="I209" s="37" t="str">
        <f t="shared" si="11"/>
        <v>-</v>
      </c>
      <c r="J209" s="37" t="str">
        <f t="shared" si="12"/>
        <v>-</v>
      </c>
    </row>
    <row r="210" spans="1:10" ht="15" customHeight="1" x14ac:dyDescent="0.25">
      <c r="A210" s="39" t="s">
        <v>395</v>
      </c>
      <c r="B210" s="38" t="s">
        <v>411</v>
      </c>
      <c r="C210" s="39" t="s">
        <v>412</v>
      </c>
      <c r="E210" s="35">
        <v>0</v>
      </c>
      <c r="F210" s="35">
        <v>1</v>
      </c>
      <c r="H210" s="36">
        <f t="shared" si="13"/>
        <v>-1</v>
      </c>
      <c r="I210" s="37">
        <f t="shared" si="11"/>
        <v>-1</v>
      </c>
      <c r="J210" s="37">
        <f t="shared" si="12"/>
        <v>-1</v>
      </c>
    </row>
    <row r="211" spans="1:10" ht="15" customHeight="1" x14ac:dyDescent="0.25">
      <c r="A211" s="39" t="s">
        <v>395</v>
      </c>
      <c r="B211" s="38" t="s">
        <v>413</v>
      </c>
      <c r="C211" s="39" t="s">
        <v>414</v>
      </c>
      <c r="E211" s="35">
        <v>0</v>
      </c>
      <c r="F211" s="35">
        <v>2</v>
      </c>
      <c r="H211" s="36">
        <f t="shared" si="13"/>
        <v>-2</v>
      </c>
      <c r="I211" s="37">
        <f t="shared" si="11"/>
        <v>-1</v>
      </c>
      <c r="J211" s="37">
        <f t="shared" si="12"/>
        <v>-1</v>
      </c>
    </row>
    <row r="212" spans="1:10" ht="15" customHeight="1" x14ac:dyDescent="0.25">
      <c r="A212" s="39" t="s">
        <v>395</v>
      </c>
      <c r="B212" s="38" t="s">
        <v>415</v>
      </c>
      <c r="C212" s="39" t="s">
        <v>416</v>
      </c>
      <c r="E212" s="35">
        <v>2</v>
      </c>
      <c r="F212" s="35">
        <v>18</v>
      </c>
      <c r="H212" s="36">
        <f t="shared" si="13"/>
        <v>-16</v>
      </c>
      <c r="I212" s="37">
        <f t="shared" si="11"/>
        <v>-0.88888888888888884</v>
      </c>
      <c r="J212" s="37">
        <f t="shared" si="12"/>
        <v>-0.1972584382397693</v>
      </c>
    </row>
    <row r="213" spans="1:10" ht="15" customHeight="1" x14ac:dyDescent="0.25">
      <c r="A213" s="39" t="s">
        <v>395</v>
      </c>
      <c r="B213" s="38" t="s">
        <v>417</v>
      </c>
      <c r="C213" s="39" t="s">
        <v>418</v>
      </c>
      <c r="E213" s="35">
        <v>0</v>
      </c>
      <c r="F213" s="35">
        <v>0</v>
      </c>
      <c r="H213" s="36">
        <f t="shared" si="13"/>
        <v>0</v>
      </c>
      <c r="I213" s="37" t="str">
        <f t="shared" si="11"/>
        <v>-</v>
      </c>
      <c r="J213" s="37" t="str">
        <f t="shared" si="12"/>
        <v>-</v>
      </c>
    </row>
    <row r="214" spans="1:10" ht="15" customHeight="1" x14ac:dyDescent="0.25">
      <c r="A214" s="39" t="s">
        <v>395</v>
      </c>
      <c r="B214" s="38" t="s">
        <v>419</v>
      </c>
      <c r="C214" s="39" t="s">
        <v>420</v>
      </c>
      <c r="E214" s="35">
        <v>0</v>
      </c>
      <c r="F214" s="35">
        <v>0</v>
      </c>
      <c r="H214" s="36">
        <f t="shared" si="13"/>
        <v>0</v>
      </c>
      <c r="I214" s="37" t="str">
        <f t="shared" si="11"/>
        <v>-</v>
      </c>
      <c r="J214" s="37" t="str">
        <f t="shared" si="12"/>
        <v>-</v>
      </c>
    </row>
    <row r="215" spans="1:10" ht="15" customHeight="1" x14ac:dyDescent="0.25">
      <c r="A215" s="39" t="s">
        <v>395</v>
      </c>
      <c r="B215" s="38" t="s">
        <v>421</v>
      </c>
      <c r="C215" s="39" t="s">
        <v>422</v>
      </c>
      <c r="E215" s="35">
        <v>0</v>
      </c>
      <c r="F215" s="35">
        <v>0</v>
      </c>
      <c r="H215" s="36">
        <f t="shared" si="13"/>
        <v>0</v>
      </c>
      <c r="I215" s="37" t="str">
        <f t="shared" si="11"/>
        <v>-</v>
      </c>
      <c r="J215" s="37" t="str">
        <f t="shared" si="12"/>
        <v>-</v>
      </c>
    </row>
    <row r="216" spans="1:10" ht="15" customHeight="1" x14ac:dyDescent="0.25">
      <c r="A216" s="39" t="s">
        <v>395</v>
      </c>
      <c r="B216" s="38" t="s">
        <v>423</v>
      </c>
      <c r="C216" s="39" t="s">
        <v>424</v>
      </c>
      <c r="E216" s="35">
        <v>12</v>
      </c>
      <c r="F216" s="35">
        <v>24</v>
      </c>
      <c r="H216" s="36">
        <f t="shared" si="13"/>
        <v>-12</v>
      </c>
      <c r="I216" s="37">
        <f t="shared" si="11"/>
        <v>-0.5</v>
      </c>
      <c r="J216" s="37">
        <f t="shared" si="12"/>
        <v>-6.696700846319259E-2</v>
      </c>
    </row>
    <row r="217" spans="1:10" ht="15" customHeight="1" x14ac:dyDescent="0.25">
      <c r="A217" s="39" t="s">
        <v>425</v>
      </c>
      <c r="C217" s="26" t="s">
        <v>426</v>
      </c>
      <c r="E217" s="35">
        <v>378</v>
      </c>
      <c r="F217" s="35">
        <v>286</v>
      </c>
      <c r="H217" s="36">
        <f t="shared" si="13"/>
        <v>92</v>
      </c>
      <c r="I217" s="37">
        <f t="shared" si="11"/>
        <v>0.32167832167832167</v>
      </c>
      <c r="J217" s="37">
        <f t="shared" si="12"/>
        <v>2.8282812342533159E-2</v>
      </c>
    </row>
    <row r="218" spans="1:10" ht="15" customHeight="1" x14ac:dyDescent="0.25">
      <c r="A218" s="39" t="s">
        <v>425</v>
      </c>
      <c r="B218" s="38" t="s">
        <v>427</v>
      </c>
      <c r="C218" s="13" t="s">
        <v>428</v>
      </c>
      <c r="E218" s="35">
        <v>35</v>
      </c>
      <c r="F218" s="35">
        <v>18</v>
      </c>
      <c r="H218" s="36">
        <f t="shared" si="13"/>
        <v>17</v>
      </c>
      <c r="I218" s="37">
        <f t="shared" si="11"/>
        <v>0.94444444444444442</v>
      </c>
      <c r="J218" s="37">
        <f t="shared" si="12"/>
        <v>6.8758431498721739E-2</v>
      </c>
    </row>
    <row r="219" spans="1:10" ht="15" customHeight="1" x14ac:dyDescent="0.25">
      <c r="A219" s="39" t="s">
        <v>425</v>
      </c>
      <c r="B219" s="38" t="s">
        <v>429</v>
      </c>
      <c r="C219" s="13" t="s">
        <v>430</v>
      </c>
      <c r="E219" s="35">
        <v>13</v>
      </c>
      <c r="F219" s="35">
        <v>21</v>
      </c>
      <c r="H219" s="36">
        <f t="shared" si="13"/>
        <v>-8</v>
      </c>
      <c r="I219" s="37">
        <f t="shared" si="11"/>
        <v>-0.38095238095238093</v>
      </c>
      <c r="J219" s="37">
        <f t="shared" si="12"/>
        <v>-4.6825520891213168E-2</v>
      </c>
    </row>
    <row r="220" spans="1:10" ht="15" customHeight="1" x14ac:dyDescent="0.25">
      <c r="A220" s="39" t="s">
        <v>425</v>
      </c>
      <c r="B220" s="38" t="s">
        <v>431</v>
      </c>
      <c r="C220" s="13" t="s">
        <v>432</v>
      </c>
      <c r="E220" s="35">
        <v>4</v>
      </c>
      <c r="F220" s="35">
        <v>3</v>
      </c>
      <c r="H220" s="36">
        <f t="shared" si="13"/>
        <v>1</v>
      </c>
      <c r="I220" s="37">
        <f t="shared" si="11"/>
        <v>0.33333333333333331</v>
      </c>
      <c r="J220" s="37">
        <f t="shared" si="12"/>
        <v>2.9186008964760646E-2</v>
      </c>
    </row>
    <row r="221" spans="1:10" ht="15" customHeight="1" x14ac:dyDescent="0.25">
      <c r="A221" s="39" t="s">
        <v>425</v>
      </c>
      <c r="B221" s="38" t="s">
        <v>433</v>
      </c>
      <c r="C221" s="13" t="s">
        <v>434</v>
      </c>
      <c r="E221" s="35">
        <v>3</v>
      </c>
      <c r="F221" s="35">
        <v>1</v>
      </c>
      <c r="H221" s="36">
        <f t="shared" si="13"/>
        <v>2</v>
      </c>
      <c r="I221" s="37">
        <f t="shared" si="11"/>
        <v>2</v>
      </c>
      <c r="J221" s="37">
        <f t="shared" si="12"/>
        <v>0.11612317403390437</v>
      </c>
    </row>
    <row r="222" spans="1:10" ht="15" customHeight="1" x14ac:dyDescent="0.25">
      <c r="A222" s="39" t="s">
        <v>425</v>
      </c>
      <c r="B222" s="38" t="s">
        <v>435</v>
      </c>
      <c r="C222" s="13" t="s">
        <v>436</v>
      </c>
      <c r="E222" s="35">
        <v>17</v>
      </c>
      <c r="F222" s="35">
        <v>6</v>
      </c>
      <c r="H222" s="36">
        <f t="shared" si="13"/>
        <v>11</v>
      </c>
      <c r="I222" s="37">
        <f t="shared" si="11"/>
        <v>1.8333333333333333</v>
      </c>
      <c r="J222" s="37">
        <f t="shared" si="12"/>
        <v>0.10976178866032371</v>
      </c>
    </row>
    <row r="223" spans="1:10" ht="15" customHeight="1" x14ac:dyDescent="0.25">
      <c r="A223" s="39" t="s">
        <v>425</v>
      </c>
      <c r="B223" s="38" t="s">
        <v>437</v>
      </c>
      <c r="C223" s="13" t="s">
        <v>438</v>
      </c>
      <c r="E223" s="35">
        <v>15</v>
      </c>
      <c r="F223" s="35">
        <v>38</v>
      </c>
      <c r="H223" s="36">
        <f t="shared" si="13"/>
        <v>-23</v>
      </c>
      <c r="I223" s="37">
        <f t="shared" si="11"/>
        <v>-0.60526315789473684</v>
      </c>
      <c r="J223" s="37">
        <f t="shared" si="12"/>
        <v>-8.876421557423575E-2</v>
      </c>
    </row>
    <row r="224" spans="1:10" ht="15" customHeight="1" x14ac:dyDescent="0.25">
      <c r="A224" s="39" t="s">
        <v>425</v>
      </c>
      <c r="B224" s="38" t="s">
        <v>439</v>
      </c>
      <c r="C224" s="13" t="s">
        <v>440</v>
      </c>
      <c r="E224" s="35">
        <v>0</v>
      </c>
      <c r="F224" s="35">
        <v>0</v>
      </c>
      <c r="H224" s="36">
        <f t="shared" si="13"/>
        <v>0</v>
      </c>
      <c r="I224" s="37" t="str">
        <f t="shared" si="11"/>
        <v>-</v>
      </c>
      <c r="J224" s="37" t="str">
        <f t="shared" si="12"/>
        <v>-</v>
      </c>
    </row>
    <row r="225" spans="1:10" ht="15" customHeight="1" x14ac:dyDescent="0.25">
      <c r="A225" s="39" t="s">
        <v>425</v>
      </c>
      <c r="B225" s="38" t="s">
        <v>441</v>
      </c>
      <c r="C225" s="13" t="s">
        <v>406</v>
      </c>
      <c r="E225" s="35">
        <v>1</v>
      </c>
      <c r="F225" s="35">
        <v>0</v>
      </c>
      <c r="H225" s="36">
        <f t="shared" si="13"/>
        <v>1</v>
      </c>
      <c r="I225" s="37" t="str">
        <f t="shared" si="11"/>
        <v>-</v>
      </c>
      <c r="J225" s="37" t="str">
        <f t="shared" si="12"/>
        <v>-</v>
      </c>
    </row>
    <row r="226" spans="1:10" ht="15" customHeight="1" x14ac:dyDescent="0.25">
      <c r="A226" s="39" t="s">
        <v>425</v>
      </c>
      <c r="B226" s="38" t="s">
        <v>442</v>
      </c>
      <c r="C226" s="13" t="s">
        <v>443</v>
      </c>
      <c r="E226" s="35">
        <v>1</v>
      </c>
      <c r="F226" s="35">
        <v>0</v>
      </c>
      <c r="H226" s="36">
        <f t="shared" si="13"/>
        <v>1</v>
      </c>
      <c r="I226" s="37" t="str">
        <f t="shared" si="11"/>
        <v>-</v>
      </c>
      <c r="J226" s="37" t="str">
        <f t="shared" si="12"/>
        <v>-</v>
      </c>
    </row>
    <row r="227" spans="1:10" ht="15" customHeight="1" x14ac:dyDescent="0.25">
      <c r="A227" s="39" t="s">
        <v>425</v>
      </c>
      <c r="B227" s="38" t="s">
        <v>444</v>
      </c>
      <c r="C227" s="13" t="s">
        <v>445</v>
      </c>
      <c r="E227" s="35">
        <v>13</v>
      </c>
      <c r="F227" s="35">
        <v>38</v>
      </c>
      <c r="H227" s="36">
        <f t="shared" si="13"/>
        <v>-25</v>
      </c>
      <c r="I227" s="37">
        <f t="shared" si="11"/>
        <v>-0.65789473684210531</v>
      </c>
      <c r="J227" s="37">
        <f t="shared" si="12"/>
        <v>-0.10171121922938142</v>
      </c>
    </row>
    <row r="228" spans="1:10" ht="15" customHeight="1" x14ac:dyDescent="0.25">
      <c r="A228" s="39" t="s">
        <v>425</v>
      </c>
      <c r="B228" s="38" t="s">
        <v>446</v>
      </c>
      <c r="C228" s="13" t="s">
        <v>447</v>
      </c>
      <c r="E228" s="35">
        <v>5</v>
      </c>
      <c r="F228" s="35">
        <v>5</v>
      </c>
      <c r="H228" s="36">
        <f t="shared" si="13"/>
        <v>0</v>
      </c>
      <c r="I228" s="37">
        <f t="shared" si="11"/>
        <v>0</v>
      </c>
      <c r="J228" s="37">
        <f t="shared" si="12"/>
        <v>0</v>
      </c>
    </row>
    <row r="229" spans="1:10" ht="15" customHeight="1" x14ac:dyDescent="0.25">
      <c r="A229" s="39" t="s">
        <v>425</v>
      </c>
      <c r="B229" s="38" t="s">
        <v>448</v>
      </c>
      <c r="C229" s="13" t="s">
        <v>449</v>
      </c>
      <c r="E229" s="35">
        <v>7</v>
      </c>
      <c r="F229" s="35">
        <v>6</v>
      </c>
      <c r="H229" s="36">
        <f t="shared" si="13"/>
        <v>1</v>
      </c>
      <c r="I229" s="37">
        <f t="shared" si="11"/>
        <v>0.16666666666666666</v>
      </c>
      <c r="J229" s="37">
        <f t="shared" si="12"/>
        <v>1.5534493002352434E-2</v>
      </c>
    </row>
    <row r="230" spans="1:10" ht="15" customHeight="1" x14ac:dyDescent="0.25">
      <c r="A230" s="39" t="s">
        <v>425</v>
      </c>
      <c r="B230" s="38" t="s">
        <v>450</v>
      </c>
      <c r="C230" s="13" t="s">
        <v>451</v>
      </c>
      <c r="E230" s="35">
        <v>2</v>
      </c>
      <c r="F230" s="35">
        <v>5</v>
      </c>
      <c r="H230" s="36">
        <f t="shared" si="13"/>
        <v>-3</v>
      </c>
      <c r="I230" s="37">
        <f t="shared" si="11"/>
        <v>-0.6</v>
      </c>
      <c r="J230" s="37">
        <f t="shared" si="12"/>
        <v>-8.7556463444519173E-2</v>
      </c>
    </row>
    <row r="231" spans="1:10" ht="15" customHeight="1" x14ac:dyDescent="0.25">
      <c r="A231" s="39" t="s">
        <v>425</v>
      </c>
      <c r="B231" s="38" t="s">
        <v>452</v>
      </c>
      <c r="C231" s="13" t="s">
        <v>453</v>
      </c>
      <c r="E231" s="35">
        <v>19</v>
      </c>
      <c r="F231" s="35">
        <v>9</v>
      </c>
      <c r="H231" s="36">
        <f t="shared" si="13"/>
        <v>10</v>
      </c>
      <c r="I231" s="37">
        <f t="shared" si="11"/>
        <v>1.1111111111111112</v>
      </c>
      <c r="J231" s="37">
        <f t="shared" si="12"/>
        <v>7.7583937488473254E-2</v>
      </c>
    </row>
    <row r="232" spans="1:10" ht="15" customHeight="1" x14ac:dyDescent="0.25">
      <c r="A232" s="39" t="s">
        <v>425</v>
      </c>
      <c r="B232" s="38" t="s">
        <v>454</v>
      </c>
      <c r="C232" s="13" t="s">
        <v>455</v>
      </c>
      <c r="E232" s="35">
        <v>190</v>
      </c>
      <c r="F232" s="35">
        <v>118</v>
      </c>
      <c r="H232" s="36">
        <f t="shared" si="13"/>
        <v>72</v>
      </c>
      <c r="I232" s="37">
        <f t="shared" si="11"/>
        <v>0.61016949152542377</v>
      </c>
      <c r="J232" s="37">
        <f t="shared" si="12"/>
        <v>4.8786671202369014E-2</v>
      </c>
    </row>
    <row r="233" spans="1:10" ht="15" customHeight="1" x14ac:dyDescent="0.25">
      <c r="A233" s="39" t="s">
        <v>425</v>
      </c>
      <c r="B233" s="38" t="s">
        <v>456</v>
      </c>
      <c r="C233" s="13" t="s">
        <v>457</v>
      </c>
      <c r="E233" s="35">
        <v>0</v>
      </c>
      <c r="F233" s="35">
        <v>0</v>
      </c>
      <c r="H233" s="36">
        <f t="shared" si="13"/>
        <v>0</v>
      </c>
      <c r="I233" s="37" t="str">
        <f t="shared" si="11"/>
        <v>-</v>
      </c>
      <c r="J233" s="37" t="str">
        <f t="shared" si="12"/>
        <v>-</v>
      </c>
    </row>
    <row r="234" spans="1:10" ht="15" customHeight="1" x14ac:dyDescent="0.25">
      <c r="A234" s="39" t="s">
        <v>425</v>
      </c>
      <c r="B234" s="38" t="s">
        <v>458</v>
      </c>
      <c r="C234" s="13" t="s">
        <v>459</v>
      </c>
      <c r="E234" s="35">
        <v>16</v>
      </c>
      <c r="F234" s="35">
        <v>4</v>
      </c>
      <c r="H234" s="36">
        <f t="shared" si="13"/>
        <v>12</v>
      </c>
      <c r="I234" s="37">
        <f t="shared" si="11"/>
        <v>3</v>
      </c>
      <c r="J234" s="37">
        <f t="shared" si="12"/>
        <v>0.1486983549970351</v>
      </c>
    </row>
    <row r="235" spans="1:10" ht="15" customHeight="1" x14ac:dyDescent="0.25">
      <c r="A235" s="39" t="s">
        <v>425</v>
      </c>
      <c r="B235" s="38" t="s">
        <v>460</v>
      </c>
      <c r="C235" s="13" t="s">
        <v>461</v>
      </c>
      <c r="E235" s="35">
        <v>1</v>
      </c>
      <c r="F235" s="35">
        <v>0</v>
      </c>
      <c r="H235" s="36">
        <f t="shared" si="13"/>
        <v>1</v>
      </c>
      <c r="I235" s="37" t="str">
        <f t="shared" si="11"/>
        <v>-</v>
      </c>
      <c r="J235" s="37" t="str">
        <f t="shared" si="12"/>
        <v>-</v>
      </c>
    </row>
    <row r="236" spans="1:10" ht="15" customHeight="1" x14ac:dyDescent="0.25">
      <c r="A236" s="39" t="s">
        <v>425</v>
      </c>
      <c r="B236" s="38" t="s">
        <v>462</v>
      </c>
      <c r="C236" s="13" t="s">
        <v>463</v>
      </c>
      <c r="E236" s="35">
        <v>5</v>
      </c>
      <c r="F236" s="35">
        <v>1</v>
      </c>
      <c r="H236" s="36">
        <f t="shared" si="13"/>
        <v>4</v>
      </c>
      <c r="I236" s="37">
        <f t="shared" si="11"/>
        <v>4</v>
      </c>
      <c r="J236" s="37">
        <f t="shared" si="12"/>
        <v>0.17461894308801895</v>
      </c>
    </row>
    <row r="237" spans="1:10" ht="15" customHeight="1" x14ac:dyDescent="0.25">
      <c r="A237" s="39" t="s">
        <v>425</v>
      </c>
      <c r="B237" s="38" t="s">
        <v>464</v>
      </c>
      <c r="C237" s="13" t="s">
        <v>465</v>
      </c>
      <c r="E237" s="35">
        <v>2</v>
      </c>
      <c r="F237" s="35">
        <v>1</v>
      </c>
      <c r="H237" s="36">
        <f t="shared" si="13"/>
        <v>1</v>
      </c>
      <c r="I237" s="37">
        <f t="shared" si="11"/>
        <v>1</v>
      </c>
      <c r="J237" s="37">
        <f t="shared" si="12"/>
        <v>7.1773462536293131E-2</v>
      </c>
    </row>
    <row r="238" spans="1:10" ht="15" customHeight="1" x14ac:dyDescent="0.25">
      <c r="A238" s="39" t="s">
        <v>425</v>
      </c>
      <c r="B238" s="38" t="s">
        <v>466</v>
      </c>
      <c r="C238" s="13" t="s">
        <v>467</v>
      </c>
      <c r="E238" s="35">
        <v>0</v>
      </c>
      <c r="F238" s="35">
        <v>2</v>
      </c>
      <c r="H238" s="36">
        <f t="shared" si="13"/>
        <v>-2</v>
      </c>
      <c r="I238" s="37">
        <f t="shared" si="11"/>
        <v>-1</v>
      </c>
      <c r="J238" s="37">
        <f t="shared" si="12"/>
        <v>-1</v>
      </c>
    </row>
    <row r="239" spans="1:10" ht="15" customHeight="1" x14ac:dyDescent="0.25">
      <c r="A239" s="39" t="s">
        <v>425</v>
      </c>
      <c r="B239" s="38" t="s">
        <v>468</v>
      </c>
      <c r="C239" s="13" t="s">
        <v>469</v>
      </c>
      <c r="E239" s="35">
        <v>29</v>
      </c>
      <c r="F239" s="35">
        <v>10</v>
      </c>
      <c r="H239" s="36">
        <f t="shared" si="13"/>
        <v>19</v>
      </c>
      <c r="I239" s="37">
        <f t="shared" si="11"/>
        <v>1.9</v>
      </c>
      <c r="J239" s="37">
        <f t="shared" si="12"/>
        <v>0.1123457499326046</v>
      </c>
    </row>
    <row r="240" spans="1:10" ht="15" customHeight="1" x14ac:dyDescent="0.25">
      <c r="A240" s="39" t="s">
        <v>470</v>
      </c>
      <c r="C240" s="26" t="s">
        <v>471</v>
      </c>
      <c r="E240" s="35">
        <v>84</v>
      </c>
      <c r="F240" s="35">
        <v>95</v>
      </c>
      <c r="H240" s="36">
        <f t="shared" si="13"/>
        <v>-11</v>
      </c>
      <c r="I240" s="37">
        <f t="shared" si="11"/>
        <v>-0.11578947368421053</v>
      </c>
      <c r="J240" s="37">
        <f t="shared" si="12"/>
        <v>-1.2230599989657032E-2</v>
      </c>
    </row>
    <row r="241" spans="1:10" ht="15" customHeight="1" x14ac:dyDescent="0.25">
      <c r="A241" s="39" t="s">
        <v>470</v>
      </c>
      <c r="B241" s="38" t="s">
        <v>472</v>
      </c>
      <c r="C241" s="39" t="s">
        <v>473</v>
      </c>
      <c r="E241" s="35">
        <v>1</v>
      </c>
      <c r="F241" s="35">
        <v>2</v>
      </c>
      <c r="H241" s="36">
        <f t="shared" si="13"/>
        <v>-1</v>
      </c>
      <c r="I241" s="37">
        <f t="shared" si="11"/>
        <v>-0.5</v>
      </c>
      <c r="J241" s="37">
        <f t="shared" si="12"/>
        <v>-6.696700846319259E-2</v>
      </c>
    </row>
    <row r="242" spans="1:10" ht="15" customHeight="1" x14ac:dyDescent="0.25">
      <c r="A242" s="39" t="s">
        <v>470</v>
      </c>
      <c r="B242" s="38" t="s">
        <v>474</v>
      </c>
      <c r="C242" s="39" t="s">
        <v>475</v>
      </c>
      <c r="E242" s="35">
        <v>6</v>
      </c>
      <c r="F242" s="35">
        <v>12</v>
      </c>
      <c r="H242" s="36">
        <f t="shared" si="13"/>
        <v>-6</v>
      </c>
      <c r="I242" s="37">
        <f t="shared" si="11"/>
        <v>-0.5</v>
      </c>
      <c r="J242" s="37">
        <f t="shared" si="12"/>
        <v>-6.696700846319259E-2</v>
      </c>
    </row>
    <row r="243" spans="1:10" ht="15" customHeight="1" x14ac:dyDescent="0.25">
      <c r="A243" s="39" t="s">
        <v>470</v>
      </c>
      <c r="B243" s="38" t="s">
        <v>476</v>
      </c>
      <c r="C243" s="39" t="s">
        <v>477</v>
      </c>
      <c r="E243" s="35">
        <v>0</v>
      </c>
      <c r="F243" s="35">
        <v>5</v>
      </c>
      <c r="H243" s="36">
        <f t="shared" si="13"/>
        <v>-5</v>
      </c>
      <c r="I243" s="37">
        <f t="shared" si="11"/>
        <v>-1</v>
      </c>
      <c r="J243" s="37">
        <f t="shared" si="12"/>
        <v>-1</v>
      </c>
    </row>
    <row r="244" spans="1:10" ht="15" customHeight="1" x14ac:dyDescent="0.25">
      <c r="A244" s="39" t="s">
        <v>470</v>
      </c>
      <c r="B244" s="38" t="s">
        <v>478</v>
      </c>
      <c r="C244" s="39" t="s">
        <v>479</v>
      </c>
      <c r="E244" s="35">
        <v>0</v>
      </c>
      <c r="F244" s="35">
        <v>0</v>
      </c>
      <c r="H244" s="36">
        <f t="shared" si="13"/>
        <v>0</v>
      </c>
      <c r="I244" s="37" t="str">
        <f t="shared" si="11"/>
        <v>-</v>
      </c>
      <c r="J244" s="37" t="str">
        <f t="shared" si="12"/>
        <v>-</v>
      </c>
    </row>
    <row r="245" spans="1:10" ht="15" customHeight="1" x14ac:dyDescent="0.25">
      <c r="A245" s="39" t="s">
        <v>470</v>
      </c>
      <c r="B245" s="38" t="s">
        <v>480</v>
      </c>
      <c r="C245" s="39" t="s">
        <v>481</v>
      </c>
      <c r="E245" s="35">
        <v>1</v>
      </c>
      <c r="F245" s="35">
        <v>5</v>
      </c>
      <c r="H245" s="36">
        <f t="shared" si="13"/>
        <v>-4</v>
      </c>
      <c r="I245" s="37">
        <f t="shared" si="11"/>
        <v>-0.8</v>
      </c>
      <c r="J245" s="37">
        <f t="shared" si="12"/>
        <v>-0.14866007747921539</v>
      </c>
    </row>
    <row r="246" spans="1:10" ht="15" customHeight="1" x14ac:dyDescent="0.25">
      <c r="A246" s="39" t="s">
        <v>470</v>
      </c>
      <c r="B246" s="38" t="s">
        <v>482</v>
      </c>
      <c r="C246" s="39" t="s">
        <v>483</v>
      </c>
      <c r="E246" s="35">
        <v>6</v>
      </c>
      <c r="F246" s="35">
        <v>10</v>
      </c>
      <c r="H246" s="36">
        <f t="shared" si="13"/>
        <v>-4</v>
      </c>
      <c r="I246" s="37">
        <f t="shared" si="11"/>
        <v>-0.4</v>
      </c>
      <c r="J246" s="37">
        <f t="shared" si="12"/>
        <v>-4.9799783494323568E-2</v>
      </c>
    </row>
    <row r="247" spans="1:10" ht="15" customHeight="1" x14ac:dyDescent="0.25">
      <c r="A247" s="39" t="s">
        <v>470</v>
      </c>
      <c r="B247" s="38" t="s">
        <v>484</v>
      </c>
      <c r="C247" s="39" t="s">
        <v>408</v>
      </c>
      <c r="E247" s="35">
        <v>0</v>
      </c>
      <c r="F247" s="35">
        <v>0</v>
      </c>
      <c r="H247" s="36">
        <f t="shared" si="13"/>
        <v>0</v>
      </c>
      <c r="I247" s="37" t="str">
        <f t="shared" si="11"/>
        <v>-</v>
      </c>
      <c r="J247" s="37" t="str">
        <f t="shared" si="12"/>
        <v>-</v>
      </c>
    </row>
    <row r="248" spans="1:10" ht="15" customHeight="1" x14ac:dyDescent="0.25">
      <c r="A248" s="39" t="s">
        <v>470</v>
      </c>
      <c r="B248" s="38" t="s">
        <v>485</v>
      </c>
      <c r="C248" s="39" t="s">
        <v>486</v>
      </c>
      <c r="E248" s="35">
        <v>0</v>
      </c>
      <c r="F248" s="35">
        <v>0</v>
      </c>
      <c r="H248" s="36">
        <f t="shared" si="13"/>
        <v>0</v>
      </c>
      <c r="I248" s="37" t="str">
        <f t="shared" si="11"/>
        <v>-</v>
      </c>
      <c r="J248" s="37" t="str">
        <f t="shared" si="12"/>
        <v>-</v>
      </c>
    </row>
    <row r="249" spans="1:10" ht="15" customHeight="1" x14ac:dyDescent="0.25">
      <c r="A249" s="39" t="s">
        <v>470</v>
      </c>
      <c r="B249" s="38" t="s">
        <v>487</v>
      </c>
      <c r="C249" s="39" t="s">
        <v>488</v>
      </c>
      <c r="E249" s="35">
        <v>0</v>
      </c>
      <c r="F249" s="35">
        <v>1</v>
      </c>
      <c r="H249" s="36">
        <f t="shared" si="13"/>
        <v>-1</v>
      </c>
      <c r="I249" s="37">
        <f t="shared" si="11"/>
        <v>-1</v>
      </c>
      <c r="J249" s="37">
        <f t="shared" si="12"/>
        <v>-1</v>
      </c>
    </row>
    <row r="250" spans="1:10" ht="15" customHeight="1" x14ac:dyDescent="0.25">
      <c r="A250" s="39" t="s">
        <v>470</v>
      </c>
      <c r="B250" s="38" t="s">
        <v>489</v>
      </c>
      <c r="C250" s="39" t="s">
        <v>490</v>
      </c>
      <c r="E250" s="35">
        <v>0</v>
      </c>
      <c r="F250" s="35">
        <v>1</v>
      </c>
      <c r="H250" s="36">
        <f t="shared" si="13"/>
        <v>-1</v>
      </c>
      <c r="I250" s="37">
        <f t="shared" si="11"/>
        <v>-1</v>
      </c>
      <c r="J250" s="37">
        <f t="shared" si="12"/>
        <v>-1</v>
      </c>
    </row>
    <row r="251" spans="1:10" ht="15" customHeight="1" x14ac:dyDescent="0.25">
      <c r="A251" s="39" t="s">
        <v>470</v>
      </c>
      <c r="B251" s="38" t="s">
        <v>491</v>
      </c>
      <c r="C251" s="39" t="s">
        <v>492</v>
      </c>
      <c r="E251" s="35">
        <v>22</v>
      </c>
      <c r="F251" s="35">
        <v>5</v>
      </c>
      <c r="H251" s="36">
        <f t="shared" si="13"/>
        <v>17</v>
      </c>
      <c r="I251" s="37">
        <f t="shared" si="11"/>
        <v>3.4</v>
      </c>
      <c r="J251" s="37">
        <f t="shared" si="12"/>
        <v>0.15969895987933813</v>
      </c>
    </row>
    <row r="252" spans="1:10" ht="15" customHeight="1" x14ac:dyDescent="0.25">
      <c r="A252" s="39" t="s">
        <v>470</v>
      </c>
      <c r="B252" s="38" t="s">
        <v>493</v>
      </c>
      <c r="C252" s="39" t="s">
        <v>494</v>
      </c>
      <c r="E252" s="35">
        <v>0</v>
      </c>
      <c r="F252" s="35">
        <v>0</v>
      </c>
      <c r="H252" s="36">
        <f t="shared" si="13"/>
        <v>0</v>
      </c>
      <c r="I252" s="37" t="str">
        <f t="shared" si="11"/>
        <v>-</v>
      </c>
      <c r="J252" s="37" t="str">
        <f t="shared" si="12"/>
        <v>-</v>
      </c>
    </row>
    <row r="253" spans="1:10" ht="15" customHeight="1" x14ac:dyDescent="0.25">
      <c r="A253" s="39" t="s">
        <v>470</v>
      </c>
      <c r="B253" s="38" t="s">
        <v>495</v>
      </c>
      <c r="C253" s="39" t="s">
        <v>496</v>
      </c>
      <c r="E253" s="35">
        <v>0</v>
      </c>
      <c r="F253" s="35">
        <v>0</v>
      </c>
      <c r="H253" s="36">
        <f t="shared" si="13"/>
        <v>0</v>
      </c>
      <c r="I253" s="37" t="str">
        <f t="shared" si="11"/>
        <v>-</v>
      </c>
      <c r="J253" s="37" t="str">
        <f t="shared" si="12"/>
        <v>-</v>
      </c>
    </row>
    <row r="254" spans="1:10" ht="15" customHeight="1" x14ac:dyDescent="0.25">
      <c r="A254" s="39" t="s">
        <v>470</v>
      </c>
      <c r="B254" s="38" t="s">
        <v>497</v>
      </c>
      <c r="C254" s="39" t="s">
        <v>498</v>
      </c>
      <c r="E254" s="35">
        <v>7</v>
      </c>
      <c r="F254" s="35">
        <v>4</v>
      </c>
      <c r="H254" s="36">
        <f t="shared" si="13"/>
        <v>3</v>
      </c>
      <c r="I254" s="37">
        <f t="shared" si="11"/>
        <v>0.75</v>
      </c>
      <c r="J254" s="37">
        <f t="shared" si="12"/>
        <v>5.7557050338252314E-2</v>
      </c>
    </row>
    <row r="255" spans="1:10" ht="15" customHeight="1" x14ac:dyDescent="0.25">
      <c r="A255" s="39" t="s">
        <v>470</v>
      </c>
      <c r="B255" s="38" t="s">
        <v>499</v>
      </c>
      <c r="C255" s="39" t="s">
        <v>500</v>
      </c>
      <c r="E255" s="35">
        <v>0</v>
      </c>
      <c r="F255" s="35">
        <v>3</v>
      </c>
      <c r="H255" s="36">
        <f t="shared" si="13"/>
        <v>-3</v>
      </c>
      <c r="I255" s="37">
        <f t="shared" si="11"/>
        <v>-1</v>
      </c>
      <c r="J255" s="37">
        <f t="shared" si="12"/>
        <v>-1</v>
      </c>
    </row>
    <row r="256" spans="1:10" ht="15" customHeight="1" x14ac:dyDescent="0.25">
      <c r="A256" s="39" t="s">
        <v>470</v>
      </c>
      <c r="B256" s="38" t="s">
        <v>501</v>
      </c>
      <c r="C256" s="39" t="s">
        <v>502</v>
      </c>
      <c r="E256" s="35">
        <v>2</v>
      </c>
      <c r="F256" s="35">
        <v>1</v>
      </c>
      <c r="H256" s="36">
        <f t="shared" si="13"/>
        <v>1</v>
      </c>
      <c r="I256" s="37">
        <f t="shared" si="11"/>
        <v>1</v>
      </c>
      <c r="J256" s="37">
        <f t="shared" si="12"/>
        <v>7.1773462536293131E-2</v>
      </c>
    </row>
    <row r="257" spans="1:10" ht="15" customHeight="1" x14ac:dyDescent="0.25">
      <c r="A257" s="39" t="s">
        <v>470</v>
      </c>
      <c r="B257" s="38" t="s">
        <v>503</v>
      </c>
      <c r="C257" s="39" t="s">
        <v>504</v>
      </c>
      <c r="E257" s="35">
        <v>0</v>
      </c>
      <c r="F257" s="35">
        <v>2</v>
      </c>
      <c r="H257" s="36">
        <f t="shared" si="13"/>
        <v>-2</v>
      </c>
      <c r="I257" s="37">
        <f t="shared" si="11"/>
        <v>-1</v>
      </c>
      <c r="J257" s="37">
        <f t="shared" si="12"/>
        <v>-1</v>
      </c>
    </row>
    <row r="258" spans="1:10" ht="15" customHeight="1" x14ac:dyDescent="0.25">
      <c r="A258" s="39" t="s">
        <v>470</v>
      </c>
      <c r="B258" s="38" t="s">
        <v>505</v>
      </c>
      <c r="C258" s="39" t="s">
        <v>195</v>
      </c>
      <c r="E258" s="35">
        <v>8</v>
      </c>
      <c r="F258" s="35">
        <v>9</v>
      </c>
      <c r="H258" s="36">
        <f t="shared" si="13"/>
        <v>-1</v>
      </c>
      <c r="I258" s="37">
        <f t="shared" si="11"/>
        <v>-0.1111111111111111</v>
      </c>
      <c r="J258" s="37">
        <f t="shared" si="12"/>
        <v>-1.1709210879118914E-2</v>
      </c>
    </row>
    <row r="259" spans="1:10" ht="15" customHeight="1" x14ac:dyDescent="0.25">
      <c r="A259" s="39" t="s">
        <v>470</v>
      </c>
      <c r="B259" s="38" t="s">
        <v>506</v>
      </c>
      <c r="C259" s="39" t="s">
        <v>507</v>
      </c>
      <c r="E259" s="35">
        <v>0</v>
      </c>
      <c r="F259" s="35">
        <v>1</v>
      </c>
      <c r="H259" s="36">
        <f t="shared" si="13"/>
        <v>-1</v>
      </c>
      <c r="I259" s="37">
        <f t="shared" si="11"/>
        <v>-1</v>
      </c>
      <c r="J259" s="37">
        <f t="shared" si="12"/>
        <v>-1</v>
      </c>
    </row>
    <row r="260" spans="1:10" ht="15" customHeight="1" x14ac:dyDescent="0.25">
      <c r="A260" s="39" t="s">
        <v>470</v>
      </c>
      <c r="B260" s="38" t="s">
        <v>508</v>
      </c>
      <c r="C260" s="39" t="s">
        <v>509</v>
      </c>
      <c r="E260" s="35">
        <v>10</v>
      </c>
      <c r="F260" s="35">
        <v>3</v>
      </c>
      <c r="H260" s="36">
        <f t="shared" si="13"/>
        <v>7</v>
      </c>
      <c r="I260" s="37">
        <f t="shared" si="11"/>
        <v>2.3333333333333335</v>
      </c>
      <c r="J260" s="37">
        <f t="shared" si="12"/>
        <v>0.1279448730054995</v>
      </c>
    </row>
    <row r="261" spans="1:10" ht="15" customHeight="1" x14ac:dyDescent="0.25">
      <c r="A261" s="39" t="s">
        <v>470</v>
      </c>
      <c r="B261" s="38" t="s">
        <v>510</v>
      </c>
      <c r="C261" s="39" t="s">
        <v>511</v>
      </c>
      <c r="E261" s="35">
        <v>1</v>
      </c>
      <c r="F261" s="35">
        <v>2</v>
      </c>
      <c r="H261" s="36">
        <f t="shared" si="13"/>
        <v>-1</v>
      </c>
      <c r="I261" s="37">
        <f t="shared" si="11"/>
        <v>-0.5</v>
      </c>
      <c r="J261" s="37">
        <f t="shared" si="12"/>
        <v>-6.696700846319259E-2</v>
      </c>
    </row>
    <row r="262" spans="1:10" ht="15" customHeight="1" x14ac:dyDescent="0.25">
      <c r="A262" s="39" t="s">
        <v>470</v>
      </c>
      <c r="B262" s="38" t="s">
        <v>512</v>
      </c>
      <c r="C262" s="39" t="s">
        <v>513</v>
      </c>
      <c r="E262" s="35">
        <v>8</v>
      </c>
      <c r="F262" s="35">
        <v>28</v>
      </c>
      <c r="H262" s="36">
        <f t="shared" si="13"/>
        <v>-20</v>
      </c>
      <c r="I262" s="37">
        <f t="shared" si="11"/>
        <v>-0.7142857142857143</v>
      </c>
      <c r="J262" s="37">
        <f t="shared" si="12"/>
        <v>-0.11774689484753253</v>
      </c>
    </row>
    <row r="263" spans="1:10" ht="15" customHeight="1" x14ac:dyDescent="0.25">
      <c r="A263" s="39" t="s">
        <v>470</v>
      </c>
      <c r="B263" s="38" t="s">
        <v>514</v>
      </c>
      <c r="C263" s="39" t="s">
        <v>515</v>
      </c>
      <c r="E263" s="35">
        <v>11</v>
      </c>
      <c r="F263" s="35">
        <v>1</v>
      </c>
      <c r="H263" s="36">
        <f t="shared" si="13"/>
        <v>10</v>
      </c>
      <c r="I263" s="37">
        <f t="shared" si="11"/>
        <v>10</v>
      </c>
      <c r="J263" s="37">
        <f t="shared" si="12"/>
        <v>0.27098161521014075</v>
      </c>
    </row>
    <row r="264" spans="1:10" ht="15" customHeight="1" x14ac:dyDescent="0.25">
      <c r="A264" s="39" t="s">
        <v>470</v>
      </c>
      <c r="B264" s="38" t="s">
        <v>516</v>
      </c>
      <c r="C264" s="39" t="s">
        <v>517</v>
      </c>
      <c r="E264" s="35">
        <v>1</v>
      </c>
      <c r="F264" s="35">
        <v>0</v>
      </c>
      <c r="H264" s="36">
        <f t="shared" si="13"/>
        <v>1</v>
      </c>
      <c r="I264" s="37" t="str">
        <f t="shared" si="11"/>
        <v>-</v>
      </c>
      <c r="J264" s="37" t="str">
        <f t="shared" si="12"/>
        <v>-</v>
      </c>
    </row>
    <row r="265" spans="1:10" ht="15" customHeight="1" x14ac:dyDescent="0.25">
      <c r="A265" s="39" t="s">
        <v>518</v>
      </c>
      <c r="C265" s="26" t="s">
        <v>519</v>
      </c>
      <c r="E265" s="35">
        <v>417</v>
      </c>
      <c r="F265" s="35">
        <v>344</v>
      </c>
      <c r="H265" s="36">
        <f t="shared" si="13"/>
        <v>73</v>
      </c>
      <c r="I265" s="37">
        <f t="shared" si="11"/>
        <v>0.21220930232558138</v>
      </c>
      <c r="J265" s="37">
        <f t="shared" si="12"/>
        <v>1.9430824592626683E-2</v>
      </c>
    </row>
    <row r="266" spans="1:10" ht="15" customHeight="1" x14ac:dyDescent="0.25">
      <c r="A266" s="39" t="s">
        <v>518</v>
      </c>
      <c r="B266" s="38" t="s">
        <v>520</v>
      </c>
      <c r="C266" s="39" t="s">
        <v>521</v>
      </c>
      <c r="E266" s="35">
        <v>30</v>
      </c>
      <c r="F266" s="35">
        <v>16</v>
      </c>
      <c r="H266" s="36">
        <f t="shared" si="13"/>
        <v>14</v>
      </c>
      <c r="I266" s="37">
        <f t="shared" si="11"/>
        <v>0.875</v>
      </c>
      <c r="J266" s="37">
        <f t="shared" si="12"/>
        <v>6.4878668033606202E-2</v>
      </c>
    </row>
    <row r="267" spans="1:10" ht="15" customHeight="1" x14ac:dyDescent="0.25">
      <c r="A267" s="39" t="s">
        <v>518</v>
      </c>
      <c r="B267" s="38" t="s">
        <v>522</v>
      </c>
      <c r="C267" s="39" t="s">
        <v>523</v>
      </c>
      <c r="E267" s="35">
        <v>3</v>
      </c>
      <c r="F267" s="35">
        <v>1</v>
      </c>
      <c r="H267" s="36">
        <f t="shared" si="13"/>
        <v>2</v>
      </c>
      <c r="I267" s="37">
        <f t="shared" ref="I267:I330" si="14">IFERROR(H267/F267,"-")</f>
        <v>2</v>
      </c>
      <c r="J267" s="37">
        <f t="shared" ref="J267:J330" si="15">IFERROR((E267/F267)^(1/10)-1,"-")</f>
        <v>0.11612317403390437</v>
      </c>
    </row>
    <row r="268" spans="1:10" ht="15" customHeight="1" x14ac:dyDescent="0.25">
      <c r="A268" s="39" t="s">
        <v>518</v>
      </c>
      <c r="B268" s="38" t="s">
        <v>524</v>
      </c>
      <c r="C268" s="39" t="s">
        <v>525</v>
      </c>
      <c r="E268" s="35">
        <v>6</v>
      </c>
      <c r="F268" s="35">
        <v>4</v>
      </c>
      <c r="H268" s="36">
        <f t="shared" ref="H268:H331" si="16">E268-F268</f>
        <v>2</v>
      </c>
      <c r="I268" s="37">
        <f t="shared" si="14"/>
        <v>0.5</v>
      </c>
      <c r="J268" s="37">
        <f t="shared" si="15"/>
        <v>4.1379743992410623E-2</v>
      </c>
    </row>
    <row r="269" spans="1:10" ht="15" customHeight="1" x14ac:dyDescent="0.25">
      <c r="A269" s="39" t="s">
        <v>518</v>
      </c>
      <c r="B269" s="38" t="s">
        <v>526</v>
      </c>
      <c r="C269" s="39" t="s">
        <v>527</v>
      </c>
      <c r="E269" s="35">
        <v>3</v>
      </c>
      <c r="F269" s="35">
        <v>2</v>
      </c>
      <c r="H269" s="36">
        <f t="shared" si="16"/>
        <v>1</v>
      </c>
      <c r="I269" s="37">
        <f t="shared" si="14"/>
        <v>0.5</v>
      </c>
      <c r="J269" s="37">
        <f t="shared" si="15"/>
        <v>4.1379743992410623E-2</v>
      </c>
    </row>
    <row r="270" spans="1:10" ht="15" customHeight="1" x14ac:dyDescent="0.25">
      <c r="A270" s="39" t="s">
        <v>518</v>
      </c>
      <c r="B270" s="38" t="s">
        <v>528</v>
      </c>
      <c r="C270" s="39" t="s">
        <v>529</v>
      </c>
      <c r="E270" s="35">
        <v>57</v>
      </c>
      <c r="F270" s="35">
        <v>15</v>
      </c>
      <c r="H270" s="36">
        <f t="shared" si="16"/>
        <v>42</v>
      </c>
      <c r="I270" s="37">
        <f t="shared" si="14"/>
        <v>2.8</v>
      </c>
      <c r="J270" s="37">
        <f t="shared" si="15"/>
        <v>0.14282138804355626</v>
      </c>
    </row>
    <row r="271" spans="1:10" ht="15" customHeight="1" x14ac:dyDescent="0.25">
      <c r="A271" s="39" t="s">
        <v>518</v>
      </c>
      <c r="B271" s="38" t="s">
        <v>530</v>
      </c>
      <c r="C271" s="39" t="s">
        <v>531</v>
      </c>
      <c r="E271" s="35">
        <v>178</v>
      </c>
      <c r="F271" s="35">
        <v>161</v>
      </c>
      <c r="H271" s="36">
        <f t="shared" si="16"/>
        <v>17</v>
      </c>
      <c r="I271" s="37">
        <f t="shared" si="14"/>
        <v>0.10559006211180125</v>
      </c>
      <c r="J271" s="37">
        <f t="shared" si="15"/>
        <v>1.008846742864189E-2</v>
      </c>
    </row>
    <row r="272" spans="1:10" ht="15" customHeight="1" x14ac:dyDescent="0.25">
      <c r="A272" s="39" t="s">
        <v>518</v>
      </c>
      <c r="B272" s="38" t="s">
        <v>532</v>
      </c>
      <c r="C272" s="39" t="s">
        <v>533</v>
      </c>
      <c r="E272" s="35">
        <v>27</v>
      </c>
      <c r="F272" s="35">
        <v>32</v>
      </c>
      <c r="H272" s="36">
        <f t="shared" si="16"/>
        <v>-5</v>
      </c>
      <c r="I272" s="37">
        <f t="shared" si="14"/>
        <v>-0.15625</v>
      </c>
      <c r="J272" s="37">
        <f t="shared" si="15"/>
        <v>-1.6846389181282895E-2</v>
      </c>
    </row>
    <row r="273" spans="1:10" ht="15" customHeight="1" x14ac:dyDescent="0.25">
      <c r="A273" s="39" t="s">
        <v>518</v>
      </c>
      <c r="B273" s="38" t="s">
        <v>534</v>
      </c>
      <c r="C273" s="39" t="s">
        <v>535</v>
      </c>
      <c r="E273" s="35">
        <v>46</v>
      </c>
      <c r="F273" s="35">
        <v>49</v>
      </c>
      <c r="H273" s="36">
        <f t="shared" si="16"/>
        <v>-3</v>
      </c>
      <c r="I273" s="37">
        <f t="shared" si="14"/>
        <v>-6.1224489795918366E-2</v>
      </c>
      <c r="J273" s="37">
        <f t="shared" si="15"/>
        <v>-6.297974258339778E-3</v>
      </c>
    </row>
    <row r="274" spans="1:10" ht="15" customHeight="1" x14ac:dyDescent="0.25">
      <c r="A274" s="39" t="s">
        <v>518</v>
      </c>
      <c r="B274" s="38" t="s">
        <v>536</v>
      </c>
      <c r="C274" s="39" t="s">
        <v>537</v>
      </c>
      <c r="E274" s="35">
        <v>4</v>
      </c>
      <c r="F274" s="35">
        <v>6</v>
      </c>
      <c r="H274" s="36">
        <f t="shared" si="16"/>
        <v>-2</v>
      </c>
      <c r="I274" s="37">
        <f t="shared" si="14"/>
        <v>-0.33333333333333331</v>
      </c>
      <c r="J274" s="37">
        <f t="shared" si="15"/>
        <v>-3.9735499207781966E-2</v>
      </c>
    </row>
    <row r="275" spans="1:10" ht="15" customHeight="1" x14ac:dyDescent="0.25">
      <c r="A275" s="39" t="s">
        <v>518</v>
      </c>
      <c r="B275" s="38" t="s">
        <v>538</v>
      </c>
      <c r="C275" s="39" t="s">
        <v>539</v>
      </c>
      <c r="E275" s="35">
        <v>28</v>
      </c>
      <c r="F275" s="35">
        <v>33</v>
      </c>
      <c r="H275" s="36">
        <f t="shared" si="16"/>
        <v>-5</v>
      </c>
      <c r="I275" s="37">
        <f t="shared" si="14"/>
        <v>-0.15151515151515152</v>
      </c>
      <c r="J275" s="37">
        <f t="shared" si="15"/>
        <v>-1.629606387957705E-2</v>
      </c>
    </row>
    <row r="276" spans="1:10" ht="15" customHeight="1" x14ac:dyDescent="0.25">
      <c r="A276" s="39" t="s">
        <v>518</v>
      </c>
      <c r="B276" s="38" t="s">
        <v>540</v>
      </c>
      <c r="C276" s="39" t="s">
        <v>541</v>
      </c>
      <c r="E276" s="35">
        <v>10</v>
      </c>
      <c r="F276" s="35">
        <v>1</v>
      </c>
      <c r="H276" s="36">
        <f t="shared" si="16"/>
        <v>9</v>
      </c>
      <c r="I276" s="37">
        <f t="shared" si="14"/>
        <v>9</v>
      </c>
      <c r="J276" s="37">
        <f t="shared" si="15"/>
        <v>0.25892541179416728</v>
      </c>
    </row>
    <row r="277" spans="1:10" ht="15" customHeight="1" x14ac:dyDescent="0.25">
      <c r="A277" s="39" t="s">
        <v>518</v>
      </c>
      <c r="B277" s="38" t="s">
        <v>542</v>
      </c>
      <c r="C277" s="39" t="s">
        <v>543</v>
      </c>
      <c r="E277" s="35">
        <v>25</v>
      </c>
      <c r="F277" s="35">
        <v>24</v>
      </c>
      <c r="H277" s="36">
        <f t="shared" si="16"/>
        <v>1</v>
      </c>
      <c r="I277" s="37">
        <f t="shared" si="14"/>
        <v>4.1666666666666664E-2</v>
      </c>
      <c r="J277" s="37">
        <f t="shared" si="15"/>
        <v>4.0905429776572078E-3</v>
      </c>
    </row>
    <row r="278" spans="1:10" ht="15" customHeight="1" x14ac:dyDescent="0.25">
      <c r="A278" s="39" t="s">
        <v>544</v>
      </c>
      <c r="C278" s="26" t="s">
        <v>545</v>
      </c>
      <c r="E278" s="35">
        <v>23</v>
      </c>
      <c r="F278" s="35">
        <v>37</v>
      </c>
      <c r="H278" s="36">
        <f t="shared" si="16"/>
        <v>-14</v>
      </c>
      <c r="I278" s="37">
        <f t="shared" si="14"/>
        <v>-0.3783783783783784</v>
      </c>
      <c r="J278" s="37">
        <f t="shared" si="15"/>
        <v>-4.642993017392294E-2</v>
      </c>
    </row>
    <row r="279" spans="1:10" ht="15" customHeight="1" x14ac:dyDescent="0.25">
      <c r="A279" s="39" t="s">
        <v>544</v>
      </c>
      <c r="B279" s="38" t="s">
        <v>546</v>
      </c>
      <c r="C279" s="39" t="s">
        <v>547</v>
      </c>
      <c r="E279" s="35">
        <v>1</v>
      </c>
      <c r="F279" s="35">
        <v>1</v>
      </c>
      <c r="H279" s="36">
        <f t="shared" si="16"/>
        <v>0</v>
      </c>
      <c r="I279" s="37">
        <f t="shared" si="14"/>
        <v>0</v>
      </c>
      <c r="J279" s="37">
        <f t="shared" si="15"/>
        <v>0</v>
      </c>
    </row>
    <row r="280" spans="1:10" ht="15" customHeight="1" x14ac:dyDescent="0.25">
      <c r="A280" s="39" t="s">
        <v>544</v>
      </c>
      <c r="B280" s="38" t="s">
        <v>548</v>
      </c>
      <c r="C280" s="39" t="s">
        <v>549</v>
      </c>
      <c r="E280" s="35">
        <v>1</v>
      </c>
      <c r="F280" s="35">
        <v>0</v>
      </c>
      <c r="H280" s="36">
        <f t="shared" si="16"/>
        <v>1</v>
      </c>
      <c r="I280" s="37" t="str">
        <f t="shared" si="14"/>
        <v>-</v>
      </c>
      <c r="J280" s="37" t="str">
        <f t="shared" si="15"/>
        <v>-</v>
      </c>
    </row>
    <row r="281" spans="1:10" ht="15" customHeight="1" x14ac:dyDescent="0.25">
      <c r="A281" s="39" t="s">
        <v>544</v>
      </c>
      <c r="B281" s="38" t="s">
        <v>550</v>
      </c>
      <c r="C281" s="39" t="s">
        <v>551</v>
      </c>
      <c r="E281" s="35">
        <v>0</v>
      </c>
      <c r="F281" s="35">
        <v>0</v>
      </c>
      <c r="H281" s="36">
        <f t="shared" si="16"/>
        <v>0</v>
      </c>
      <c r="I281" s="37" t="str">
        <f t="shared" si="14"/>
        <v>-</v>
      </c>
      <c r="J281" s="37" t="str">
        <f t="shared" si="15"/>
        <v>-</v>
      </c>
    </row>
    <row r="282" spans="1:10" ht="15" customHeight="1" x14ac:dyDescent="0.25">
      <c r="A282" s="39" t="s">
        <v>544</v>
      </c>
      <c r="B282" s="38" t="s">
        <v>552</v>
      </c>
      <c r="C282" s="39" t="s">
        <v>553</v>
      </c>
      <c r="E282" s="35">
        <v>0</v>
      </c>
      <c r="F282" s="35">
        <v>0</v>
      </c>
      <c r="H282" s="36">
        <f t="shared" si="16"/>
        <v>0</v>
      </c>
      <c r="I282" s="37" t="str">
        <f t="shared" si="14"/>
        <v>-</v>
      </c>
      <c r="J282" s="37" t="str">
        <f t="shared" si="15"/>
        <v>-</v>
      </c>
    </row>
    <row r="283" spans="1:10" ht="15" customHeight="1" x14ac:dyDescent="0.25">
      <c r="A283" s="39" t="s">
        <v>544</v>
      </c>
      <c r="B283" s="38" t="s">
        <v>554</v>
      </c>
      <c r="C283" s="39" t="s">
        <v>555</v>
      </c>
      <c r="E283" s="35">
        <v>1</v>
      </c>
      <c r="F283" s="35">
        <v>0</v>
      </c>
      <c r="H283" s="36">
        <f t="shared" si="16"/>
        <v>1</v>
      </c>
      <c r="I283" s="37" t="str">
        <f t="shared" si="14"/>
        <v>-</v>
      </c>
      <c r="J283" s="37" t="str">
        <f t="shared" si="15"/>
        <v>-</v>
      </c>
    </row>
    <row r="284" spans="1:10" ht="15" customHeight="1" x14ac:dyDescent="0.25">
      <c r="A284" s="39" t="s">
        <v>544</v>
      </c>
      <c r="B284" s="38" t="s">
        <v>556</v>
      </c>
      <c r="C284" s="39" t="s">
        <v>557</v>
      </c>
      <c r="E284" s="35">
        <v>1</v>
      </c>
      <c r="F284" s="35">
        <v>6</v>
      </c>
      <c r="H284" s="36">
        <f t="shared" si="16"/>
        <v>-5</v>
      </c>
      <c r="I284" s="37">
        <f t="shared" si="14"/>
        <v>-0.83333333333333337</v>
      </c>
      <c r="J284" s="37">
        <f t="shared" si="15"/>
        <v>-0.16404119792206318</v>
      </c>
    </row>
    <row r="285" spans="1:10" ht="15" customHeight="1" x14ac:dyDescent="0.25">
      <c r="A285" s="39" t="s">
        <v>544</v>
      </c>
      <c r="B285" s="38" t="s">
        <v>558</v>
      </c>
      <c r="C285" s="39" t="s">
        <v>559</v>
      </c>
      <c r="E285" s="35">
        <v>1</v>
      </c>
      <c r="F285" s="35">
        <v>0</v>
      </c>
      <c r="H285" s="36">
        <f t="shared" si="16"/>
        <v>1</v>
      </c>
      <c r="I285" s="37" t="str">
        <f t="shared" si="14"/>
        <v>-</v>
      </c>
      <c r="J285" s="37" t="str">
        <f t="shared" si="15"/>
        <v>-</v>
      </c>
    </row>
    <row r="286" spans="1:10" ht="15" customHeight="1" x14ac:dyDescent="0.25">
      <c r="A286" s="39" t="s">
        <v>544</v>
      </c>
      <c r="B286" s="38" t="s">
        <v>560</v>
      </c>
      <c r="C286" s="39" t="s">
        <v>561</v>
      </c>
      <c r="E286" s="35">
        <v>0</v>
      </c>
      <c r="F286" s="35">
        <v>0</v>
      </c>
      <c r="H286" s="36">
        <f t="shared" si="16"/>
        <v>0</v>
      </c>
      <c r="I286" s="37" t="str">
        <f t="shared" si="14"/>
        <v>-</v>
      </c>
      <c r="J286" s="37" t="str">
        <f t="shared" si="15"/>
        <v>-</v>
      </c>
    </row>
    <row r="287" spans="1:10" ht="15" customHeight="1" x14ac:dyDescent="0.25">
      <c r="A287" s="39" t="s">
        <v>544</v>
      </c>
      <c r="B287" s="38" t="s">
        <v>562</v>
      </c>
      <c r="C287" s="39" t="s">
        <v>563</v>
      </c>
      <c r="E287" s="35">
        <v>6</v>
      </c>
      <c r="F287" s="35">
        <v>1</v>
      </c>
      <c r="H287" s="36">
        <f t="shared" si="16"/>
        <v>5</v>
      </c>
      <c r="I287" s="37">
        <f t="shared" si="14"/>
        <v>5</v>
      </c>
      <c r="J287" s="37">
        <f t="shared" si="15"/>
        <v>0.19623119885131546</v>
      </c>
    </row>
    <row r="288" spans="1:10" ht="15" customHeight="1" x14ac:dyDescent="0.25">
      <c r="A288" s="39" t="s">
        <v>544</v>
      </c>
      <c r="B288" s="38" t="s">
        <v>564</v>
      </c>
      <c r="C288" s="39" t="s">
        <v>481</v>
      </c>
      <c r="E288" s="35">
        <v>0</v>
      </c>
      <c r="F288" s="35">
        <v>3</v>
      </c>
      <c r="H288" s="36">
        <f t="shared" si="16"/>
        <v>-3</v>
      </c>
      <c r="I288" s="37">
        <f t="shared" si="14"/>
        <v>-1</v>
      </c>
      <c r="J288" s="37">
        <f t="shared" si="15"/>
        <v>-1</v>
      </c>
    </row>
    <row r="289" spans="1:10" ht="15" customHeight="1" x14ac:dyDescent="0.25">
      <c r="A289" s="39" t="s">
        <v>544</v>
      </c>
      <c r="B289" s="38" t="s">
        <v>565</v>
      </c>
      <c r="C289" s="39" t="s">
        <v>566</v>
      </c>
      <c r="E289" s="35">
        <v>0</v>
      </c>
      <c r="F289" s="35">
        <v>0</v>
      </c>
      <c r="H289" s="36">
        <f t="shared" si="16"/>
        <v>0</v>
      </c>
      <c r="I289" s="37" t="str">
        <f t="shared" si="14"/>
        <v>-</v>
      </c>
      <c r="J289" s="37" t="str">
        <f t="shared" si="15"/>
        <v>-</v>
      </c>
    </row>
    <row r="290" spans="1:10" ht="15" customHeight="1" x14ac:dyDescent="0.25">
      <c r="A290" s="39" t="s">
        <v>544</v>
      </c>
      <c r="B290" s="38" t="s">
        <v>567</v>
      </c>
      <c r="C290" s="39" t="s">
        <v>568</v>
      </c>
      <c r="E290" s="35">
        <v>1</v>
      </c>
      <c r="F290" s="35">
        <v>0</v>
      </c>
      <c r="H290" s="36">
        <f t="shared" si="16"/>
        <v>1</v>
      </c>
      <c r="I290" s="37" t="str">
        <f t="shared" si="14"/>
        <v>-</v>
      </c>
      <c r="J290" s="37" t="str">
        <f t="shared" si="15"/>
        <v>-</v>
      </c>
    </row>
    <row r="291" spans="1:10" ht="15" customHeight="1" x14ac:dyDescent="0.25">
      <c r="A291" s="39" t="s">
        <v>544</v>
      </c>
      <c r="B291" s="38" t="s">
        <v>569</v>
      </c>
      <c r="C291" s="39" t="s">
        <v>570</v>
      </c>
      <c r="E291" s="35">
        <v>0</v>
      </c>
      <c r="F291" s="35">
        <v>1</v>
      </c>
      <c r="H291" s="36">
        <f t="shared" si="16"/>
        <v>-1</v>
      </c>
      <c r="I291" s="37">
        <f t="shared" si="14"/>
        <v>-1</v>
      </c>
      <c r="J291" s="37">
        <f t="shared" si="15"/>
        <v>-1</v>
      </c>
    </row>
    <row r="292" spans="1:10" ht="15" customHeight="1" x14ac:dyDescent="0.25">
      <c r="A292" s="39" t="s">
        <v>544</v>
      </c>
      <c r="B292" s="38" t="s">
        <v>571</v>
      </c>
      <c r="C292" s="39" t="s">
        <v>572</v>
      </c>
      <c r="E292" s="35">
        <v>0</v>
      </c>
      <c r="F292" s="35">
        <v>0</v>
      </c>
      <c r="H292" s="36">
        <f t="shared" si="16"/>
        <v>0</v>
      </c>
      <c r="I292" s="37" t="str">
        <f t="shared" si="14"/>
        <v>-</v>
      </c>
      <c r="J292" s="37" t="str">
        <f t="shared" si="15"/>
        <v>-</v>
      </c>
    </row>
    <row r="293" spans="1:10" ht="15" customHeight="1" x14ac:dyDescent="0.25">
      <c r="A293" s="39" t="s">
        <v>544</v>
      </c>
      <c r="B293" s="38" t="s">
        <v>573</v>
      </c>
      <c r="C293" s="39" t="s">
        <v>574</v>
      </c>
      <c r="E293" s="35">
        <v>0</v>
      </c>
      <c r="F293" s="35">
        <v>2</v>
      </c>
      <c r="H293" s="36">
        <f t="shared" si="16"/>
        <v>-2</v>
      </c>
      <c r="I293" s="37">
        <f t="shared" si="14"/>
        <v>-1</v>
      </c>
      <c r="J293" s="37">
        <f t="shared" si="15"/>
        <v>-1</v>
      </c>
    </row>
    <row r="294" spans="1:10" ht="15" customHeight="1" x14ac:dyDescent="0.25">
      <c r="A294" s="39" t="s">
        <v>544</v>
      </c>
      <c r="B294" s="38" t="s">
        <v>575</v>
      </c>
      <c r="C294" s="39" t="s">
        <v>576</v>
      </c>
      <c r="E294" s="35">
        <v>0</v>
      </c>
      <c r="F294" s="35">
        <v>0</v>
      </c>
      <c r="H294" s="36">
        <f t="shared" si="16"/>
        <v>0</v>
      </c>
      <c r="I294" s="37" t="str">
        <f t="shared" si="14"/>
        <v>-</v>
      </c>
      <c r="J294" s="37" t="str">
        <f t="shared" si="15"/>
        <v>-</v>
      </c>
    </row>
    <row r="295" spans="1:10" ht="15" customHeight="1" x14ac:dyDescent="0.25">
      <c r="A295" s="39" t="s">
        <v>544</v>
      </c>
      <c r="B295" s="38" t="s">
        <v>577</v>
      </c>
      <c r="C295" s="39" t="s">
        <v>578</v>
      </c>
      <c r="E295" s="35">
        <v>1</v>
      </c>
      <c r="F295" s="35">
        <v>0</v>
      </c>
      <c r="H295" s="36">
        <f t="shared" si="16"/>
        <v>1</v>
      </c>
      <c r="I295" s="37" t="str">
        <f t="shared" si="14"/>
        <v>-</v>
      </c>
      <c r="J295" s="37" t="str">
        <f t="shared" si="15"/>
        <v>-</v>
      </c>
    </row>
    <row r="296" spans="1:10" ht="15" customHeight="1" x14ac:dyDescent="0.25">
      <c r="A296" s="39" t="s">
        <v>544</v>
      </c>
      <c r="B296" s="38" t="s">
        <v>579</v>
      </c>
      <c r="C296" s="39" t="s">
        <v>580</v>
      </c>
      <c r="E296" s="35">
        <v>0</v>
      </c>
      <c r="F296" s="35">
        <v>0</v>
      </c>
      <c r="H296" s="36">
        <f t="shared" si="16"/>
        <v>0</v>
      </c>
      <c r="I296" s="37" t="str">
        <f t="shared" si="14"/>
        <v>-</v>
      </c>
      <c r="J296" s="37" t="str">
        <f t="shared" si="15"/>
        <v>-</v>
      </c>
    </row>
    <row r="297" spans="1:10" ht="15" customHeight="1" x14ac:dyDescent="0.25">
      <c r="A297" s="39" t="s">
        <v>544</v>
      </c>
      <c r="B297" s="38" t="s">
        <v>581</v>
      </c>
      <c r="C297" s="39" t="s">
        <v>582</v>
      </c>
      <c r="E297" s="35">
        <v>0</v>
      </c>
      <c r="F297" s="35">
        <v>7</v>
      </c>
      <c r="H297" s="36">
        <f t="shared" si="16"/>
        <v>-7</v>
      </c>
      <c r="I297" s="37">
        <f t="shared" si="14"/>
        <v>-1</v>
      </c>
      <c r="J297" s="37">
        <f t="shared" si="15"/>
        <v>-1</v>
      </c>
    </row>
    <row r="298" spans="1:10" ht="15" customHeight="1" x14ac:dyDescent="0.25">
      <c r="A298" s="39" t="s">
        <v>544</v>
      </c>
      <c r="B298" s="38" t="s">
        <v>583</v>
      </c>
      <c r="C298" s="39" t="s">
        <v>584</v>
      </c>
      <c r="E298" s="35">
        <v>0</v>
      </c>
      <c r="F298" s="35">
        <v>1</v>
      </c>
      <c r="H298" s="36">
        <f t="shared" si="16"/>
        <v>-1</v>
      </c>
      <c r="I298" s="37">
        <f t="shared" si="14"/>
        <v>-1</v>
      </c>
      <c r="J298" s="37">
        <f t="shared" si="15"/>
        <v>-1</v>
      </c>
    </row>
    <row r="299" spans="1:10" ht="15" customHeight="1" x14ac:dyDescent="0.25">
      <c r="A299" s="39" t="s">
        <v>544</v>
      </c>
      <c r="B299" s="38" t="s">
        <v>585</v>
      </c>
      <c r="C299" s="39" t="s">
        <v>586</v>
      </c>
      <c r="E299" s="35">
        <v>7</v>
      </c>
      <c r="F299" s="35">
        <v>9</v>
      </c>
      <c r="H299" s="36">
        <f t="shared" si="16"/>
        <v>-2</v>
      </c>
      <c r="I299" s="37">
        <f t="shared" si="14"/>
        <v>-0.22222222222222221</v>
      </c>
      <c r="J299" s="37">
        <f t="shared" si="15"/>
        <v>-2.481827703981776E-2</v>
      </c>
    </row>
    <row r="300" spans="1:10" ht="15" customHeight="1" x14ac:dyDescent="0.25">
      <c r="A300" s="39" t="s">
        <v>544</v>
      </c>
      <c r="B300" s="38" t="s">
        <v>587</v>
      </c>
      <c r="C300" s="39" t="s">
        <v>588</v>
      </c>
      <c r="E300" s="35">
        <v>1</v>
      </c>
      <c r="F300" s="35">
        <v>1</v>
      </c>
      <c r="H300" s="36">
        <f t="shared" si="16"/>
        <v>0</v>
      </c>
      <c r="I300" s="37">
        <f t="shared" si="14"/>
        <v>0</v>
      </c>
      <c r="J300" s="37">
        <f t="shared" si="15"/>
        <v>0</v>
      </c>
    </row>
    <row r="301" spans="1:10" ht="15" customHeight="1" x14ac:dyDescent="0.25">
      <c r="A301" s="39" t="s">
        <v>544</v>
      </c>
      <c r="B301" s="38" t="s">
        <v>589</v>
      </c>
      <c r="C301" s="39" t="s">
        <v>590</v>
      </c>
      <c r="E301" s="35">
        <v>0</v>
      </c>
      <c r="F301" s="35">
        <v>0</v>
      </c>
      <c r="H301" s="36">
        <f t="shared" si="16"/>
        <v>0</v>
      </c>
      <c r="I301" s="37" t="str">
        <f t="shared" si="14"/>
        <v>-</v>
      </c>
      <c r="J301" s="37" t="str">
        <f t="shared" si="15"/>
        <v>-</v>
      </c>
    </row>
    <row r="302" spans="1:10" ht="15" customHeight="1" x14ac:dyDescent="0.25">
      <c r="A302" s="39" t="s">
        <v>544</v>
      </c>
      <c r="B302" s="38" t="s">
        <v>591</v>
      </c>
      <c r="C302" s="39" t="s">
        <v>592</v>
      </c>
      <c r="E302" s="35">
        <v>0</v>
      </c>
      <c r="F302" s="35">
        <v>0</v>
      </c>
      <c r="H302" s="36">
        <f t="shared" si="16"/>
        <v>0</v>
      </c>
      <c r="I302" s="37" t="str">
        <f t="shared" si="14"/>
        <v>-</v>
      </c>
      <c r="J302" s="37" t="str">
        <f t="shared" si="15"/>
        <v>-</v>
      </c>
    </row>
    <row r="303" spans="1:10" ht="15" customHeight="1" x14ac:dyDescent="0.25">
      <c r="A303" s="39" t="s">
        <v>544</v>
      </c>
      <c r="B303" s="38" t="s">
        <v>593</v>
      </c>
      <c r="C303" s="39" t="s">
        <v>594</v>
      </c>
      <c r="E303" s="35">
        <v>2</v>
      </c>
      <c r="F303" s="35">
        <v>3</v>
      </c>
      <c r="H303" s="36">
        <f t="shared" si="16"/>
        <v>-1</v>
      </c>
      <c r="I303" s="37">
        <f t="shared" si="14"/>
        <v>-0.33333333333333331</v>
      </c>
      <c r="J303" s="37">
        <f t="shared" si="15"/>
        <v>-3.9735499207781966E-2</v>
      </c>
    </row>
    <row r="304" spans="1:10" ht="15" customHeight="1" x14ac:dyDescent="0.25">
      <c r="A304" s="39" t="s">
        <v>544</v>
      </c>
      <c r="B304" s="38" t="s">
        <v>595</v>
      </c>
      <c r="C304" s="39" t="s">
        <v>596</v>
      </c>
      <c r="E304" s="35">
        <v>0</v>
      </c>
      <c r="F304" s="35">
        <v>2</v>
      </c>
      <c r="H304" s="36">
        <f t="shared" si="16"/>
        <v>-2</v>
      </c>
      <c r="I304" s="37">
        <f t="shared" si="14"/>
        <v>-1</v>
      </c>
      <c r="J304" s="37">
        <f t="shared" si="15"/>
        <v>-1</v>
      </c>
    </row>
    <row r="305" spans="1:10" ht="15" customHeight="1" x14ac:dyDescent="0.25">
      <c r="A305" s="39" t="s">
        <v>597</v>
      </c>
      <c r="C305" s="26" t="s">
        <v>598</v>
      </c>
      <c r="E305" s="35">
        <v>206</v>
      </c>
      <c r="F305" s="35">
        <v>295</v>
      </c>
      <c r="H305" s="36">
        <f t="shared" si="16"/>
        <v>-89</v>
      </c>
      <c r="I305" s="37">
        <f t="shared" si="14"/>
        <v>-0.30169491525423731</v>
      </c>
      <c r="J305" s="37">
        <f t="shared" si="15"/>
        <v>-3.527280660431853E-2</v>
      </c>
    </row>
    <row r="306" spans="1:10" ht="15" customHeight="1" x14ac:dyDescent="0.25">
      <c r="A306" s="39" t="s">
        <v>597</v>
      </c>
      <c r="B306" s="38" t="s">
        <v>599</v>
      </c>
      <c r="C306" s="39" t="s">
        <v>600</v>
      </c>
      <c r="E306" s="35">
        <v>26</v>
      </c>
      <c r="F306" s="35">
        <v>16</v>
      </c>
      <c r="H306" s="36">
        <f t="shared" si="16"/>
        <v>10</v>
      </c>
      <c r="I306" s="37">
        <f t="shared" si="14"/>
        <v>0.625</v>
      </c>
      <c r="J306" s="37">
        <f t="shared" si="15"/>
        <v>4.9748678361387633E-2</v>
      </c>
    </row>
    <row r="307" spans="1:10" ht="15" customHeight="1" x14ac:dyDescent="0.25">
      <c r="A307" s="39" t="s">
        <v>597</v>
      </c>
      <c r="B307" s="38" t="s">
        <v>601</v>
      </c>
      <c r="C307" s="39" t="s">
        <v>602</v>
      </c>
      <c r="E307" s="35">
        <v>17</v>
      </c>
      <c r="F307" s="35">
        <v>15</v>
      </c>
      <c r="H307" s="36">
        <f t="shared" si="16"/>
        <v>2</v>
      </c>
      <c r="I307" s="37">
        <f t="shared" si="14"/>
        <v>0.13333333333333333</v>
      </c>
      <c r="J307" s="37">
        <f t="shared" si="15"/>
        <v>1.2594971179361814E-2</v>
      </c>
    </row>
    <row r="308" spans="1:10" ht="15" customHeight="1" x14ac:dyDescent="0.25">
      <c r="A308" s="39" t="s">
        <v>597</v>
      </c>
      <c r="B308" s="38" t="s">
        <v>603</v>
      </c>
      <c r="C308" s="39" t="s">
        <v>39</v>
      </c>
      <c r="E308" s="35">
        <v>26</v>
      </c>
      <c r="F308" s="35">
        <v>79</v>
      </c>
      <c r="H308" s="36">
        <f t="shared" si="16"/>
        <v>-53</v>
      </c>
      <c r="I308" s="37">
        <f t="shared" si="14"/>
        <v>-0.67088607594936711</v>
      </c>
      <c r="J308" s="37">
        <f t="shared" si="15"/>
        <v>-0.10518217726624934</v>
      </c>
    </row>
    <row r="309" spans="1:10" ht="15" customHeight="1" x14ac:dyDescent="0.25">
      <c r="A309" s="39" t="s">
        <v>597</v>
      </c>
      <c r="B309" s="38" t="s">
        <v>604</v>
      </c>
      <c r="C309" s="39" t="s">
        <v>605</v>
      </c>
      <c r="E309" s="35">
        <v>4</v>
      </c>
      <c r="F309" s="35">
        <v>8</v>
      </c>
      <c r="H309" s="36">
        <f t="shared" si="16"/>
        <v>-4</v>
      </c>
      <c r="I309" s="37">
        <f t="shared" si="14"/>
        <v>-0.5</v>
      </c>
      <c r="J309" s="37">
        <f t="shared" si="15"/>
        <v>-6.696700846319259E-2</v>
      </c>
    </row>
    <row r="310" spans="1:10" ht="15" customHeight="1" x14ac:dyDescent="0.25">
      <c r="A310" s="39" t="s">
        <v>597</v>
      </c>
      <c r="B310" s="38" t="s">
        <v>606</v>
      </c>
      <c r="C310" s="39" t="s">
        <v>607</v>
      </c>
      <c r="E310" s="35">
        <v>1</v>
      </c>
      <c r="F310" s="35">
        <v>1</v>
      </c>
      <c r="H310" s="36">
        <f t="shared" si="16"/>
        <v>0</v>
      </c>
      <c r="I310" s="37">
        <f t="shared" si="14"/>
        <v>0</v>
      </c>
      <c r="J310" s="37">
        <f t="shared" si="15"/>
        <v>0</v>
      </c>
    </row>
    <row r="311" spans="1:10" ht="15" customHeight="1" x14ac:dyDescent="0.25">
      <c r="A311" s="39" t="s">
        <v>597</v>
      </c>
      <c r="B311" s="38" t="s">
        <v>608</v>
      </c>
      <c r="C311" s="39" t="s">
        <v>410</v>
      </c>
      <c r="E311" s="35">
        <v>7</v>
      </c>
      <c r="F311" s="35">
        <v>1</v>
      </c>
      <c r="H311" s="36">
        <f t="shared" si="16"/>
        <v>6</v>
      </c>
      <c r="I311" s="37">
        <f t="shared" si="14"/>
        <v>6</v>
      </c>
      <c r="J311" s="37">
        <f t="shared" si="15"/>
        <v>0.2148140440390669</v>
      </c>
    </row>
    <row r="312" spans="1:10" ht="15" customHeight="1" x14ac:dyDescent="0.25">
      <c r="A312" s="39" t="s">
        <v>597</v>
      </c>
      <c r="B312" s="38" t="s">
        <v>609</v>
      </c>
      <c r="C312" s="39" t="s">
        <v>412</v>
      </c>
      <c r="E312" s="35">
        <v>9</v>
      </c>
      <c r="F312" s="35">
        <v>29</v>
      </c>
      <c r="H312" s="36">
        <f t="shared" si="16"/>
        <v>-20</v>
      </c>
      <c r="I312" s="37">
        <f t="shared" si="14"/>
        <v>-0.68965517241379315</v>
      </c>
      <c r="J312" s="37">
        <f t="shared" si="15"/>
        <v>-0.11042114534427083</v>
      </c>
    </row>
    <row r="313" spans="1:10" ht="15" customHeight="1" x14ac:dyDescent="0.25">
      <c r="A313" s="39" t="s">
        <v>597</v>
      </c>
      <c r="B313" s="38" t="s">
        <v>610</v>
      </c>
      <c r="C313" s="39" t="s">
        <v>611</v>
      </c>
      <c r="E313" s="35">
        <v>0</v>
      </c>
      <c r="F313" s="35">
        <v>2</v>
      </c>
      <c r="H313" s="36">
        <f t="shared" si="16"/>
        <v>-2</v>
      </c>
      <c r="I313" s="37">
        <f t="shared" si="14"/>
        <v>-1</v>
      </c>
      <c r="J313" s="37">
        <f t="shared" si="15"/>
        <v>-1</v>
      </c>
    </row>
    <row r="314" spans="1:10" ht="15" customHeight="1" x14ac:dyDescent="0.25">
      <c r="A314" s="39" t="s">
        <v>597</v>
      </c>
      <c r="B314" s="38" t="s">
        <v>612</v>
      </c>
      <c r="C314" s="39" t="s">
        <v>613</v>
      </c>
      <c r="E314" s="35">
        <v>12</v>
      </c>
      <c r="F314" s="35">
        <v>24</v>
      </c>
      <c r="H314" s="36">
        <f t="shared" si="16"/>
        <v>-12</v>
      </c>
      <c r="I314" s="37">
        <f t="shared" si="14"/>
        <v>-0.5</v>
      </c>
      <c r="J314" s="37">
        <f t="shared" si="15"/>
        <v>-6.696700846319259E-2</v>
      </c>
    </row>
    <row r="315" spans="1:10" ht="15" customHeight="1" x14ac:dyDescent="0.25">
      <c r="A315" s="39" t="s">
        <v>597</v>
      </c>
      <c r="B315" s="38" t="s">
        <v>614</v>
      </c>
      <c r="C315" s="39" t="s">
        <v>615</v>
      </c>
      <c r="E315" s="35">
        <v>0</v>
      </c>
      <c r="F315" s="35">
        <v>0</v>
      </c>
      <c r="H315" s="36">
        <f t="shared" si="16"/>
        <v>0</v>
      </c>
      <c r="I315" s="37" t="str">
        <f t="shared" si="14"/>
        <v>-</v>
      </c>
      <c r="J315" s="37" t="str">
        <f t="shared" si="15"/>
        <v>-</v>
      </c>
    </row>
    <row r="316" spans="1:10" ht="15" customHeight="1" x14ac:dyDescent="0.25">
      <c r="A316" s="39" t="s">
        <v>597</v>
      </c>
      <c r="B316" s="38" t="s">
        <v>616</v>
      </c>
      <c r="C316" s="39" t="s">
        <v>617</v>
      </c>
      <c r="E316" s="35">
        <v>92</v>
      </c>
      <c r="F316" s="35">
        <v>110</v>
      </c>
      <c r="H316" s="36">
        <f t="shared" si="16"/>
        <v>-18</v>
      </c>
      <c r="I316" s="37">
        <f t="shared" si="14"/>
        <v>-0.16363636363636364</v>
      </c>
      <c r="J316" s="37">
        <f t="shared" si="15"/>
        <v>-1.7710471825064023E-2</v>
      </c>
    </row>
    <row r="317" spans="1:10" ht="15" customHeight="1" x14ac:dyDescent="0.25">
      <c r="A317" s="39" t="s">
        <v>597</v>
      </c>
      <c r="B317" s="38" t="s">
        <v>618</v>
      </c>
      <c r="C317" s="39" t="s">
        <v>619</v>
      </c>
      <c r="E317" s="35">
        <v>12</v>
      </c>
      <c r="F317" s="35">
        <v>10</v>
      </c>
      <c r="H317" s="36">
        <f t="shared" si="16"/>
        <v>2</v>
      </c>
      <c r="I317" s="37">
        <f t="shared" si="14"/>
        <v>0.2</v>
      </c>
      <c r="J317" s="37">
        <f t="shared" si="15"/>
        <v>1.8399376147024249E-2</v>
      </c>
    </row>
    <row r="318" spans="1:10" ht="15" customHeight="1" x14ac:dyDescent="0.25">
      <c r="A318" s="39" t="s">
        <v>620</v>
      </c>
      <c r="C318" s="26" t="s">
        <v>621</v>
      </c>
      <c r="E318" s="35">
        <v>340</v>
      </c>
      <c r="F318" s="35">
        <v>251</v>
      </c>
      <c r="H318" s="36">
        <f t="shared" si="16"/>
        <v>89</v>
      </c>
      <c r="I318" s="37">
        <f t="shared" si="14"/>
        <v>0.35458167330677293</v>
      </c>
      <c r="J318" s="37">
        <f t="shared" si="15"/>
        <v>3.0814501449767162E-2</v>
      </c>
    </row>
    <row r="319" spans="1:10" ht="15" customHeight="1" x14ac:dyDescent="0.25">
      <c r="A319" s="39" t="s">
        <v>620</v>
      </c>
      <c r="B319" s="38" t="s">
        <v>622</v>
      </c>
      <c r="C319" s="39" t="s">
        <v>623</v>
      </c>
      <c r="E319" s="35">
        <v>10</v>
      </c>
      <c r="F319" s="35">
        <v>12</v>
      </c>
      <c r="H319" s="36">
        <f t="shared" si="16"/>
        <v>-2</v>
      </c>
      <c r="I319" s="37">
        <f t="shared" si="14"/>
        <v>-0.16666666666666666</v>
      </c>
      <c r="J319" s="37">
        <f t="shared" si="15"/>
        <v>-1.806695543808734E-2</v>
      </c>
    </row>
    <row r="320" spans="1:10" ht="15" customHeight="1" x14ac:dyDescent="0.25">
      <c r="A320" s="39" t="s">
        <v>620</v>
      </c>
      <c r="B320" s="38" t="s">
        <v>624</v>
      </c>
      <c r="C320" s="39" t="s">
        <v>625</v>
      </c>
      <c r="E320" s="35">
        <v>0</v>
      </c>
      <c r="F320" s="35">
        <v>1</v>
      </c>
      <c r="H320" s="36">
        <f t="shared" si="16"/>
        <v>-1</v>
      </c>
      <c r="I320" s="37">
        <f t="shared" si="14"/>
        <v>-1</v>
      </c>
      <c r="J320" s="37">
        <f t="shared" si="15"/>
        <v>-1</v>
      </c>
    </row>
    <row r="321" spans="1:10" ht="15" customHeight="1" x14ac:dyDescent="0.25">
      <c r="A321" s="39" t="s">
        <v>620</v>
      </c>
      <c r="B321" s="38" t="s">
        <v>626</v>
      </c>
      <c r="C321" s="39" t="s">
        <v>627</v>
      </c>
      <c r="E321" s="35">
        <v>4</v>
      </c>
      <c r="F321" s="35">
        <v>4</v>
      </c>
      <c r="H321" s="36">
        <f t="shared" si="16"/>
        <v>0</v>
      </c>
      <c r="I321" s="37">
        <f t="shared" si="14"/>
        <v>0</v>
      </c>
      <c r="J321" s="37">
        <f t="shared" si="15"/>
        <v>0</v>
      </c>
    </row>
    <row r="322" spans="1:10" ht="15" customHeight="1" x14ac:dyDescent="0.25">
      <c r="A322" s="39" t="s">
        <v>620</v>
      </c>
      <c r="B322" s="38" t="s">
        <v>628</v>
      </c>
      <c r="C322" s="39" t="s">
        <v>629</v>
      </c>
      <c r="E322" s="35">
        <v>17</v>
      </c>
      <c r="F322" s="35">
        <v>6</v>
      </c>
      <c r="H322" s="36">
        <f t="shared" si="16"/>
        <v>11</v>
      </c>
      <c r="I322" s="37">
        <f t="shared" si="14"/>
        <v>1.8333333333333333</v>
      </c>
      <c r="J322" s="37">
        <f t="shared" si="15"/>
        <v>0.10976178866032371</v>
      </c>
    </row>
    <row r="323" spans="1:10" ht="15" customHeight="1" x14ac:dyDescent="0.25">
      <c r="A323" s="39" t="s">
        <v>620</v>
      </c>
      <c r="B323" s="38" t="s">
        <v>630</v>
      </c>
      <c r="C323" s="39" t="s">
        <v>631</v>
      </c>
      <c r="E323" s="35">
        <v>40</v>
      </c>
      <c r="F323" s="35">
        <v>36</v>
      </c>
      <c r="H323" s="36">
        <f t="shared" si="16"/>
        <v>4</v>
      </c>
      <c r="I323" s="37">
        <f t="shared" si="14"/>
        <v>0.1111111111111111</v>
      </c>
      <c r="J323" s="37">
        <f t="shared" si="15"/>
        <v>1.0591751203291366E-2</v>
      </c>
    </row>
    <row r="324" spans="1:10" ht="15" customHeight="1" x14ac:dyDescent="0.25">
      <c r="A324" s="39" t="s">
        <v>620</v>
      </c>
      <c r="B324" s="38" t="s">
        <v>632</v>
      </c>
      <c r="C324" s="39" t="s">
        <v>633</v>
      </c>
      <c r="E324" s="35">
        <v>4</v>
      </c>
      <c r="F324" s="35">
        <v>0</v>
      </c>
      <c r="H324" s="36">
        <f t="shared" si="16"/>
        <v>4</v>
      </c>
      <c r="I324" s="37" t="str">
        <f t="shared" si="14"/>
        <v>-</v>
      </c>
      <c r="J324" s="37" t="str">
        <f t="shared" si="15"/>
        <v>-</v>
      </c>
    </row>
    <row r="325" spans="1:10" ht="15" customHeight="1" x14ac:dyDescent="0.25">
      <c r="A325" s="39" t="s">
        <v>620</v>
      </c>
      <c r="B325" s="38" t="s">
        <v>634</v>
      </c>
      <c r="C325" s="39" t="s">
        <v>635</v>
      </c>
      <c r="E325" s="35">
        <v>10</v>
      </c>
      <c r="F325" s="35">
        <v>4</v>
      </c>
      <c r="H325" s="36">
        <f t="shared" si="16"/>
        <v>6</v>
      </c>
      <c r="I325" s="37">
        <f t="shared" si="14"/>
        <v>1.5</v>
      </c>
      <c r="J325" s="37">
        <f t="shared" si="15"/>
        <v>9.5958226385217227E-2</v>
      </c>
    </row>
    <row r="326" spans="1:10" ht="15" customHeight="1" x14ac:dyDescent="0.25">
      <c r="A326" s="39" t="s">
        <v>620</v>
      </c>
      <c r="B326" s="38" t="s">
        <v>636</v>
      </c>
      <c r="C326" s="39" t="s">
        <v>637</v>
      </c>
      <c r="E326" s="35">
        <v>1</v>
      </c>
      <c r="F326" s="35">
        <v>0</v>
      </c>
      <c r="H326" s="36">
        <f t="shared" si="16"/>
        <v>1</v>
      </c>
      <c r="I326" s="37" t="str">
        <f t="shared" si="14"/>
        <v>-</v>
      </c>
      <c r="J326" s="37" t="str">
        <f t="shared" si="15"/>
        <v>-</v>
      </c>
    </row>
    <row r="327" spans="1:10" ht="15" customHeight="1" x14ac:dyDescent="0.25">
      <c r="A327" s="39" t="s">
        <v>620</v>
      </c>
      <c r="B327" s="38" t="s">
        <v>638</v>
      </c>
      <c r="C327" s="39" t="s">
        <v>639</v>
      </c>
      <c r="E327" s="35">
        <v>3</v>
      </c>
      <c r="F327" s="35">
        <v>3</v>
      </c>
      <c r="H327" s="36">
        <f t="shared" si="16"/>
        <v>0</v>
      </c>
      <c r="I327" s="37">
        <f t="shared" si="14"/>
        <v>0</v>
      </c>
      <c r="J327" s="37">
        <f t="shared" si="15"/>
        <v>0</v>
      </c>
    </row>
    <row r="328" spans="1:10" ht="15" customHeight="1" x14ac:dyDescent="0.25">
      <c r="A328" s="39" t="s">
        <v>620</v>
      </c>
      <c r="B328" s="38" t="s">
        <v>640</v>
      </c>
      <c r="C328" s="39" t="s">
        <v>641</v>
      </c>
      <c r="E328" s="35">
        <v>5</v>
      </c>
      <c r="F328" s="35">
        <v>10</v>
      </c>
      <c r="H328" s="36">
        <f t="shared" si="16"/>
        <v>-5</v>
      </c>
      <c r="I328" s="37">
        <f t="shared" si="14"/>
        <v>-0.5</v>
      </c>
      <c r="J328" s="37">
        <f t="shared" si="15"/>
        <v>-6.696700846319259E-2</v>
      </c>
    </row>
    <row r="329" spans="1:10" ht="15" customHeight="1" x14ac:dyDescent="0.25">
      <c r="A329" s="39" t="s">
        <v>620</v>
      </c>
      <c r="B329" s="38" t="s">
        <v>642</v>
      </c>
      <c r="C329" s="39" t="s">
        <v>643</v>
      </c>
      <c r="E329" s="35">
        <v>1</v>
      </c>
      <c r="F329" s="35">
        <v>0</v>
      </c>
      <c r="H329" s="36">
        <f t="shared" si="16"/>
        <v>1</v>
      </c>
      <c r="I329" s="37" t="str">
        <f t="shared" si="14"/>
        <v>-</v>
      </c>
      <c r="J329" s="37" t="str">
        <f t="shared" si="15"/>
        <v>-</v>
      </c>
    </row>
    <row r="330" spans="1:10" ht="15" customHeight="1" x14ac:dyDescent="0.25">
      <c r="A330" s="39" t="s">
        <v>620</v>
      </c>
      <c r="B330" s="38" t="s">
        <v>644</v>
      </c>
      <c r="C330" s="39" t="s">
        <v>492</v>
      </c>
      <c r="E330" s="35">
        <v>5</v>
      </c>
      <c r="F330" s="35">
        <v>4</v>
      </c>
      <c r="H330" s="36">
        <f t="shared" si="16"/>
        <v>1</v>
      </c>
      <c r="I330" s="37">
        <f t="shared" si="14"/>
        <v>0.25</v>
      </c>
      <c r="J330" s="37">
        <f t="shared" si="15"/>
        <v>2.2565182563572872E-2</v>
      </c>
    </row>
    <row r="331" spans="1:10" ht="15" customHeight="1" x14ac:dyDescent="0.25">
      <c r="A331" s="39" t="s">
        <v>620</v>
      </c>
      <c r="B331" s="38" t="s">
        <v>645</v>
      </c>
      <c r="C331" s="39" t="s">
        <v>646</v>
      </c>
      <c r="E331" s="35">
        <v>49</v>
      </c>
      <c r="F331" s="35">
        <v>19</v>
      </c>
      <c r="H331" s="36">
        <f t="shared" si="16"/>
        <v>30</v>
      </c>
      <c r="I331" s="37">
        <f t="shared" ref="I331:I394" si="17">IFERROR(H331/F331,"-")</f>
        <v>1.5789473684210527</v>
      </c>
      <c r="J331" s="37">
        <f t="shared" ref="J331:J394" si="18">IFERROR((E331/F331)^(1/10)-1,"-")</f>
        <v>9.9370927246134944E-2</v>
      </c>
    </row>
    <row r="332" spans="1:10" ht="15" customHeight="1" x14ac:dyDescent="0.25">
      <c r="A332" s="39" t="s">
        <v>620</v>
      </c>
      <c r="B332" s="38" t="s">
        <v>647</v>
      </c>
      <c r="C332" s="39" t="s">
        <v>648</v>
      </c>
      <c r="E332" s="35">
        <v>19</v>
      </c>
      <c r="F332" s="35">
        <v>15</v>
      </c>
      <c r="H332" s="36">
        <f t="shared" ref="H332:H395" si="19">E332-F332</f>
        <v>4</v>
      </c>
      <c r="I332" s="37">
        <f t="shared" si="17"/>
        <v>0.26666666666666666</v>
      </c>
      <c r="J332" s="37">
        <f t="shared" si="18"/>
        <v>2.3920490704586683E-2</v>
      </c>
    </row>
    <row r="333" spans="1:10" ht="15" customHeight="1" x14ac:dyDescent="0.25">
      <c r="A333" s="39" t="s">
        <v>620</v>
      </c>
      <c r="B333" s="38" t="s">
        <v>649</v>
      </c>
      <c r="C333" s="39" t="s">
        <v>650</v>
      </c>
      <c r="E333" s="35">
        <v>28</v>
      </c>
      <c r="F333" s="35">
        <v>10</v>
      </c>
      <c r="H333" s="36">
        <f t="shared" si="19"/>
        <v>18</v>
      </c>
      <c r="I333" s="37">
        <f t="shared" si="17"/>
        <v>1.8</v>
      </c>
      <c r="J333" s="37">
        <f t="shared" si="18"/>
        <v>0.10844922260027201</v>
      </c>
    </row>
    <row r="334" spans="1:10" ht="15" customHeight="1" x14ac:dyDescent="0.25">
      <c r="A334" s="39" t="s">
        <v>620</v>
      </c>
      <c r="B334" s="38" t="s">
        <v>651</v>
      </c>
      <c r="C334" s="39" t="s">
        <v>652</v>
      </c>
      <c r="E334" s="35">
        <v>33</v>
      </c>
      <c r="F334" s="35">
        <v>27</v>
      </c>
      <c r="H334" s="36">
        <f t="shared" si="19"/>
        <v>6</v>
      </c>
      <c r="I334" s="37">
        <f t="shared" si="17"/>
        <v>0.22222222222222221</v>
      </c>
      <c r="J334" s="37">
        <f t="shared" si="18"/>
        <v>2.0269766762328834E-2</v>
      </c>
    </row>
    <row r="335" spans="1:10" ht="15" customHeight="1" x14ac:dyDescent="0.25">
      <c r="A335" s="39" t="s">
        <v>620</v>
      </c>
      <c r="B335" s="38" t="s">
        <v>653</v>
      </c>
      <c r="C335" s="39" t="s">
        <v>654</v>
      </c>
      <c r="E335" s="35">
        <v>28</v>
      </c>
      <c r="F335" s="35">
        <v>13</v>
      </c>
      <c r="H335" s="36">
        <f t="shared" si="19"/>
        <v>15</v>
      </c>
      <c r="I335" s="37">
        <f t="shared" si="17"/>
        <v>1.1538461538461537</v>
      </c>
      <c r="J335" s="37">
        <f t="shared" si="18"/>
        <v>7.9745662018819718E-2</v>
      </c>
    </row>
    <row r="336" spans="1:10" ht="15" customHeight="1" x14ac:dyDescent="0.25">
      <c r="A336" s="39" t="s">
        <v>620</v>
      </c>
      <c r="B336" s="38" t="s">
        <v>655</v>
      </c>
      <c r="C336" s="39" t="s">
        <v>656</v>
      </c>
      <c r="E336" s="35">
        <v>9</v>
      </c>
      <c r="F336" s="35">
        <v>4</v>
      </c>
      <c r="H336" s="36">
        <f t="shared" si="19"/>
        <v>5</v>
      </c>
      <c r="I336" s="37">
        <f t="shared" si="17"/>
        <v>1.25</v>
      </c>
      <c r="J336" s="37">
        <f t="shared" si="18"/>
        <v>8.4471771197698553E-2</v>
      </c>
    </row>
    <row r="337" spans="1:10" ht="15" customHeight="1" x14ac:dyDescent="0.25">
      <c r="A337" s="39" t="s">
        <v>620</v>
      </c>
      <c r="B337" s="38" t="s">
        <v>657</v>
      </c>
      <c r="C337" s="39" t="s">
        <v>658</v>
      </c>
      <c r="E337" s="35">
        <v>15</v>
      </c>
      <c r="F337" s="35">
        <v>18</v>
      </c>
      <c r="H337" s="36">
        <f t="shared" si="19"/>
        <v>-3</v>
      </c>
      <c r="I337" s="37">
        <f t="shared" si="17"/>
        <v>-0.16666666666666666</v>
      </c>
      <c r="J337" s="37">
        <f t="shared" si="18"/>
        <v>-1.806695543808734E-2</v>
      </c>
    </row>
    <row r="338" spans="1:10" ht="15" customHeight="1" x14ac:dyDescent="0.25">
      <c r="A338" s="39" t="s">
        <v>620</v>
      </c>
      <c r="B338" s="38" t="s">
        <v>659</v>
      </c>
      <c r="C338" s="39" t="s">
        <v>660</v>
      </c>
      <c r="E338" s="35">
        <v>2</v>
      </c>
      <c r="F338" s="35">
        <v>0</v>
      </c>
      <c r="H338" s="36">
        <f t="shared" si="19"/>
        <v>2</v>
      </c>
      <c r="I338" s="37" t="str">
        <f t="shared" si="17"/>
        <v>-</v>
      </c>
      <c r="J338" s="37" t="str">
        <f t="shared" si="18"/>
        <v>-</v>
      </c>
    </row>
    <row r="339" spans="1:10" ht="15" customHeight="1" x14ac:dyDescent="0.25">
      <c r="A339" s="39" t="s">
        <v>620</v>
      </c>
      <c r="B339" s="38" t="s">
        <v>661</v>
      </c>
      <c r="C339" s="39" t="s">
        <v>662</v>
      </c>
      <c r="E339" s="35">
        <v>11</v>
      </c>
      <c r="F339" s="35">
        <v>8</v>
      </c>
      <c r="H339" s="36">
        <f t="shared" si="19"/>
        <v>3</v>
      </c>
      <c r="I339" s="37">
        <f t="shared" si="17"/>
        <v>0.375</v>
      </c>
      <c r="J339" s="37">
        <f t="shared" si="18"/>
        <v>3.2357862679155636E-2</v>
      </c>
    </row>
    <row r="340" spans="1:10" ht="15" customHeight="1" x14ac:dyDescent="0.25">
      <c r="A340" s="39" t="s">
        <v>620</v>
      </c>
      <c r="B340" s="38" t="s">
        <v>663</v>
      </c>
      <c r="C340" s="39" t="s">
        <v>664</v>
      </c>
      <c r="E340" s="35">
        <v>6</v>
      </c>
      <c r="F340" s="35">
        <v>8</v>
      </c>
      <c r="H340" s="36">
        <f t="shared" si="19"/>
        <v>-2</v>
      </c>
      <c r="I340" s="37">
        <f t="shared" si="17"/>
        <v>-0.25</v>
      </c>
      <c r="J340" s="37">
        <f t="shared" si="18"/>
        <v>-2.8358342136926451E-2</v>
      </c>
    </row>
    <row r="341" spans="1:10" ht="15" customHeight="1" x14ac:dyDescent="0.25">
      <c r="A341" s="39" t="s">
        <v>620</v>
      </c>
      <c r="B341" s="38" t="s">
        <v>665</v>
      </c>
      <c r="C341" s="39" t="s">
        <v>666</v>
      </c>
      <c r="E341" s="35">
        <v>5</v>
      </c>
      <c r="F341" s="35">
        <v>9</v>
      </c>
      <c r="H341" s="36">
        <f t="shared" si="19"/>
        <v>-4</v>
      </c>
      <c r="I341" s="37">
        <f t="shared" si="17"/>
        <v>-0.44444444444444442</v>
      </c>
      <c r="J341" s="37">
        <f t="shared" si="18"/>
        <v>-5.7084555152372096E-2</v>
      </c>
    </row>
    <row r="342" spans="1:10" ht="15" customHeight="1" x14ac:dyDescent="0.25">
      <c r="A342" s="39" t="s">
        <v>620</v>
      </c>
      <c r="B342" s="38" t="s">
        <v>667</v>
      </c>
      <c r="C342" s="39" t="s">
        <v>668</v>
      </c>
      <c r="E342" s="35">
        <v>0</v>
      </c>
      <c r="F342" s="35">
        <v>1</v>
      </c>
      <c r="H342" s="36">
        <f t="shared" si="19"/>
        <v>-1</v>
      </c>
      <c r="I342" s="37">
        <f t="shared" si="17"/>
        <v>-1</v>
      </c>
      <c r="J342" s="37">
        <f t="shared" si="18"/>
        <v>-1</v>
      </c>
    </row>
    <row r="343" spans="1:10" ht="15" customHeight="1" x14ac:dyDescent="0.25">
      <c r="A343" s="39" t="s">
        <v>620</v>
      </c>
      <c r="B343" s="38" t="s">
        <v>669</v>
      </c>
      <c r="C343" s="39" t="s">
        <v>670</v>
      </c>
      <c r="E343" s="35">
        <v>35</v>
      </c>
      <c r="F343" s="35">
        <v>39</v>
      </c>
      <c r="H343" s="36">
        <f t="shared" si="19"/>
        <v>-4</v>
      </c>
      <c r="I343" s="37">
        <f t="shared" si="17"/>
        <v>-0.10256410256410256</v>
      </c>
      <c r="J343" s="37">
        <f t="shared" si="18"/>
        <v>-1.0763018194476892E-2</v>
      </c>
    </row>
    <row r="344" spans="1:10" ht="15" customHeight="1" x14ac:dyDescent="0.25">
      <c r="A344" s="39" t="s">
        <v>671</v>
      </c>
      <c r="C344" s="26" t="s">
        <v>672</v>
      </c>
      <c r="E344" s="35">
        <v>163</v>
      </c>
      <c r="F344" s="35">
        <v>211</v>
      </c>
      <c r="H344" s="36">
        <f t="shared" si="19"/>
        <v>-48</v>
      </c>
      <c r="I344" s="37">
        <f t="shared" si="17"/>
        <v>-0.22748815165876776</v>
      </c>
      <c r="J344" s="37">
        <f t="shared" si="18"/>
        <v>-2.5480542190728261E-2</v>
      </c>
    </row>
    <row r="345" spans="1:10" ht="15" customHeight="1" x14ac:dyDescent="0.25">
      <c r="A345" s="39" t="s">
        <v>671</v>
      </c>
      <c r="B345" s="38" t="s">
        <v>673</v>
      </c>
      <c r="C345" s="39" t="s">
        <v>674</v>
      </c>
      <c r="E345" s="35">
        <v>8</v>
      </c>
      <c r="F345" s="35">
        <v>8</v>
      </c>
      <c r="H345" s="36">
        <f t="shared" si="19"/>
        <v>0</v>
      </c>
      <c r="I345" s="37">
        <f t="shared" si="17"/>
        <v>0</v>
      </c>
      <c r="J345" s="37">
        <f t="shared" si="18"/>
        <v>0</v>
      </c>
    </row>
    <row r="346" spans="1:10" ht="15" customHeight="1" x14ac:dyDescent="0.25">
      <c r="A346" s="39" t="s">
        <v>671</v>
      </c>
      <c r="B346" s="38" t="s">
        <v>675</v>
      </c>
      <c r="C346" s="39" t="s">
        <v>676</v>
      </c>
      <c r="E346" s="35">
        <v>0</v>
      </c>
      <c r="F346" s="35">
        <v>0</v>
      </c>
      <c r="H346" s="36">
        <f t="shared" si="19"/>
        <v>0</v>
      </c>
      <c r="I346" s="37" t="str">
        <f t="shared" si="17"/>
        <v>-</v>
      </c>
      <c r="J346" s="37" t="str">
        <f t="shared" si="18"/>
        <v>-</v>
      </c>
    </row>
    <row r="347" spans="1:10" ht="15" customHeight="1" x14ac:dyDescent="0.25">
      <c r="A347" s="39" t="s">
        <v>671</v>
      </c>
      <c r="B347" s="38" t="s">
        <v>677</v>
      </c>
      <c r="C347" s="39" t="s">
        <v>678</v>
      </c>
      <c r="E347" s="35">
        <v>2</v>
      </c>
      <c r="F347" s="35">
        <v>0</v>
      </c>
      <c r="H347" s="36">
        <f t="shared" si="19"/>
        <v>2</v>
      </c>
      <c r="I347" s="37" t="str">
        <f t="shared" si="17"/>
        <v>-</v>
      </c>
      <c r="J347" s="37" t="str">
        <f t="shared" si="18"/>
        <v>-</v>
      </c>
    </row>
    <row r="348" spans="1:10" ht="15" customHeight="1" x14ac:dyDescent="0.25">
      <c r="A348" s="39" t="s">
        <v>671</v>
      </c>
      <c r="B348" s="38" t="s">
        <v>679</v>
      </c>
      <c r="C348" s="39" t="s">
        <v>680</v>
      </c>
      <c r="E348" s="35">
        <v>12</v>
      </c>
      <c r="F348" s="35">
        <v>20</v>
      </c>
      <c r="H348" s="36">
        <f t="shared" si="19"/>
        <v>-8</v>
      </c>
      <c r="I348" s="37">
        <f t="shared" si="17"/>
        <v>-0.4</v>
      </c>
      <c r="J348" s="37">
        <f t="shared" si="18"/>
        <v>-4.9799783494323568E-2</v>
      </c>
    </row>
    <row r="349" spans="1:10" ht="15" customHeight="1" x14ac:dyDescent="0.25">
      <c r="A349" s="39" t="s">
        <v>671</v>
      </c>
      <c r="B349" s="38" t="s">
        <v>681</v>
      </c>
      <c r="C349" s="39" t="s">
        <v>682</v>
      </c>
      <c r="E349" s="35">
        <v>1</v>
      </c>
      <c r="F349" s="35">
        <v>0</v>
      </c>
      <c r="H349" s="36">
        <f t="shared" si="19"/>
        <v>1</v>
      </c>
      <c r="I349" s="37" t="str">
        <f t="shared" si="17"/>
        <v>-</v>
      </c>
      <c r="J349" s="37" t="str">
        <f t="shared" si="18"/>
        <v>-</v>
      </c>
    </row>
    <row r="350" spans="1:10" ht="15" customHeight="1" x14ac:dyDescent="0.25">
      <c r="A350" s="39" t="s">
        <v>671</v>
      </c>
      <c r="B350" s="38" t="s">
        <v>683</v>
      </c>
      <c r="C350" s="39" t="s">
        <v>684</v>
      </c>
      <c r="E350" s="35">
        <v>2</v>
      </c>
      <c r="F350" s="35">
        <v>0</v>
      </c>
      <c r="H350" s="36">
        <f t="shared" si="19"/>
        <v>2</v>
      </c>
      <c r="I350" s="37" t="str">
        <f t="shared" si="17"/>
        <v>-</v>
      </c>
      <c r="J350" s="37" t="str">
        <f t="shared" si="18"/>
        <v>-</v>
      </c>
    </row>
    <row r="351" spans="1:10" ht="15" customHeight="1" x14ac:dyDescent="0.25">
      <c r="A351" s="39" t="s">
        <v>671</v>
      </c>
      <c r="B351" s="38" t="s">
        <v>685</v>
      </c>
      <c r="C351" s="39" t="s">
        <v>686</v>
      </c>
      <c r="E351" s="35">
        <v>0</v>
      </c>
      <c r="F351" s="35">
        <v>8</v>
      </c>
      <c r="H351" s="36">
        <f t="shared" si="19"/>
        <v>-8</v>
      </c>
      <c r="I351" s="37">
        <f t="shared" si="17"/>
        <v>-1</v>
      </c>
      <c r="J351" s="37">
        <f t="shared" si="18"/>
        <v>-1</v>
      </c>
    </row>
    <row r="352" spans="1:10" ht="15" customHeight="1" x14ac:dyDescent="0.25">
      <c r="A352" s="39" t="s">
        <v>671</v>
      </c>
      <c r="B352" s="38" t="s">
        <v>687</v>
      </c>
      <c r="C352" s="39" t="s">
        <v>688</v>
      </c>
      <c r="E352" s="35">
        <v>1</v>
      </c>
      <c r="F352" s="35">
        <v>1</v>
      </c>
      <c r="H352" s="36">
        <f t="shared" si="19"/>
        <v>0</v>
      </c>
      <c r="I352" s="37">
        <f t="shared" si="17"/>
        <v>0</v>
      </c>
      <c r="J352" s="37">
        <f t="shared" si="18"/>
        <v>0</v>
      </c>
    </row>
    <row r="353" spans="1:10" ht="15" customHeight="1" x14ac:dyDescent="0.25">
      <c r="A353" s="39" t="s">
        <v>671</v>
      </c>
      <c r="B353" s="38" t="s">
        <v>689</v>
      </c>
      <c r="C353" s="39" t="s">
        <v>690</v>
      </c>
      <c r="E353" s="35">
        <v>2</v>
      </c>
      <c r="F353" s="35">
        <v>0</v>
      </c>
      <c r="H353" s="36">
        <f t="shared" si="19"/>
        <v>2</v>
      </c>
      <c r="I353" s="37" t="str">
        <f t="shared" si="17"/>
        <v>-</v>
      </c>
      <c r="J353" s="37" t="str">
        <f t="shared" si="18"/>
        <v>-</v>
      </c>
    </row>
    <row r="354" spans="1:10" ht="15" customHeight="1" x14ac:dyDescent="0.25">
      <c r="A354" s="39" t="s">
        <v>671</v>
      </c>
      <c r="B354" s="38" t="s">
        <v>691</v>
      </c>
      <c r="C354" s="39" t="s">
        <v>692</v>
      </c>
      <c r="E354" s="35">
        <v>4</v>
      </c>
      <c r="F354" s="35">
        <v>0</v>
      </c>
      <c r="H354" s="36">
        <f t="shared" si="19"/>
        <v>4</v>
      </c>
      <c r="I354" s="37" t="str">
        <f t="shared" si="17"/>
        <v>-</v>
      </c>
      <c r="J354" s="37" t="str">
        <f t="shared" si="18"/>
        <v>-</v>
      </c>
    </row>
    <row r="355" spans="1:10" ht="15" customHeight="1" x14ac:dyDescent="0.25">
      <c r="A355" s="39" t="s">
        <v>671</v>
      </c>
      <c r="B355" s="38" t="s">
        <v>693</v>
      </c>
      <c r="C355" s="39" t="s">
        <v>694</v>
      </c>
      <c r="E355" s="35">
        <v>0</v>
      </c>
      <c r="F355" s="35">
        <v>1</v>
      </c>
      <c r="H355" s="36">
        <f t="shared" si="19"/>
        <v>-1</v>
      </c>
      <c r="I355" s="37">
        <f t="shared" si="17"/>
        <v>-1</v>
      </c>
      <c r="J355" s="37">
        <f t="shared" si="18"/>
        <v>-1</v>
      </c>
    </row>
    <row r="356" spans="1:10" ht="15" customHeight="1" x14ac:dyDescent="0.25">
      <c r="A356" s="39" t="s">
        <v>671</v>
      </c>
      <c r="B356" s="38" t="s">
        <v>695</v>
      </c>
      <c r="C356" s="39" t="s">
        <v>696</v>
      </c>
      <c r="E356" s="35">
        <v>5</v>
      </c>
      <c r="F356" s="35">
        <v>11</v>
      </c>
      <c r="H356" s="36">
        <f t="shared" si="19"/>
        <v>-6</v>
      </c>
      <c r="I356" s="37">
        <f t="shared" si="17"/>
        <v>-0.54545454545454541</v>
      </c>
      <c r="J356" s="37">
        <f t="shared" si="18"/>
        <v>-7.5817518498243031E-2</v>
      </c>
    </row>
    <row r="357" spans="1:10" ht="15" customHeight="1" x14ac:dyDescent="0.25">
      <c r="A357" s="39" t="s">
        <v>671</v>
      </c>
      <c r="B357" s="38" t="s">
        <v>697</v>
      </c>
      <c r="C357" s="39" t="s">
        <v>698</v>
      </c>
      <c r="E357" s="35">
        <v>0</v>
      </c>
      <c r="F357" s="35">
        <v>2</v>
      </c>
      <c r="H357" s="36">
        <f t="shared" si="19"/>
        <v>-2</v>
      </c>
      <c r="I357" s="37">
        <f t="shared" si="17"/>
        <v>-1</v>
      </c>
      <c r="J357" s="37">
        <f t="shared" si="18"/>
        <v>-1</v>
      </c>
    </row>
    <row r="358" spans="1:10" ht="15" customHeight="1" x14ac:dyDescent="0.25">
      <c r="A358" s="39" t="s">
        <v>671</v>
      </c>
      <c r="B358" s="38" t="s">
        <v>699</v>
      </c>
      <c r="C358" s="39" t="s">
        <v>700</v>
      </c>
      <c r="E358" s="35">
        <v>0</v>
      </c>
      <c r="F358" s="35">
        <v>6</v>
      </c>
      <c r="H358" s="36">
        <f t="shared" si="19"/>
        <v>-6</v>
      </c>
      <c r="I358" s="37">
        <f t="shared" si="17"/>
        <v>-1</v>
      </c>
      <c r="J358" s="37">
        <f t="shared" si="18"/>
        <v>-1</v>
      </c>
    </row>
    <row r="359" spans="1:10" ht="15" customHeight="1" x14ac:dyDescent="0.25">
      <c r="A359" s="39" t="s">
        <v>671</v>
      </c>
      <c r="B359" s="38" t="s">
        <v>701</v>
      </c>
      <c r="C359" s="39" t="s">
        <v>702</v>
      </c>
      <c r="E359" s="35">
        <v>2</v>
      </c>
      <c r="F359" s="35">
        <v>0</v>
      </c>
      <c r="H359" s="36">
        <f t="shared" si="19"/>
        <v>2</v>
      </c>
      <c r="I359" s="37" t="str">
        <f t="shared" si="17"/>
        <v>-</v>
      </c>
      <c r="J359" s="37" t="str">
        <f t="shared" si="18"/>
        <v>-</v>
      </c>
    </row>
    <row r="360" spans="1:10" ht="15" customHeight="1" x14ac:dyDescent="0.25">
      <c r="A360" s="39" t="s">
        <v>671</v>
      </c>
      <c r="B360" s="38" t="s">
        <v>703</v>
      </c>
      <c r="C360" s="39" t="s">
        <v>704</v>
      </c>
      <c r="E360" s="35">
        <v>9</v>
      </c>
      <c r="F360" s="35">
        <v>8</v>
      </c>
      <c r="H360" s="36">
        <f t="shared" si="19"/>
        <v>1</v>
      </c>
      <c r="I360" s="37">
        <f t="shared" si="17"/>
        <v>0.125</v>
      </c>
      <c r="J360" s="37">
        <f t="shared" si="18"/>
        <v>1.1847940917808941E-2</v>
      </c>
    </row>
    <row r="361" spans="1:10" ht="15" customHeight="1" x14ac:dyDescent="0.25">
      <c r="A361" s="39" t="s">
        <v>671</v>
      </c>
      <c r="B361" s="38" t="s">
        <v>705</v>
      </c>
      <c r="C361" s="39" t="s">
        <v>706</v>
      </c>
      <c r="E361" s="35">
        <v>8</v>
      </c>
      <c r="F361" s="35">
        <v>7</v>
      </c>
      <c r="H361" s="36">
        <f t="shared" si="19"/>
        <v>1</v>
      </c>
      <c r="I361" s="37">
        <f t="shared" si="17"/>
        <v>0.14285714285714285</v>
      </c>
      <c r="J361" s="37">
        <f t="shared" si="18"/>
        <v>1.3442690579665628E-2</v>
      </c>
    </row>
    <row r="362" spans="1:10" ht="15" customHeight="1" x14ac:dyDescent="0.25">
      <c r="A362" s="39" t="s">
        <v>671</v>
      </c>
      <c r="B362" s="38" t="s">
        <v>707</v>
      </c>
      <c r="C362" s="39" t="s">
        <v>708</v>
      </c>
      <c r="E362" s="35">
        <v>11</v>
      </c>
      <c r="F362" s="35">
        <v>3</v>
      </c>
      <c r="H362" s="36">
        <f t="shared" si="19"/>
        <v>8</v>
      </c>
      <c r="I362" s="37">
        <f t="shared" si="17"/>
        <v>2.6666666666666665</v>
      </c>
      <c r="J362" s="37">
        <f t="shared" si="18"/>
        <v>0.13874673044960195</v>
      </c>
    </row>
    <row r="363" spans="1:10" ht="15" customHeight="1" x14ac:dyDescent="0.25">
      <c r="A363" s="39" t="s">
        <v>671</v>
      </c>
      <c r="B363" s="38" t="s">
        <v>709</v>
      </c>
      <c r="C363" s="39" t="s">
        <v>710</v>
      </c>
      <c r="E363" s="35">
        <v>0</v>
      </c>
      <c r="F363" s="35">
        <v>0</v>
      </c>
      <c r="H363" s="36">
        <f t="shared" si="19"/>
        <v>0</v>
      </c>
      <c r="I363" s="37" t="str">
        <f t="shared" si="17"/>
        <v>-</v>
      </c>
      <c r="J363" s="37" t="str">
        <f t="shared" si="18"/>
        <v>-</v>
      </c>
    </row>
    <row r="364" spans="1:10" ht="15" customHeight="1" x14ac:dyDescent="0.25">
      <c r="A364" s="39" t="s">
        <v>671</v>
      </c>
      <c r="B364" s="38" t="s">
        <v>711</v>
      </c>
      <c r="C364" s="39" t="s">
        <v>712</v>
      </c>
      <c r="E364" s="35">
        <v>0</v>
      </c>
      <c r="F364" s="35">
        <v>2</v>
      </c>
      <c r="H364" s="36">
        <f t="shared" si="19"/>
        <v>-2</v>
      </c>
      <c r="I364" s="37">
        <f t="shared" si="17"/>
        <v>-1</v>
      </c>
      <c r="J364" s="37">
        <f t="shared" si="18"/>
        <v>-1</v>
      </c>
    </row>
    <row r="365" spans="1:10" ht="15" customHeight="1" x14ac:dyDescent="0.25">
      <c r="A365" s="39" t="s">
        <v>671</v>
      </c>
      <c r="B365" s="38" t="s">
        <v>713</v>
      </c>
      <c r="C365" s="39" t="s">
        <v>714</v>
      </c>
      <c r="E365" s="35">
        <v>11</v>
      </c>
      <c r="F365" s="35">
        <v>23</v>
      </c>
      <c r="H365" s="36">
        <f t="shared" si="19"/>
        <v>-12</v>
      </c>
      <c r="I365" s="37">
        <f t="shared" si="17"/>
        <v>-0.52173913043478259</v>
      </c>
      <c r="J365" s="37">
        <f t="shared" si="18"/>
        <v>-7.1105300032289764E-2</v>
      </c>
    </row>
    <row r="366" spans="1:10" ht="15" customHeight="1" x14ac:dyDescent="0.25">
      <c r="A366" s="39" t="s">
        <v>671</v>
      </c>
      <c r="B366" s="38" t="s">
        <v>715</v>
      </c>
      <c r="C366" s="39" t="s">
        <v>716</v>
      </c>
      <c r="E366" s="35">
        <v>0</v>
      </c>
      <c r="F366" s="35">
        <v>0</v>
      </c>
      <c r="H366" s="36">
        <f t="shared" si="19"/>
        <v>0</v>
      </c>
      <c r="I366" s="37" t="str">
        <f t="shared" si="17"/>
        <v>-</v>
      </c>
      <c r="J366" s="37" t="str">
        <f t="shared" si="18"/>
        <v>-</v>
      </c>
    </row>
    <row r="367" spans="1:10" ht="15" customHeight="1" x14ac:dyDescent="0.25">
      <c r="A367" s="39" t="s">
        <v>671</v>
      </c>
      <c r="B367" s="38" t="s">
        <v>717</v>
      </c>
      <c r="C367" s="39" t="s">
        <v>718</v>
      </c>
      <c r="E367" s="35">
        <v>5</v>
      </c>
      <c r="F367" s="35">
        <v>8</v>
      </c>
      <c r="H367" s="36">
        <f t="shared" si="19"/>
        <v>-3</v>
      </c>
      <c r="I367" s="37">
        <f t="shared" si="17"/>
        <v>-0.375</v>
      </c>
      <c r="J367" s="37">
        <f t="shared" si="18"/>
        <v>-4.5912948671327891E-2</v>
      </c>
    </row>
    <row r="368" spans="1:10" ht="15" customHeight="1" x14ac:dyDescent="0.25">
      <c r="A368" s="39" t="s">
        <v>671</v>
      </c>
      <c r="B368" s="38" t="s">
        <v>719</v>
      </c>
      <c r="C368" s="39" t="s">
        <v>720</v>
      </c>
      <c r="E368" s="35">
        <v>1</v>
      </c>
      <c r="F368" s="35">
        <v>2</v>
      </c>
      <c r="H368" s="36">
        <f t="shared" si="19"/>
        <v>-1</v>
      </c>
      <c r="I368" s="37">
        <f t="shared" si="17"/>
        <v>-0.5</v>
      </c>
      <c r="J368" s="37">
        <f t="shared" si="18"/>
        <v>-6.696700846319259E-2</v>
      </c>
    </row>
    <row r="369" spans="1:10" ht="15" customHeight="1" x14ac:dyDescent="0.25">
      <c r="A369" s="39" t="s">
        <v>671</v>
      </c>
      <c r="B369" s="38" t="s">
        <v>721</v>
      </c>
      <c r="C369" s="39" t="s">
        <v>722</v>
      </c>
      <c r="E369" s="35">
        <v>0</v>
      </c>
      <c r="F369" s="35">
        <v>0</v>
      </c>
      <c r="H369" s="36">
        <f t="shared" si="19"/>
        <v>0</v>
      </c>
      <c r="I369" s="37" t="str">
        <f t="shared" si="17"/>
        <v>-</v>
      </c>
      <c r="J369" s="37" t="str">
        <f t="shared" si="18"/>
        <v>-</v>
      </c>
    </row>
    <row r="370" spans="1:10" ht="15" customHeight="1" x14ac:dyDescent="0.25">
      <c r="A370" s="39" t="s">
        <v>671</v>
      </c>
      <c r="B370" s="38" t="s">
        <v>723</v>
      </c>
      <c r="C370" s="39" t="s">
        <v>724</v>
      </c>
      <c r="E370" s="35">
        <v>1</v>
      </c>
      <c r="F370" s="35">
        <v>8</v>
      </c>
      <c r="H370" s="36">
        <f t="shared" si="19"/>
        <v>-7</v>
      </c>
      <c r="I370" s="37">
        <f t="shared" si="17"/>
        <v>-0.875</v>
      </c>
      <c r="J370" s="37">
        <f t="shared" si="18"/>
        <v>-0.18774760364376453</v>
      </c>
    </row>
    <row r="371" spans="1:10" ht="15" customHeight="1" x14ac:dyDescent="0.25">
      <c r="A371" s="39" t="s">
        <v>671</v>
      </c>
      <c r="B371" s="38" t="s">
        <v>725</v>
      </c>
      <c r="C371" s="39" t="s">
        <v>726</v>
      </c>
      <c r="E371" s="35">
        <v>0</v>
      </c>
      <c r="F371" s="35">
        <v>0</v>
      </c>
      <c r="H371" s="36">
        <f t="shared" si="19"/>
        <v>0</v>
      </c>
      <c r="I371" s="37" t="str">
        <f t="shared" si="17"/>
        <v>-</v>
      </c>
      <c r="J371" s="37" t="str">
        <f t="shared" si="18"/>
        <v>-</v>
      </c>
    </row>
    <row r="372" spans="1:10" ht="15" customHeight="1" x14ac:dyDescent="0.25">
      <c r="A372" s="39" t="s">
        <v>671</v>
      </c>
      <c r="B372" s="38" t="s">
        <v>727</v>
      </c>
      <c r="C372" s="39" t="s">
        <v>728</v>
      </c>
      <c r="E372" s="35">
        <v>14</v>
      </c>
      <c r="F372" s="35">
        <v>24</v>
      </c>
      <c r="H372" s="36">
        <f t="shared" si="19"/>
        <v>-10</v>
      </c>
      <c r="I372" s="37">
        <f t="shared" si="17"/>
        <v>-0.41666666666666669</v>
      </c>
      <c r="J372" s="37">
        <f t="shared" si="18"/>
        <v>-5.2472813985200095E-2</v>
      </c>
    </row>
    <row r="373" spans="1:10" ht="15" customHeight="1" x14ac:dyDescent="0.25">
      <c r="A373" s="39" t="s">
        <v>671</v>
      </c>
      <c r="B373" s="38" t="s">
        <v>729</v>
      </c>
      <c r="C373" s="39" t="s">
        <v>730</v>
      </c>
      <c r="E373" s="35">
        <v>8</v>
      </c>
      <c r="F373" s="35">
        <v>7</v>
      </c>
      <c r="H373" s="36">
        <f t="shared" si="19"/>
        <v>1</v>
      </c>
      <c r="I373" s="37">
        <f t="shared" si="17"/>
        <v>0.14285714285714285</v>
      </c>
      <c r="J373" s="37">
        <f t="shared" si="18"/>
        <v>1.3442690579665628E-2</v>
      </c>
    </row>
    <row r="374" spans="1:10" ht="15" customHeight="1" x14ac:dyDescent="0.25">
      <c r="A374" s="39" t="s">
        <v>671</v>
      </c>
      <c r="B374" s="38" t="s">
        <v>731</v>
      </c>
      <c r="C374" s="39" t="s">
        <v>732</v>
      </c>
      <c r="E374" s="35">
        <v>5</v>
      </c>
      <c r="F374" s="35">
        <v>1</v>
      </c>
      <c r="H374" s="36">
        <f t="shared" si="19"/>
        <v>4</v>
      </c>
      <c r="I374" s="37">
        <f t="shared" si="17"/>
        <v>4</v>
      </c>
      <c r="J374" s="37">
        <f t="shared" si="18"/>
        <v>0.17461894308801895</v>
      </c>
    </row>
    <row r="375" spans="1:10" ht="15" customHeight="1" x14ac:dyDescent="0.25">
      <c r="A375" s="39" t="s">
        <v>671</v>
      </c>
      <c r="B375" s="38" t="s">
        <v>733</v>
      </c>
      <c r="C375" s="39" t="s">
        <v>734</v>
      </c>
      <c r="E375" s="35">
        <v>5</v>
      </c>
      <c r="F375" s="35">
        <v>2</v>
      </c>
      <c r="H375" s="36">
        <f t="shared" si="19"/>
        <v>3</v>
      </c>
      <c r="I375" s="37">
        <f t="shared" si="17"/>
        <v>1.5</v>
      </c>
      <c r="J375" s="37">
        <f t="shared" si="18"/>
        <v>9.5958226385217227E-2</v>
      </c>
    </row>
    <row r="376" spans="1:10" ht="15" customHeight="1" x14ac:dyDescent="0.25">
      <c r="A376" s="39" t="s">
        <v>671</v>
      </c>
      <c r="B376" s="38" t="s">
        <v>735</v>
      </c>
      <c r="C376" s="39" t="s">
        <v>736</v>
      </c>
      <c r="E376" s="35">
        <v>2</v>
      </c>
      <c r="F376" s="35">
        <v>1</v>
      </c>
      <c r="H376" s="36">
        <f t="shared" si="19"/>
        <v>1</v>
      </c>
      <c r="I376" s="37">
        <f t="shared" si="17"/>
        <v>1</v>
      </c>
      <c r="J376" s="37">
        <f t="shared" si="18"/>
        <v>7.1773462536293131E-2</v>
      </c>
    </row>
    <row r="377" spans="1:10" ht="15" customHeight="1" x14ac:dyDescent="0.25">
      <c r="A377" s="39" t="s">
        <v>671</v>
      </c>
      <c r="B377" s="38" t="s">
        <v>737</v>
      </c>
      <c r="C377" s="39" t="s">
        <v>738</v>
      </c>
      <c r="E377" s="35">
        <v>7</v>
      </c>
      <c r="F377" s="35">
        <v>8</v>
      </c>
      <c r="H377" s="36">
        <f t="shared" si="19"/>
        <v>-1</v>
      </c>
      <c r="I377" s="37">
        <f t="shared" si="17"/>
        <v>-0.125</v>
      </c>
      <c r="J377" s="37">
        <f t="shared" si="18"/>
        <v>-1.326438160205845E-2</v>
      </c>
    </row>
    <row r="378" spans="1:10" ht="15" customHeight="1" x14ac:dyDescent="0.25">
      <c r="A378" s="39" t="s">
        <v>671</v>
      </c>
      <c r="B378" s="38" t="s">
        <v>739</v>
      </c>
      <c r="C378" s="39" t="s">
        <v>740</v>
      </c>
      <c r="E378" s="35">
        <v>1</v>
      </c>
      <c r="F378" s="35">
        <v>0</v>
      </c>
      <c r="H378" s="36">
        <f t="shared" si="19"/>
        <v>1</v>
      </c>
      <c r="I378" s="37" t="str">
        <f t="shared" si="17"/>
        <v>-</v>
      </c>
      <c r="J378" s="37" t="str">
        <f t="shared" si="18"/>
        <v>-</v>
      </c>
    </row>
    <row r="379" spans="1:10" ht="15" customHeight="1" x14ac:dyDescent="0.25">
      <c r="A379" s="39" t="s">
        <v>671</v>
      </c>
      <c r="B379" s="38" t="s">
        <v>741</v>
      </c>
      <c r="C379" s="39" t="s">
        <v>742</v>
      </c>
      <c r="E379" s="35">
        <v>0</v>
      </c>
      <c r="F379" s="35">
        <v>1</v>
      </c>
      <c r="H379" s="36">
        <f t="shared" si="19"/>
        <v>-1</v>
      </c>
      <c r="I379" s="37">
        <f t="shared" si="17"/>
        <v>-1</v>
      </c>
      <c r="J379" s="37">
        <f t="shared" si="18"/>
        <v>-1</v>
      </c>
    </row>
    <row r="380" spans="1:10" ht="15" customHeight="1" x14ac:dyDescent="0.25">
      <c r="A380" s="39" t="s">
        <v>671</v>
      </c>
      <c r="B380" s="38" t="s">
        <v>743</v>
      </c>
      <c r="C380" s="39" t="s">
        <v>744</v>
      </c>
      <c r="E380" s="35">
        <v>4</v>
      </c>
      <c r="F380" s="35">
        <v>9</v>
      </c>
      <c r="H380" s="36">
        <f t="shared" si="19"/>
        <v>-5</v>
      </c>
      <c r="I380" s="37">
        <f t="shared" si="17"/>
        <v>-0.55555555555555558</v>
      </c>
      <c r="J380" s="37">
        <f t="shared" si="18"/>
        <v>-7.7892088518272229E-2</v>
      </c>
    </row>
    <row r="381" spans="1:10" ht="15" customHeight="1" x14ac:dyDescent="0.25">
      <c r="A381" s="39" t="s">
        <v>671</v>
      </c>
      <c r="B381" s="38" t="s">
        <v>745</v>
      </c>
      <c r="C381" s="39" t="s">
        <v>746</v>
      </c>
      <c r="E381" s="35">
        <v>0</v>
      </c>
      <c r="F381" s="35">
        <v>1</v>
      </c>
      <c r="H381" s="36">
        <f t="shared" si="19"/>
        <v>-1</v>
      </c>
      <c r="I381" s="37">
        <f t="shared" si="17"/>
        <v>-1</v>
      </c>
      <c r="J381" s="37">
        <f t="shared" si="18"/>
        <v>-1</v>
      </c>
    </row>
    <row r="382" spans="1:10" ht="15" customHeight="1" x14ac:dyDescent="0.25">
      <c r="A382" s="39" t="s">
        <v>671</v>
      </c>
      <c r="B382" s="38" t="s">
        <v>747</v>
      </c>
      <c r="C382" s="39" t="s">
        <v>748</v>
      </c>
      <c r="E382" s="35">
        <v>10</v>
      </c>
      <c r="F382" s="35">
        <v>13</v>
      </c>
      <c r="H382" s="36">
        <f t="shared" si="19"/>
        <v>-3</v>
      </c>
      <c r="I382" s="37">
        <f t="shared" si="17"/>
        <v>-0.23076923076923078</v>
      </c>
      <c r="J382" s="37">
        <f t="shared" si="18"/>
        <v>-2.5895241745145126E-2</v>
      </c>
    </row>
    <row r="383" spans="1:10" ht="15" customHeight="1" x14ac:dyDescent="0.25">
      <c r="A383" s="39" t="s">
        <v>671</v>
      </c>
      <c r="B383" s="38" t="s">
        <v>749</v>
      </c>
      <c r="C383" s="39" t="s">
        <v>750</v>
      </c>
      <c r="E383" s="35">
        <v>1</v>
      </c>
      <c r="F383" s="35">
        <v>0</v>
      </c>
      <c r="H383" s="36">
        <f t="shared" si="19"/>
        <v>1</v>
      </c>
      <c r="I383" s="37" t="str">
        <f t="shared" si="17"/>
        <v>-</v>
      </c>
      <c r="J383" s="37" t="str">
        <f t="shared" si="18"/>
        <v>-</v>
      </c>
    </row>
    <row r="384" spans="1:10" ht="15" customHeight="1" x14ac:dyDescent="0.25">
      <c r="A384" s="39" t="s">
        <v>671</v>
      </c>
      <c r="B384" s="38" t="s">
        <v>751</v>
      </c>
      <c r="C384" s="39" t="s">
        <v>752</v>
      </c>
      <c r="E384" s="35">
        <v>2</v>
      </c>
      <c r="F384" s="35">
        <v>13</v>
      </c>
      <c r="H384" s="36">
        <f t="shared" si="19"/>
        <v>-11</v>
      </c>
      <c r="I384" s="37">
        <f t="shared" si="17"/>
        <v>-0.84615384615384615</v>
      </c>
      <c r="J384" s="37">
        <f t="shared" si="18"/>
        <v>-0.17070573058018423</v>
      </c>
    </row>
    <row r="385" spans="1:10" ht="15" customHeight="1" x14ac:dyDescent="0.25">
      <c r="A385" s="39" t="s">
        <v>671</v>
      </c>
      <c r="B385" s="38" t="s">
        <v>753</v>
      </c>
      <c r="C385" s="39" t="s">
        <v>754</v>
      </c>
      <c r="E385" s="35">
        <v>0</v>
      </c>
      <c r="F385" s="35">
        <v>0</v>
      </c>
      <c r="H385" s="36">
        <f t="shared" si="19"/>
        <v>0</v>
      </c>
      <c r="I385" s="37" t="str">
        <f t="shared" si="17"/>
        <v>-</v>
      </c>
      <c r="J385" s="37" t="str">
        <f t="shared" si="18"/>
        <v>-</v>
      </c>
    </row>
    <row r="386" spans="1:10" ht="15" customHeight="1" x14ac:dyDescent="0.25">
      <c r="A386" s="39" t="s">
        <v>671</v>
      </c>
      <c r="B386" s="38" t="s">
        <v>755</v>
      </c>
      <c r="C386" s="39" t="s">
        <v>756</v>
      </c>
      <c r="E386" s="35">
        <v>0</v>
      </c>
      <c r="F386" s="35">
        <v>2</v>
      </c>
      <c r="H386" s="36">
        <f t="shared" si="19"/>
        <v>-2</v>
      </c>
      <c r="I386" s="37">
        <f t="shared" si="17"/>
        <v>-1</v>
      </c>
      <c r="J386" s="37">
        <f t="shared" si="18"/>
        <v>-1</v>
      </c>
    </row>
    <row r="387" spans="1:10" ht="15" customHeight="1" x14ac:dyDescent="0.25">
      <c r="A387" s="39" t="s">
        <v>671</v>
      </c>
      <c r="B387" s="38" t="s">
        <v>757</v>
      </c>
      <c r="C387" s="39" t="s">
        <v>758</v>
      </c>
      <c r="E387" s="35">
        <v>0</v>
      </c>
      <c r="F387" s="35">
        <v>0</v>
      </c>
      <c r="H387" s="36">
        <f t="shared" si="19"/>
        <v>0</v>
      </c>
      <c r="I387" s="37" t="str">
        <f t="shared" si="17"/>
        <v>-</v>
      </c>
      <c r="J387" s="37" t="str">
        <f t="shared" si="18"/>
        <v>-</v>
      </c>
    </row>
    <row r="388" spans="1:10" ht="15" customHeight="1" x14ac:dyDescent="0.25">
      <c r="A388" s="39" t="s">
        <v>671</v>
      </c>
      <c r="B388" s="38" t="s">
        <v>759</v>
      </c>
      <c r="C388" s="39" t="s">
        <v>760</v>
      </c>
      <c r="E388" s="35">
        <v>1</v>
      </c>
      <c r="F388" s="35">
        <v>0</v>
      </c>
      <c r="H388" s="36">
        <f t="shared" si="19"/>
        <v>1</v>
      </c>
      <c r="I388" s="37" t="str">
        <f t="shared" si="17"/>
        <v>-</v>
      </c>
      <c r="J388" s="37" t="str">
        <f t="shared" si="18"/>
        <v>-</v>
      </c>
    </row>
    <row r="389" spans="1:10" ht="15" customHeight="1" x14ac:dyDescent="0.25">
      <c r="A389" s="39" t="s">
        <v>671</v>
      </c>
      <c r="B389" s="38" t="s">
        <v>761</v>
      </c>
      <c r="C389" s="39" t="s">
        <v>762</v>
      </c>
      <c r="E389" s="35">
        <v>1</v>
      </c>
      <c r="F389" s="35">
        <v>1</v>
      </c>
      <c r="H389" s="36">
        <f t="shared" si="19"/>
        <v>0</v>
      </c>
      <c r="I389" s="37">
        <f t="shared" si="17"/>
        <v>0</v>
      </c>
      <c r="J389" s="37">
        <f t="shared" si="18"/>
        <v>0</v>
      </c>
    </row>
    <row r="390" spans="1:10" ht="15" customHeight="1" x14ac:dyDescent="0.25">
      <c r="A390" s="39" t="s">
        <v>671</v>
      </c>
      <c r="B390" s="38" t="s">
        <v>763</v>
      </c>
      <c r="C390" s="39" t="s">
        <v>764</v>
      </c>
      <c r="E390" s="35">
        <v>0</v>
      </c>
      <c r="F390" s="35">
        <v>0</v>
      </c>
      <c r="H390" s="36">
        <f t="shared" si="19"/>
        <v>0</v>
      </c>
      <c r="I390" s="37" t="str">
        <f t="shared" si="17"/>
        <v>-</v>
      </c>
      <c r="J390" s="37" t="str">
        <f t="shared" si="18"/>
        <v>-</v>
      </c>
    </row>
    <row r="391" spans="1:10" ht="15" customHeight="1" x14ac:dyDescent="0.25">
      <c r="A391" s="39" t="s">
        <v>671</v>
      </c>
      <c r="B391" s="38" t="s">
        <v>765</v>
      </c>
      <c r="C391" s="39" t="s">
        <v>766</v>
      </c>
      <c r="E391" s="35">
        <v>0</v>
      </c>
      <c r="F391" s="35">
        <v>1</v>
      </c>
      <c r="H391" s="36">
        <f t="shared" si="19"/>
        <v>-1</v>
      </c>
      <c r="I391" s="37">
        <f t="shared" si="17"/>
        <v>-1</v>
      </c>
      <c r="J391" s="37">
        <f t="shared" si="18"/>
        <v>-1</v>
      </c>
    </row>
    <row r="392" spans="1:10" ht="15" customHeight="1" x14ac:dyDescent="0.25">
      <c r="A392" s="39" t="s">
        <v>671</v>
      </c>
      <c r="B392" s="38" t="s">
        <v>767</v>
      </c>
      <c r="C392" s="39" t="s">
        <v>768</v>
      </c>
      <c r="E392" s="35">
        <v>2</v>
      </c>
      <c r="F392" s="35">
        <v>1</v>
      </c>
      <c r="H392" s="36">
        <f t="shared" si="19"/>
        <v>1</v>
      </c>
      <c r="I392" s="37">
        <f t="shared" si="17"/>
        <v>1</v>
      </c>
      <c r="J392" s="37">
        <f t="shared" si="18"/>
        <v>7.1773462536293131E-2</v>
      </c>
    </row>
    <row r="393" spans="1:10" ht="15" customHeight="1" x14ac:dyDescent="0.25">
      <c r="A393" s="39" t="s">
        <v>671</v>
      </c>
      <c r="B393" s="38" t="s">
        <v>769</v>
      </c>
      <c r="C393" s="39" t="s">
        <v>770</v>
      </c>
      <c r="E393" s="35">
        <v>0</v>
      </c>
      <c r="F393" s="35">
        <v>4</v>
      </c>
      <c r="H393" s="36">
        <f t="shared" si="19"/>
        <v>-4</v>
      </c>
      <c r="I393" s="37">
        <f t="shared" si="17"/>
        <v>-1</v>
      </c>
      <c r="J393" s="37">
        <f t="shared" si="18"/>
        <v>-1</v>
      </c>
    </row>
    <row r="394" spans="1:10" ht="15" customHeight="1" x14ac:dyDescent="0.25">
      <c r="A394" s="39" t="s">
        <v>671</v>
      </c>
      <c r="B394" s="38" t="s">
        <v>771</v>
      </c>
      <c r="C394" s="39" t="s">
        <v>772</v>
      </c>
      <c r="E394" s="35">
        <v>0</v>
      </c>
      <c r="F394" s="35">
        <v>0</v>
      </c>
      <c r="H394" s="36">
        <f t="shared" si="19"/>
        <v>0</v>
      </c>
      <c r="I394" s="37" t="str">
        <f t="shared" si="17"/>
        <v>-</v>
      </c>
      <c r="J394" s="37" t="str">
        <f t="shared" si="18"/>
        <v>-</v>
      </c>
    </row>
    <row r="395" spans="1:10" ht="15" customHeight="1" x14ac:dyDescent="0.25">
      <c r="A395" s="39" t="s">
        <v>671</v>
      </c>
      <c r="B395" s="38" t="s">
        <v>773</v>
      </c>
      <c r="C395" s="39" t="s">
        <v>774</v>
      </c>
      <c r="E395" s="35">
        <v>1</v>
      </c>
      <c r="F395" s="35">
        <v>1</v>
      </c>
      <c r="H395" s="36">
        <f t="shared" si="19"/>
        <v>0</v>
      </c>
      <c r="I395" s="37">
        <f t="shared" ref="I395:I458" si="20">IFERROR(H395/F395,"-")</f>
        <v>0</v>
      </c>
      <c r="J395" s="37">
        <f t="shared" ref="J395:J458" si="21">IFERROR((E395/F395)^(1/10)-1,"-")</f>
        <v>0</v>
      </c>
    </row>
    <row r="396" spans="1:10" ht="15" customHeight="1" x14ac:dyDescent="0.25">
      <c r="A396" s="39" t="s">
        <v>671</v>
      </c>
      <c r="B396" s="38" t="s">
        <v>775</v>
      </c>
      <c r="C396" s="39" t="s">
        <v>776</v>
      </c>
      <c r="E396" s="35">
        <v>12</v>
      </c>
      <c r="F396" s="35">
        <v>2</v>
      </c>
      <c r="H396" s="36">
        <f t="shared" ref="H396:H459" si="22">E396-F396</f>
        <v>10</v>
      </c>
      <c r="I396" s="37">
        <f t="shared" si="20"/>
        <v>5</v>
      </c>
      <c r="J396" s="37">
        <f t="shared" si="21"/>
        <v>0.19623119885131546</v>
      </c>
    </row>
    <row r="397" spans="1:10" ht="15" customHeight="1" x14ac:dyDescent="0.25">
      <c r="A397" s="39" t="s">
        <v>671</v>
      </c>
      <c r="B397" s="38" t="s">
        <v>777</v>
      </c>
      <c r="C397" s="39" t="s">
        <v>778</v>
      </c>
      <c r="E397" s="35">
        <v>2</v>
      </c>
      <c r="F397" s="35">
        <v>1</v>
      </c>
      <c r="H397" s="36">
        <f t="shared" si="22"/>
        <v>1</v>
      </c>
      <c r="I397" s="37">
        <f t="shared" si="20"/>
        <v>1</v>
      </c>
      <c r="J397" s="37">
        <f t="shared" si="21"/>
        <v>7.1773462536293131E-2</v>
      </c>
    </row>
    <row r="398" spans="1:10" ht="15" customHeight="1" x14ac:dyDescent="0.25">
      <c r="A398" s="39" t="s">
        <v>779</v>
      </c>
      <c r="C398" s="26" t="s">
        <v>780</v>
      </c>
      <c r="E398" s="35">
        <v>127</v>
      </c>
      <c r="F398" s="35">
        <v>106</v>
      </c>
      <c r="H398" s="36">
        <f t="shared" si="22"/>
        <v>21</v>
      </c>
      <c r="I398" s="37">
        <f t="shared" si="20"/>
        <v>0.19811320754716982</v>
      </c>
      <c r="J398" s="37">
        <f t="shared" si="21"/>
        <v>1.823913704952318E-2</v>
      </c>
    </row>
    <row r="399" spans="1:10" ht="15" customHeight="1" x14ac:dyDescent="0.25">
      <c r="A399" s="39" t="s">
        <v>779</v>
      </c>
      <c r="B399" s="38" t="s">
        <v>781</v>
      </c>
      <c r="C399" s="39" t="s">
        <v>782</v>
      </c>
      <c r="E399" s="35">
        <v>1</v>
      </c>
      <c r="F399" s="35">
        <v>1</v>
      </c>
      <c r="H399" s="36">
        <f t="shared" si="22"/>
        <v>0</v>
      </c>
      <c r="I399" s="37">
        <f t="shared" si="20"/>
        <v>0</v>
      </c>
      <c r="J399" s="37">
        <f t="shared" si="21"/>
        <v>0</v>
      </c>
    </row>
    <row r="400" spans="1:10" ht="15" customHeight="1" x14ac:dyDescent="0.25">
      <c r="A400" s="39" t="s">
        <v>779</v>
      </c>
      <c r="B400" s="38" t="s">
        <v>783</v>
      </c>
      <c r="C400" s="39" t="s">
        <v>784</v>
      </c>
      <c r="E400" s="35">
        <v>0</v>
      </c>
      <c r="F400" s="35">
        <v>2</v>
      </c>
      <c r="H400" s="36">
        <f t="shared" si="22"/>
        <v>-2</v>
      </c>
      <c r="I400" s="37">
        <f t="shared" si="20"/>
        <v>-1</v>
      </c>
      <c r="J400" s="37">
        <f t="shared" si="21"/>
        <v>-1</v>
      </c>
    </row>
    <row r="401" spans="1:10" ht="15" customHeight="1" x14ac:dyDescent="0.25">
      <c r="A401" s="39" t="s">
        <v>779</v>
      </c>
      <c r="B401" s="38" t="s">
        <v>785</v>
      </c>
      <c r="C401" s="39" t="s">
        <v>786</v>
      </c>
      <c r="E401" s="35">
        <v>0</v>
      </c>
      <c r="F401" s="35">
        <v>0</v>
      </c>
      <c r="H401" s="36">
        <f t="shared" si="22"/>
        <v>0</v>
      </c>
      <c r="I401" s="37" t="str">
        <f t="shared" si="20"/>
        <v>-</v>
      </c>
      <c r="J401" s="37" t="str">
        <f t="shared" si="21"/>
        <v>-</v>
      </c>
    </row>
    <row r="402" spans="1:10" ht="15" customHeight="1" x14ac:dyDescent="0.25">
      <c r="A402" s="39" t="s">
        <v>779</v>
      </c>
      <c r="B402" s="38" t="s">
        <v>787</v>
      </c>
      <c r="C402" s="39" t="s">
        <v>788</v>
      </c>
      <c r="E402" s="35">
        <v>0</v>
      </c>
      <c r="F402" s="35">
        <v>0</v>
      </c>
      <c r="H402" s="36">
        <f t="shared" si="22"/>
        <v>0</v>
      </c>
      <c r="I402" s="37" t="str">
        <f t="shared" si="20"/>
        <v>-</v>
      </c>
      <c r="J402" s="37" t="str">
        <f t="shared" si="21"/>
        <v>-</v>
      </c>
    </row>
    <row r="403" spans="1:10" ht="15" customHeight="1" x14ac:dyDescent="0.25">
      <c r="A403" s="39" t="s">
        <v>779</v>
      </c>
      <c r="B403" s="38" t="s">
        <v>789</v>
      </c>
      <c r="C403" s="39" t="s">
        <v>790</v>
      </c>
      <c r="E403" s="35">
        <v>0</v>
      </c>
      <c r="F403" s="35">
        <v>1</v>
      </c>
      <c r="H403" s="36">
        <f t="shared" si="22"/>
        <v>-1</v>
      </c>
      <c r="I403" s="37">
        <f t="shared" si="20"/>
        <v>-1</v>
      </c>
      <c r="J403" s="37">
        <f t="shared" si="21"/>
        <v>-1</v>
      </c>
    </row>
    <row r="404" spans="1:10" ht="15" customHeight="1" x14ac:dyDescent="0.25">
      <c r="A404" s="39" t="s">
        <v>779</v>
      </c>
      <c r="B404" s="38" t="s">
        <v>791</v>
      </c>
      <c r="C404" s="39" t="s">
        <v>792</v>
      </c>
      <c r="E404" s="35">
        <v>0</v>
      </c>
      <c r="F404" s="35">
        <v>0</v>
      </c>
      <c r="H404" s="36">
        <f t="shared" si="22"/>
        <v>0</v>
      </c>
      <c r="I404" s="37" t="str">
        <f t="shared" si="20"/>
        <v>-</v>
      </c>
      <c r="J404" s="37" t="str">
        <f t="shared" si="21"/>
        <v>-</v>
      </c>
    </row>
    <row r="405" spans="1:10" ht="15" customHeight="1" x14ac:dyDescent="0.25">
      <c r="A405" s="39" t="s">
        <v>779</v>
      </c>
      <c r="B405" s="38" t="s">
        <v>793</v>
      </c>
      <c r="C405" s="39" t="s">
        <v>794</v>
      </c>
      <c r="E405" s="35">
        <v>2</v>
      </c>
      <c r="F405" s="35">
        <v>1</v>
      </c>
      <c r="H405" s="36">
        <f t="shared" si="22"/>
        <v>1</v>
      </c>
      <c r="I405" s="37">
        <f t="shared" si="20"/>
        <v>1</v>
      </c>
      <c r="J405" s="37">
        <f t="shared" si="21"/>
        <v>7.1773462536293131E-2</v>
      </c>
    </row>
    <row r="406" spans="1:10" ht="15" customHeight="1" x14ac:dyDescent="0.25">
      <c r="A406" s="39" t="s">
        <v>779</v>
      </c>
      <c r="B406" s="38" t="s">
        <v>795</v>
      </c>
      <c r="C406" s="39" t="s">
        <v>796</v>
      </c>
      <c r="E406" s="35">
        <v>0</v>
      </c>
      <c r="F406" s="35">
        <v>1</v>
      </c>
      <c r="H406" s="36">
        <f t="shared" si="22"/>
        <v>-1</v>
      </c>
      <c r="I406" s="37">
        <f t="shared" si="20"/>
        <v>-1</v>
      </c>
      <c r="J406" s="37">
        <f t="shared" si="21"/>
        <v>-1</v>
      </c>
    </row>
    <row r="407" spans="1:10" ht="15" customHeight="1" x14ac:dyDescent="0.25">
      <c r="A407" s="39" t="s">
        <v>779</v>
      </c>
      <c r="B407" s="38" t="s">
        <v>797</v>
      </c>
      <c r="C407" s="39" t="s">
        <v>798</v>
      </c>
      <c r="E407" s="35">
        <v>6</v>
      </c>
      <c r="F407" s="35">
        <v>9</v>
      </c>
      <c r="H407" s="36">
        <f t="shared" si="22"/>
        <v>-3</v>
      </c>
      <c r="I407" s="37">
        <f t="shared" si="20"/>
        <v>-0.33333333333333331</v>
      </c>
      <c r="J407" s="37">
        <f t="shared" si="21"/>
        <v>-3.9735499207781966E-2</v>
      </c>
    </row>
    <row r="408" spans="1:10" ht="15" customHeight="1" x14ac:dyDescent="0.25">
      <c r="A408" s="39" t="s">
        <v>779</v>
      </c>
      <c r="B408" s="38" t="s">
        <v>799</v>
      </c>
      <c r="C408" s="39" t="s">
        <v>800</v>
      </c>
      <c r="E408" s="35">
        <v>0</v>
      </c>
      <c r="F408" s="35">
        <v>0</v>
      </c>
      <c r="H408" s="36">
        <f t="shared" si="22"/>
        <v>0</v>
      </c>
      <c r="I408" s="37" t="str">
        <f t="shared" si="20"/>
        <v>-</v>
      </c>
      <c r="J408" s="37" t="str">
        <f t="shared" si="21"/>
        <v>-</v>
      </c>
    </row>
    <row r="409" spans="1:10" ht="15" customHeight="1" x14ac:dyDescent="0.25">
      <c r="A409" s="39" t="s">
        <v>779</v>
      </c>
      <c r="B409" s="38" t="s">
        <v>801</v>
      </c>
      <c r="C409" s="39" t="s">
        <v>802</v>
      </c>
      <c r="E409" s="35">
        <v>9</v>
      </c>
      <c r="F409" s="35">
        <v>8</v>
      </c>
      <c r="H409" s="36">
        <f t="shared" si="22"/>
        <v>1</v>
      </c>
      <c r="I409" s="37">
        <f t="shared" si="20"/>
        <v>0.125</v>
      </c>
      <c r="J409" s="37">
        <f t="shared" si="21"/>
        <v>1.1847940917808941E-2</v>
      </c>
    </row>
    <row r="410" spans="1:10" ht="15" customHeight="1" x14ac:dyDescent="0.25">
      <c r="A410" s="39" t="s">
        <v>779</v>
      </c>
      <c r="B410" s="38" t="s">
        <v>803</v>
      </c>
      <c r="C410" s="39" t="s">
        <v>804</v>
      </c>
      <c r="E410" s="35">
        <v>7</v>
      </c>
      <c r="F410" s="35">
        <v>1</v>
      </c>
      <c r="H410" s="36">
        <f t="shared" si="22"/>
        <v>6</v>
      </c>
      <c r="I410" s="37">
        <f t="shared" si="20"/>
        <v>6</v>
      </c>
      <c r="J410" s="37">
        <f t="shared" si="21"/>
        <v>0.2148140440390669</v>
      </c>
    </row>
    <row r="411" spans="1:10" ht="15" customHeight="1" x14ac:dyDescent="0.25">
      <c r="A411" s="39" t="s">
        <v>779</v>
      </c>
      <c r="B411" s="38" t="s">
        <v>805</v>
      </c>
      <c r="C411" s="39" t="s">
        <v>806</v>
      </c>
      <c r="E411" s="35">
        <v>0</v>
      </c>
      <c r="F411" s="35">
        <v>0</v>
      </c>
      <c r="H411" s="36">
        <f t="shared" si="22"/>
        <v>0</v>
      </c>
      <c r="I411" s="37" t="str">
        <f t="shared" si="20"/>
        <v>-</v>
      </c>
      <c r="J411" s="37" t="str">
        <f t="shared" si="21"/>
        <v>-</v>
      </c>
    </row>
    <row r="412" spans="1:10" ht="15" customHeight="1" x14ac:dyDescent="0.25">
      <c r="A412" s="39" t="s">
        <v>779</v>
      </c>
      <c r="B412" s="38" t="s">
        <v>807</v>
      </c>
      <c r="C412" s="39" t="s">
        <v>808</v>
      </c>
      <c r="E412" s="35">
        <v>9</v>
      </c>
      <c r="F412" s="35">
        <v>4</v>
      </c>
      <c r="H412" s="36">
        <f t="shared" si="22"/>
        <v>5</v>
      </c>
      <c r="I412" s="37">
        <f t="shared" si="20"/>
        <v>1.25</v>
      </c>
      <c r="J412" s="37">
        <f t="shared" si="21"/>
        <v>8.4471771197698553E-2</v>
      </c>
    </row>
    <row r="413" spans="1:10" ht="15" customHeight="1" x14ac:dyDescent="0.25">
      <c r="A413" s="39" t="s">
        <v>779</v>
      </c>
      <c r="B413" s="38" t="s">
        <v>809</v>
      </c>
      <c r="C413" s="39" t="s">
        <v>810</v>
      </c>
      <c r="E413" s="35">
        <v>0</v>
      </c>
      <c r="F413" s="35">
        <v>0</v>
      </c>
      <c r="H413" s="36">
        <f t="shared" si="22"/>
        <v>0</v>
      </c>
      <c r="I413" s="37" t="str">
        <f t="shared" si="20"/>
        <v>-</v>
      </c>
      <c r="J413" s="37" t="str">
        <f t="shared" si="21"/>
        <v>-</v>
      </c>
    </row>
    <row r="414" spans="1:10" ht="15" customHeight="1" x14ac:dyDescent="0.25">
      <c r="A414" s="39" t="s">
        <v>779</v>
      </c>
      <c r="B414" s="38" t="s">
        <v>811</v>
      </c>
      <c r="C414" s="39" t="s">
        <v>812</v>
      </c>
      <c r="E414" s="35">
        <v>2</v>
      </c>
      <c r="F414" s="35">
        <v>0</v>
      </c>
      <c r="H414" s="36">
        <f t="shared" si="22"/>
        <v>2</v>
      </c>
      <c r="I414" s="37" t="str">
        <f t="shared" si="20"/>
        <v>-</v>
      </c>
      <c r="J414" s="37" t="str">
        <f t="shared" si="21"/>
        <v>-</v>
      </c>
    </row>
    <row r="415" spans="1:10" ht="15" customHeight="1" x14ac:dyDescent="0.25">
      <c r="A415" s="39" t="s">
        <v>779</v>
      </c>
      <c r="B415" s="38" t="s">
        <v>813</v>
      </c>
      <c r="C415" s="39" t="s">
        <v>814</v>
      </c>
      <c r="E415" s="35">
        <v>6</v>
      </c>
      <c r="F415" s="35">
        <v>1</v>
      </c>
      <c r="H415" s="36">
        <f t="shared" si="22"/>
        <v>5</v>
      </c>
      <c r="I415" s="37">
        <f t="shared" si="20"/>
        <v>5</v>
      </c>
      <c r="J415" s="37">
        <f t="shared" si="21"/>
        <v>0.19623119885131546</v>
      </c>
    </row>
    <row r="416" spans="1:10" ht="15" customHeight="1" x14ac:dyDescent="0.25">
      <c r="A416" s="39" t="s">
        <v>779</v>
      </c>
      <c r="B416" s="38" t="s">
        <v>815</v>
      </c>
      <c r="C416" s="39" t="s">
        <v>816</v>
      </c>
      <c r="E416" s="35">
        <v>7</v>
      </c>
      <c r="F416" s="35">
        <v>2</v>
      </c>
      <c r="H416" s="36">
        <f t="shared" si="22"/>
        <v>5</v>
      </c>
      <c r="I416" s="37">
        <f t="shared" si="20"/>
        <v>2.5</v>
      </c>
      <c r="J416" s="37">
        <f t="shared" si="21"/>
        <v>0.13346158167069744</v>
      </c>
    </row>
    <row r="417" spans="1:10" ht="15" customHeight="1" x14ac:dyDescent="0.25">
      <c r="A417" s="39" t="s">
        <v>779</v>
      </c>
      <c r="B417" s="38" t="s">
        <v>817</v>
      </c>
      <c r="C417" s="39" t="s">
        <v>818</v>
      </c>
      <c r="E417" s="35">
        <v>0</v>
      </c>
      <c r="F417" s="35">
        <v>4</v>
      </c>
      <c r="H417" s="36">
        <f t="shared" si="22"/>
        <v>-4</v>
      </c>
      <c r="I417" s="37">
        <f t="shared" si="20"/>
        <v>-1</v>
      </c>
      <c r="J417" s="37">
        <f t="shared" si="21"/>
        <v>-1</v>
      </c>
    </row>
    <row r="418" spans="1:10" ht="15" customHeight="1" x14ac:dyDescent="0.25">
      <c r="A418" s="39" t="s">
        <v>779</v>
      </c>
      <c r="B418" s="38" t="s">
        <v>819</v>
      </c>
      <c r="C418" s="39" t="s">
        <v>820</v>
      </c>
      <c r="E418" s="35">
        <v>0</v>
      </c>
      <c r="F418" s="35">
        <v>0</v>
      </c>
      <c r="H418" s="36">
        <f t="shared" si="22"/>
        <v>0</v>
      </c>
      <c r="I418" s="37" t="str">
        <f t="shared" si="20"/>
        <v>-</v>
      </c>
      <c r="J418" s="37" t="str">
        <f t="shared" si="21"/>
        <v>-</v>
      </c>
    </row>
    <row r="419" spans="1:10" ht="15" customHeight="1" x14ac:dyDescent="0.25">
      <c r="A419" s="39" t="s">
        <v>779</v>
      </c>
      <c r="B419" s="38" t="s">
        <v>821</v>
      </c>
      <c r="C419" s="39" t="s">
        <v>822</v>
      </c>
      <c r="E419" s="35">
        <v>1</v>
      </c>
      <c r="F419" s="35">
        <v>1</v>
      </c>
      <c r="H419" s="36">
        <f t="shared" si="22"/>
        <v>0</v>
      </c>
      <c r="I419" s="37">
        <f t="shared" si="20"/>
        <v>0</v>
      </c>
      <c r="J419" s="37">
        <f t="shared" si="21"/>
        <v>0</v>
      </c>
    </row>
    <row r="420" spans="1:10" ht="15" customHeight="1" x14ac:dyDescent="0.25">
      <c r="A420" s="39" t="s">
        <v>779</v>
      </c>
      <c r="B420" s="38" t="s">
        <v>823</v>
      </c>
      <c r="C420" s="39" t="s">
        <v>824</v>
      </c>
      <c r="E420" s="35">
        <v>9</v>
      </c>
      <c r="F420" s="35">
        <v>2</v>
      </c>
      <c r="H420" s="36">
        <f t="shared" si="22"/>
        <v>7</v>
      </c>
      <c r="I420" s="37">
        <f t="shared" si="20"/>
        <v>3.5</v>
      </c>
      <c r="J420" s="37">
        <f t="shared" si="21"/>
        <v>0.1623080652394242</v>
      </c>
    </row>
    <row r="421" spans="1:10" ht="15" customHeight="1" x14ac:dyDescent="0.25">
      <c r="A421" s="39" t="s">
        <v>779</v>
      </c>
      <c r="B421" s="38" t="s">
        <v>825</v>
      </c>
      <c r="C421" s="39" t="s">
        <v>826</v>
      </c>
      <c r="E421" s="35">
        <v>10</v>
      </c>
      <c r="F421" s="35">
        <v>6</v>
      </c>
      <c r="H421" s="36">
        <f t="shared" si="22"/>
        <v>4</v>
      </c>
      <c r="I421" s="37">
        <f t="shared" si="20"/>
        <v>0.66666666666666663</v>
      </c>
      <c r="J421" s="37">
        <f t="shared" si="21"/>
        <v>5.2409779148925528E-2</v>
      </c>
    </row>
    <row r="422" spans="1:10" ht="15" customHeight="1" x14ac:dyDescent="0.25">
      <c r="A422" s="39" t="s">
        <v>779</v>
      </c>
      <c r="B422" s="38" t="s">
        <v>827</v>
      </c>
      <c r="C422" s="39" t="s">
        <v>828</v>
      </c>
      <c r="E422" s="35">
        <v>0</v>
      </c>
      <c r="F422" s="35">
        <v>0</v>
      </c>
      <c r="H422" s="36">
        <f t="shared" si="22"/>
        <v>0</v>
      </c>
      <c r="I422" s="37" t="str">
        <f t="shared" si="20"/>
        <v>-</v>
      </c>
      <c r="J422" s="37" t="str">
        <f t="shared" si="21"/>
        <v>-</v>
      </c>
    </row>
    <row r="423" spans="1:10" ht="15" customHeight="1" x14ac:dyDescent="0.25">
      <c r="A423" s="39" t="s">
        <v>779</v>
      </c>
      <c r="B423" s="38" t="s">
        <v>829</v>
      </c>
      <c r="C423" s="39" t="s">
        <v>830</v>
      </c>
      <c r="E423" s="35">
        <v>12</v>
      </c>
      <c r="F423" s="35">
        <v>11</v>
      </c>
      <c r="H423" s="36">
        <f t="shared" si="22"/>
        <v>1</v>
      </c>
      <c r="I423" s="37">
        <f t="shared" si="20"/>
        <v>9.0909090909090912E-2</v>
      </c>
      <c r="J423" s="37">
        <f t="shared" si="21"/>
        <v>8.7391026304013408E-3</v>
      </c>
    </row>
    <row r="424" spans="1:10" ht="15" customHeight="1" x14ac:dyDescent="0.25">
      <c r="A424" s="39" t="s">
        <v>779</v>
      </c>
      <c r="B424" s="38" t="s">
        <v>831</v>
      </c>
      <c r="C424" s="39" t="s">
        <v>832</v>
      </c>
      <c r="E424" s="35">
        <v>1</v>
      </c>
      <c r="F424" s="35">
        <v>0</v>
      </c>
      <c r="H424" s="36">
        <f t="shared" si="22"/>
        <v>1</v>
      </c>
      <c r="I424" s="37" t="str">
        <f t="shared" si="20"/>
        <v>-</v>
      </c>
      <c r="J424" s="37" t="str">
        <f t="shared" si="21"/>
        <v>-</v>
      </c>
    </row>
    <row r="425" spans="1:10" ht="15" customHeight="1" x14ac:dyDescent="0.25">
      <c r="A425" s="39" t="s">
        <v>779</v>
      </c>
      <c r="B425" s="38" t="s">
        <v>833</v>
      </c>
      <c r="C425" s="39" t="s">
        <v>834</v>
      </c>
      <c r="E425" s="35">
        <v>1</v>
      </c>
      <c r="F425" s="35">
        <v>2</v>
      </c>
      <c r="H425" s="36">
        <f t="shared" si="22"/>
        <v>-1</v>
      </c>
      <c r="I425" s="37">
        <f t="shared" si="20"/>
        <v>-0.5</v>
      </c>
      <c r="J425" s="37">
        <f t="shared" si="21"/>
        <v>-6.696700846319259E-2</v>
      </c>
    </row>
    <row r="426" spans="1:10" ht="15" customHeight="1" x14ac:dyDescent="0.25">
      <c r="A426" s="39" t="s">
        <v>779</v>
      </c>
      <c r="B426" s="38" t="s">
        <v>835</v>
      </c>
      <c r="C426" s="39" t="s">
        <v>836</v>
      </c>
      <c r="E426" s="35">
        <v>5</v>
      </c>
      <c r="F426" s="35">
        <v>12</v>
      </c>
      <c r="H426" s="36">
        <f t="shared" si="22"/>
        <v>-7</v>
      </c>
      <c r="I426" s="37">
        <f t="shared" si="20"/>
        <v>-0.58333333333333337</v>
      </c>
      <c r="J426" s="37">
        <f t="shared" si="21"/>
        <v>-8.3824073943553401E-2</v>
      </c>
    </row>
    <row r="427" spans="1:10" ht="15" customHeight="1" x14ac:dyDescent="0.25">
      <c r="A427" s="39" t="s">
        <v>779</v>
      </c>
      <c r="B427" s="38" t="s">
        <v>837</v>
      </c>
      <c r="C427" s="39" t="s">
        <v>838</v>
      </c>
      <c r="E427" s="35">
        <v>0</v>
      </c>
      <c r="F427" s="35">
        <v>0</v>
      </c>
      <c r="H427" s="36">
        <f t="shared" si="22"/>
        <v>0</v>
      </c>
      <c r="I427" s="37" t="str">
        <f t="shared" si="20"/>
        <v>-</v>
      </c>
      <c r="J427" s="37" t="str">
        <f t="shared" si="21"/>
        <v>-</v>
      </c>
    </row>
    <row r="428" spans="1:10" ht="15" customHeight="1" x14ac:dyDescent="0.25">
      <c r="A428" s="39" t="s">
        <v>779</v>
      </c>
      <c r="B428" s="38" t="s">
        <v>839</v>
      </c>
      <c r="C428" s="39" t="s">
        <v>840</v>
      </c>
      <c r="E428" s="35">
        <v>7</v>
      </c>
      <c r="F428" s="35">
        <v>8</v>
      </c>
      <c r="H428" s="36">
        <f t="shared" si="22"/>
        <v>-1</v>
      </c>
      <c r="I428" s="37">
        <f t="shared" si="20"/>
        <v>-0.125</v>
      </c>
      <c r="J428" s="37">
        <f t="shared" si="21"/>
        <v>-1.326438160205845E-2</v>
      </c>
    </row>
    <row r="429" spans="1:10" ht="15" customHeight="1" x14ac:dyDescent="0.25">
      <c r="A429" s="39" t="s">
        <v>779</v>
      </c>
      <c r="B429" s="38" t="s">
        <v>841</v>
      </c>
      <c r="C429" s="39" t="s">
        <v>842</v>
      </c>
      <c r="E429" s="35">
        <v>3</v>
      </c>
      <c r="F429" s="35">
        <v>0</v>
      </c>
      <c r="H429" s="36">
        <f t="shared" si="22"/>
        <v>3</v>
      </c>
      <c r="I429" s="37" t="str">
        <f t="shared" si="20"/>
        <v>-</v>
      </c>
      <c r="J429" s="37" t="str">
        <f t="shared" si="21"/>
        <v>-</v>
      </c>
    </row>
    <row r="430" spans="1:10" ht="15" customHeight="1" x14ac:dyDescent="0.25">
      <c r="A430" s="39" t="s">
        <v>779</v>
      </c>
      <c r="B430" s="38" t="s">
        <v>843</v>
      </c>
      <c r="C430" s="39" t="s">
        <v>844</v>
      </c>
      <c r="E430" s="35">
        <v>7</v>
      </c>
      <c r="F430" s="35">
        <v>3</v>
      </c>
      <c r="H430" s="36">
        <f t="shared" si="22"/>
        <v>4</v>
      </c>
      <c r="I430" s="37">
        <f t="shared" si="20"/>
        <v>1.3333333333333333</v>
      </c>
      <c r="J430" s="37">
        <f t="shared" si="21"/>
        <v>8.842291989017026E-2</v>
      </c>
    </row>
    <row r="431" spans="1:10" ht="15" customHeight="1" x14ac:dyDescent="0.25">
      <c r="A431" s="39" t="s">
        <v>779</v>
      </c>
      <c r="B431" s="38" t="s">
        <v>845</v>
      </c>
      <c r="C431" s="39" t="s">
        <v>846</v>
      </c>
      <c r="E431" s="35">
        <v>2</v>
      </c>
      <c r="F431" s="35">
        <v>0</v>
      </c>
      <c r="H431" s="36">
        <f t="shared" si="22"/>
        <v>2</v>
      </c>
      <c r="I431" s="37" t="str">
        <f t="shared" si="20"/>
        <v>-</v>
      </c>
      <c r="J431" s="37" t="str">
        <f t="shared" si="21"/>
        <v>-</v>
      </c>
    </row>
    <row r="432" spans="1:10" ht="15" customHeight="1" x14ac:dyDescent="0.25">
      <c r="A432" s="39" t="s">
        <v>779</v>
      </c>
      <c r="B432" s="38" t="s">
        <v>847</v>
      </c>
      <c r="C432" s="39" t="s">
        <v>848</v>
      </c>
      <c r="E432" s="35">
        <v>1</v>
      </c>
      <c r="F432" s="35">
        <v>4</v>
      </c>
      <c r="H432" s="36">
        <f t="shared" si="22"/>
        <v>-3</v>
      </c>
      <c r="I432" s="37">
        <f t="shared" si="20"/>
        <v>-0.75</v>
      </c>
      <c r="J432" s="37">
        <f t="shared" si="21"/>
        <v>-0.12944943670387588</v>
      </c>
    </row>
    <row r="433" spans="1:10" ht="15" customHeight="1" x14ac:dyDescent="0.25">
      <c r="A433" s="39" t="s">
        <v>779</v>
      </c>
      <c r="B433" s="38" t="s">
        <v>849</v>
      </c>
      <c r="C433" s="39" t="s">
        <v>850</v>
      </c>
      <c r="E433" s="35">
        <v>12</v>
      </c>
      <c r="F433" s="35">
        <v>4</v>
      </c>
      <c r="H433" s="36">
        <f t="shared" si="22"/>
        <v>8</v>
      </c>
      <c r="I433" s="37">
        <f t="shared" si="20"/>
        <v>2</v>
      </c>
      <c r="J433" s="37">
        <f t="shared" si="21"/>
        <v>0.11612317403390437</v>
      </c>
    </row>
    <row r="434" spans="1:10" ht="15" customHeight="1" x14ac:dyDescent="0.25">
      <c r="A434" s="39" t="s">
        <v>779</v>
      </c>
      <c r="B434" s="38" t="s">
        <v>851</v>
      </c>
      <c r="C434" s="39" t="s">
        <v>852</v>
      </c>
      <c r="E434" s="35">
        <v>3</v>
      </c>
      <c r="F434" s="35">
        <v>12</v>
      </c>
      <c r="H434" s="36">
        <f t="shared" si="22"/>
        <v>-9</v>
      </c>
      <c r="I434" s="37">
        <f t="shared" si="20"/>
        <v>-0.75</v>
      </c>
      <c r="J434" s="37">
        <f t="shared" si="21"/>
        <v>-0.12944943670387588</v>
      </c>
    </row>
    <row r="435" spans="1:10" ht="15" customHeight="1" x14ac:dyDescent="0.25">
      <c r="A435" s="39" t="s">
        <v>779</v>
      </c>
      <c r="B435" s="38" t="s">
        <v>853</v>
      </c>
      <c r="C435" s="39" t="s">
        <v>854</v>
      </c>
      <c r="E435" s="35">
        <v>1</v>
      </c>
      <c r="F435" s="35">
        <v>0</v>
      </c>
      <c r="H435" s="36">
        <f t="shared" si="22"/>
        <v>1</v>
      </c>
      <c r="I435" s="37" t="str">
        <f t="shared" si="20"/>
        <v>-</v>
      </c>
      <c r="J435" s="37" t="str">
        <f t="shared" si="21"/>
        <v>-</v>
      </c>
    </row>
    <row r="436" spans="1:10" ht="15" customHeight="1" x14ac:dyDescent="0.25">
      <c r="A436" s="39" t="s">
        <v>779</v>
      </c>
      <c r="B436" s="38" t="s">
        <v>855</v>
      </c>
      <c r="C436" s="39" t="s">
        <v>195</v>
      </c>
      <c r="E436" s="35">
        <v>2</v>
      </c>
      <c r="F436" s="35">
        <v>2</v>
      </c>
      <c r="H436" s="36">
        <f t="shared" si="22"/>
        <v>0</v>
      </c>
      <c r="I436" s="37">
        <f t="shared" si="20"/>
        <v>0</v>
      </c>
      <c r="J436" s="37">
        <f t="shared" si="21"/>
        <v>0</v>
      </c>
    </row>
    <row r="437" spans="1:10" ht="15" customHeight="1" x14ac:dyDescent="0.25">
      <c r="A437" s="39" t="s">
        <v>779</v>
      </c>
      <c r="B437" s="38" t="s">
        <v>856</v>
      </c>
      <c r="C437" s="39" t="s">
        <v>857</v>
      </c>
      <c r="E437" s="35">
        <v>1</v>
      </c>
      <c r="F437" s="35">
        <v>4</v>
      </c>
      <c r="H437" s="36">
        <f t="shared" si="22"/>
        <v>-3</v>
      </c>
      <c r="I437" s="37">
        <f t="shared" si="20"/>
        <v>-0.75</v>
      </c>
      <c r="J437" s="37">
        <f t="shared" si="21"/>
        <v>-0.12944943670387588</v>
      </c>
    </row>
    <row r="438" spans="1:10" ht="15" customHeight="1" x14ac:dyDescent="0.25">
      <c r="A438" s="39" t="s">
        <v>858</v>
      </c>
      <c r="C438" s="26" t="s">
        <v>859</v>
      </c>
      <c r="E438" s="35">
        <v>129</v>
      </c>
      <c r="F438" s="35">
        <v>129</v>
      </c>
      <c r="H438" s="36">
        <f t="shared" si="22"/>
        <v>0</v>
      </c>
      <c r="I438" s="37">
        <f t="shared" si="20"/>
        <v>0</v>
      </c>
      <c r="J438" s="37">
        <f t="shared" si="21"/>
        <v>0</v>
      </c>
    </row>
    <row r="439" spans="1:10" ht="15" customHeight="1" x14ac:dyDescent="0.25">
      <c r="A439" s="39" t="s">
        <v>858</v>
      </c>
      <c r="B439" s="38" t="s">
        <v>860</v>
      </c>
      <c r="C439" s="39" t="s">
        <v>861</v>
      </c>
      <c r="E439" s="35">
        <v>4</v>
      </c>
      <c r="F439" s="35">
        <v>1</v>
      </c>
      <c r="H439" s="36">
        <f t="shared" si="22"/>
        <v>3</v>
      </c>
      <c r="I439" s="37">
        <f t="shared" si="20"/>
        <v>3</v>
      </c>
      <c r="J439" s="37">
        <f t="shared" si="21"/>
        <v>0.1486983549970351</v>
      </c>
    </row>
    <row r="440" spans="1:10" ht="15" customHeight="1" x14ac:dyDescent="0.25">
      <c r="A440" s="39" t="s">
        <v>858</v>
      </c>
      <c r="B440" s="38" t="s">
        <v>862</v>
      </c>
      <c r="C440" s="39" t="s">
        <v>863</v>
      </c>
      <c r="E440" s="35">
        <v>1</v>
      </c>
      <c r="F440" s="35">
        <v>0</v>
      </c>
      <c r="H440" s="36">
        <f t="shared" si="22"/>
        <v>1</v>
      </c>
      <c r="I440" s="37" t="str">
        <f t="shared" si="20"/>
        <v>-</v>
      </c>
      <c r="J440" s="37" t="str">
        <f t="shared" si="21"/>
        <v>-</v>
      </c>
    </row>
    <row r="441" spans="1:10" ht="15" customHeight="1" x14ac:dyDescent="0.25">
      <c r="A441" s="39" t="s">
        <v>858</v>
      </c>
      <c r="B441" s="38" t="s">
        <v>864</v>
      </c>
      <c r="C441" s="39" t="s">
        <v>865</v>
      </c>
      <c r="E441" s="35">
        <v>0</v>
      </c>
      <c r="F441" s="35">
        <v>0</v>
      </c>
      <c r="H441" s="36">
        <f t="shared" si="22"/>
        <v>0</v>
      </c>
      <c r="I441" s="37" t="str">
        <f t="shared" si="20"/>
        <v>-</v>
      </c>
      <c r="J441" s="37" t="str">
        <f t="shared" si="21"/>
        <v>-</v>
      </c>
    </row>
    <row r="442" spans="1:10" ht="15" customHeight="1" x14ac:dyDescent="0.25">
      <c r="A442" s="39" t="s">
        <v>858</v>
      </c>
      <c r="B442" s="38" t="s">
        <v>866</v>
      </c>
      <c r="C442" s="39" t="s">
        <v>867</v>
      </c>
      <c r="E442" s="35">
        <v>0</v>
      </c>
      <c r="F442" s="35">
        <v>0</v>
      </c>
      <c r="H442" s="36">
        <f t="shared" si="22"/>
        <v>0</v>
      </c>
      <c r="I442" s="37" t="str">
        <f t="shared" si="20"/>
        <v>-</v>
      </c>
      <c r="J442" s="37" t="str">
        <f t="shared" si="21"/>
        <v>-</v>
      </c>
    </row>
    <row r="443" spans="1:10" ht="15" customHeight="1" x14ac:dyDescent="0.25">
      <c r="A443" s="39" t="s">
        <v>858</v>
      </c>
      <c r="B443" s="38" t="s">
        <v>868</v>
      </c>
      <c r="C443" s="39" t="s">
        <v>869</v>
      </c>
      <c r="E443" s="35">
        <v>2</v>
      </c>
      <c r="F443" s="35">
        <v>1</v>
      </c>
      <c r="H443" s="36">
        <f t="shared" si="22"/>
        <v>1</v>
      </c>
      <c r="I443" s="37">
        <f t="shared" si="20"/>
        <v>1</v>
      </c>
      <c r="J443" s="37">
        <f t="shared" si="21"/>
        <v>7.1773462536293131E-2</v>
      </c>
    </row>
    <row r="444" spans="1:10" ht="15" customHeight="1" x14ac:dyDescent="0.25">
      <c r="A444" s="39" t="s">
        <v>858</v>
      </c>
      <c r="B444" s="38" t="s">
        <v>870</v>
      </c>
      <c r="C444" s="39" t="s">
        <v>871</v>
      </c>
      <c r="E444" s="35">
        <v>12</v>
      </c>
      <c r="F444" s="35">
        <v>5</v>
      </c>
      <c r="H444" s="36">
        <f t="shared" si="22"/>
        <v>7</v>
      </c>
      <c r="I444" s="37">
        <f t="shared" si="20"/>
        <v>1.4</v>
      </c>
      <c r="J444" s="37">
        <f t="shared" si="21"/>
        <v>9.1493425617896973E-2</v>
      </c>
    </row>
    <row r="445" spans="1:10" ht="15" customHeight="1" x14ac:dyDescent="0.25">
      <c r="A445" s="39" t="s">
        <v>858</v>
      </c>
      <c r="B445" s="38" t="s">
        <v>872</v>
      </c>
      <c r="C445" s="39" t="s">
        <v>873</v>
      </c>
      <c r="E445" s="35">
        <v>12</v>
      </c>
      <c r="F445" s="35">
        <v>27</v>
      </c>
      <c r="H445" s="36">
        <f t="shared" si="22"/>
        <v>-15</v>
      </c>
      <c r="I445" s="37">
        <f t="shared" si="20"/>
        <v>-0.55555555555555558</v>
      </c>
      <c r="J445" s="37">
        <f t="shared" si="21"/>
        <v>-7.7892088518272229E-2</v>
      </c>
    </row>
    <row r="446" spans="1:10" ht="15" customHeight="1" x14ac:dyDescent="0.25">
      <c r="A446" s="39" t="s">
        <v>858</v>
      </c>
      <c r="B446" s="38" t="s">
        <v>874</v>
      </c>
      <c r="C446" s="39" t="s">
        <v>875</v>
      </c>
      <c r="E446" s="35">
        <v>0</v>
      </c>
      <c r="F446" s="35">
        <v>0</v>
      </c>
      <c r="H446" s="36">
        <f t="shared" si="22"/>
        <v>0</v>
      </c>
      <c r="I446" s="37" t="str">
        <f t="shared" si="20"/>
        <v>-</v>
      </c>
      <c r="J446" s="37" t="str">
        <f t="shared" si="21"/>
        <v>-</v>
      </c>
    </row>
    <row r="447" spans="1:10" ht="15" customHeight="1" x14ac:dyDescent="0.25">
      <c r="A447" s="39" t="s">
        <v>858</v>
      </c>
      <c r="B447" s="38" t="s">
        <v>876</v>
      </c>
      <c r="C447" s="39" t="s">
        <v>877</v>
      </c>
      <c r="E447" s="35">
        <v>0</v>
      </c>
      <c r="F447" s="35">
        <v>0</v>
      </c>
      <c r="H447" s="36">
        <f t="shared" si="22"/>
        <v>0</v>
      </c>
      <c r="I447" s="37" t="str">
        <f t="shared" si="20"/>
        <v>-</v>
      </c>
      <c r="J447" s="37" t="str">
        <f t="shared" si="21"/>
        <v>-</v>
      </c>
    </row>
    <row r="448" spans="1:10" ht="15" customHeight="1" x14ac:dyDescent="0.25">
      <c r="A448" s="39" t="s">
        <v>858</v>
      </c>
      <c r="B448" s="38" t="s">
        <v>878</v>
      </c>
      <c r="C448" s="39" t="s">
        <v>879</v>
      </c>
      <c r="E448" s="35">
        <v>1</v>
      </c>
      <c r="F448" s="35">
        <v>0</v>
      </c>
      <c r="H448" s="36">
        <f t="shared" si="22"/>
        <v>1</v>
      </c>
      <c r="I448" s="37" t="str">
        <f t="shared" si="20"/>
        <v>-</v>
      </c>
      <c r="J448" s="37" t="str">
        <f t="shared" si="21"/>
        <v>-</v>
      </c>
    </row>
    <row r="449" spans="1:10" ht="15" customHeight="1" x14ac:dyDescent="0.25">
      <c r="A449" s="39" t="s">
        <v>858</v>
      </c>
      <c r="B449" s="38" t="s">
        <v>880</v>
      </c>
      <c r="C449" s="39" t="s">
        <v>881</v>
      </c>
      <c r="E449" s="35">
        <v>15</v>
      </c>
      <c r="F449" s="35">
        <v>18</v>
      </c>
      <c r="H449" s="36">
        <f t="shared" si="22"/>
        <v>-3</v>
      </c>
      <c r="I449" s="37">
        <f t="shared" si="20"/>
        <v>-0.16666666666666666</v>
      </c>
      <c r="J449" s="37">
        <f t="shared" si="21"/>
        <v>-1.806695543808734E-2</v>
      </c>
    </row>
    <row r="450" spans="1:10" ht="15" customHeight="1" x14ac:dyDescent="0.25">
      <c r="A450" s="39" t="s">
        <v>858</v>
      </c>
      <c r="B450" s="38" t="s">
        <v>882</v>
      </c>
      <c r="C450" s="39" t="s">
        <v>883</v>
      </c>
      <c r="E450" s="35">
        <v>5</v>
      </c>
      <c r="F450" s="35">
        <v>6</v>
      </c>
      <c r="H450" s="36">
        <f t="shared" si="22"/>
        <v>-1</v>
      </c>
      <c r="I450" s="37">
        <f t="shared" si="20"/>
        <v>-0.16666666666666666</v>
      </c>
      <c r="J450" s="37">
        <f t="shared" si="21"/>
        <v>-1.806695543808734E-2</v>
      </c>
    </row>
    <row r="451" spans="1:10" ht="15" customHeight="1" x14ac:dyDescent="0.25">
      <c r="A451" s="39" t="s">
        <v>858</v>
      </c>
      <c r="B451" s="38" t="s">
        <v>884</v>
      </c>
      <c r="C451" s="39" t="s">
        <v>885</v>
      </c>
      <c r="E451" s="35">
        <v>0</v>
      </c>
      <c r="F451" s="35">
        <v>6</v>
      </c>
      <c r="H451" s="36">
        <f t="shared" si="22"/>
        <v>-6</v>
      </c>
      <c r="I451" s="37">
        <f t="shared" si="20"/>
        <v>-1</v>
      </c>
      <c r="J451" s="37">
        <f t="shared" si="21"/>
        <v>-1</v>
      </c>
    </row>
    <row r="452" spans="1:10" ht="15" customHeight="1" x14ac:dyDescent="0.25">
      <c r="A452" s="39" t="s">
        <v>858</v>
      </c>
      <c r="B452" s="38" t="s">
        <v>886</v>
      </c>
      <c r="C452" s="39" t="s">
        <v>887</v>
      </c>
      <c r="E452" s="35">
        <v>13</v>
      </c>
      <c r="F452" s="35">
        <v>14</v>
      </c>
      <c r="H452" s="36">
        <f t="shared" si="22"/>
        <v>-1</v>
      </c>
      <c r="I452" s="37">
        <f t="shared" si="20"/>
        <v>-7.1428571428571425E-2</v>
      </c>
      <c r="J452" s="37">
        <f t="shared" si="21"/>
        <v>-7.3834049655923106E-3</v>
      </c>
    </row>
    <row r="453" spans="1:10" ht="15" customHeight="1" x14ac:dyDescent="0.25">
      <c r="A453" s="39" t="s">
        <v>858</v>
      </c>
      <c r="B453" s="38" t="s">
        <v>888</v>
      </c>
      <c r="C453" s="39" t="s">
        <v>889</v>
      </c>
      <c r="E453" s="35">
        <v>0</v>
      </c>
      <c r="F453" s="35">
        <v>0</v>
      </c>
      <c r="H453" s="36">
        <f t="shared" si="22"/>
        <v>0</v>
      </c>
      <c r="I453" s="37" t="str">
        <f t="shared" si="20"/>
        <v>-</v>
      </c>
      <c r="J453" s="37" t="str">
        <f t="shared" si="21"/>
        <v>-</v>
      </c>
    </row>
    <row r="454" spans="1:10" ht="15" customHeight="1" x14ac:dyDescent="0.25">
      <c r="A454" s="39" t="s">
        <v>858</v>
      </c>
      <c r="B454" s="38" t="s">
        <v>890</v>
      </c>
      <c r="C454" s="39" t="s">
        <v>891</v>
      </c>
      <c r="E454" s="35">
        <v>12</v>
      </c>
      <c r="F454" s="35">
        <v>2</v>
      </c>
      <c r="H454" s="36">
        <f t="shared" si="22"/>
        <v>10</v>
      </c>
      <c r="I454" s="37">
        <f t="shared" si="20"/>
        <v>5</v>
      </c>
      <c r="J454" s="37">
        <f t="shared" si="21"/>
        <v>0.19623119885131546</v>
      </c>
    </row>
    <row r="455" spans="1:10" ht="15" customHeight="1" x14ac:dyDescent="0.25">
      <c r="A455" s="39" t="s">
        <v>858</v>
      </c>
      <c r="B455" s="38" t="s">
        <v>892</v>
      </c>
      <c r="C455" s="39" t="s">
        <v>893</v>
      </c>
      <c r="E455" s="35">
        <v>1</v>
      </c>
      <c r="F455" s="35">
        <v>0</v>
      </c>
      <c r="H455" s="36">
        <f t="shared" si="22"/>
        <v>1</v>
      </c>
      <c r="I455" s="37" t="str">
        <f t="shared" si="20"/>
        <v>-</v>
      </c>
      <c r="J455" s="37" t="str">
        <f t="shared" si="21"/>
        <v>-</v>
      </c>
    </row>
    <row r="456" spans="1:10" ht="15" customHeight="1" x14ac:dyDescent="0.25">
      <c r="A456" s="39" t="s">
        <v>858</v>
      </c>
      <c r="B456" s="38" t="s">
        <v>894</v>
      </c>
      <c r="C456" s="39" t="s">
        <v>895</v>
      </c>
      <c r="E456" s="35">
        <v>6</v>
      </c>
      <c r="F456" s="35">
        <v>10</v>
      </c>
      <c r="H456" s="36">
        <f t="shared" si="22"/>
        <v>-4</v>
      </c>
      <c r="I456" s="37">
        <f t="shared" si="20"/>
        <v>-0.4</v>
      </c>
      <c r="J456" s="37">
        <f t="shared" si="21"/>
        <v>-4.9799783494323568E-2</v>
      </c>
    </row>
    <row r="457" spans="1:10" ht="15" customHeight="1" x14ac:dyDescent="0.25">
      <c r="A457" s="39" t="s">
        <v>858</v>
      </c>
      <c r="B457" s="38" t="s">
        <v>896</v>
      </c>
      <c r="C457" s="39" t="s">
        <v>897</v>
      </c>
      <c r="E457" s="35">
        <v>2</v>
      </c>
      <c r="F457" s="35">
        <v>0</v>
      </c>
      <c r="H457" s="36">
        <f t="shared" si="22"/>
        <v>2</v>
      </c>
      <c r="I457" s="37" t="str">
        <f t="shared" si="20"/>
        <v>-</v>
      </c>
      <c r="J457" s="37" t="str">
        <f t="shared" si="21"/>
        <v>-</v>
      </c>
    </row>
    <row r="458" spans="1:10" ht="15" customHeight="1" x14ac:dyDescent="0.25">
      <c r="A458" s="39" t="s">
        <v>858</v>
      </c>
      <c r="B458" s="38" t="s">
        <v>898</v>
      </c>
      <c r="C458" s="39" t="s">
        <v>748</v>
      </c>
      <c r="E458" s="35">
        <v>2</v>
      </c>
      <c r="F458" s="35">
        <v>1</v>
      </c>
      <c r="H458" s="36">
        <f t="shared" si="22"/>
        <v>1</v>
      </c>
      <c r="I458" s="37">
        <f t="shared" si="20"/>
        <v>1</v>
      </c>
      <c r="J458" s="37">
        <f t="shared" si="21"/>
        <v>7.1773462536293131E-2</v>
      </c>
    </row>
    <row r="459" spans="1:10" ht="15" customHeight="1" x14ac:dyDescent="0.25">
      <c r="A459" s="39" t="s">
        <v>858</v>
      </c>
      <c r="B459" s="38" t="s">
        <v>899</v>
      </c>
      <c r="C459" s="39" t="s">
        <v>900</v>
      </c>
      <c r="E459" s="35">
        <v>0</v>
      </c>
      <c r="F459" s="35">
        <v>0</v>
      </c>
      <c r="H459" s="36">
        <f t="shared" si="22"/>
        <v>0</v>
      </c>
      <c r="I459" s="37" t="str">
        <f t="shared" ref="I459:I522" si="23">IFERROR(H459/F459,"-")</f>
        <v>-</v>
      </c>
      <c r="J459" s="37" t="str">
        <f t="shared" ref="J459:J522" si="24">IFERROR((E459/F459)^(1/10)-1,"-")</f>
        <v>-</v>
      </c>
    </row>
    <row r="460" spans="1:10" ht="15" customHeight="1" x14ac:dyDescent="0.25">
      <c r="A460" s="39" t="s">
        <v>858</v>
      </c>
      <c r="B460" s="38" t="s">
        <v>901</v>
      </c>
      <c r="C460" s="39" t="s">
        <v>902</v>
      </c>
      <c r="E460" s="35">
        <v>0</v>
      </c>
      <c r="F460" s="35">
        <v>0</v>
      </c>
      <c r="H460" s="36">
        <f t="shared" ref="H460:H523" si="25">E460-F460</f>
        <v>0</v>
      </c>
      <c r="I460" s="37" t="str">
        <f t="shared" si="23"/>
        <v>-</v>
      </c>
      <c r="J460" s="37" t="str">
        <f t="shared" si="24"/>
        <v>-</v>
      </c>
    </row>
    <row r="461" spans="1:10" ht="15" customHeight="1" x14ac:dyDescent="0.25">
      <c r="A461" s="39" t="s">
        <v>858</v>
      </c>
      <c r="B461" s="38" t="s">
        <v>903</v>
      </c>
      <c r="C461" s="39" t="s">
        <v>904</v>
      </c>
      <c r="E461" s="35">
        <v>2</v>
      </c>
      <c r="F461" s="35">
        <v>2</v>
      </c>
      <c r="H461" s="36">
        <f t="shared" si="25"/>
        <v>0</v>
      </c>
      <c r="I461" s="37">
        <f t="shared" si="23"/>
        <v>0</v>
      </c>
      <c r="J461" s="37">
        <f t="shared" si="24"/>
        <v>0</v>
      </c>
    </row>
    <row r="462" spans="1:10" ht="15" customHeight="1" x14ac:dyDescent="0.25">
      <c r="A462" s="39" t="s">
        <v>858</v>
      </c>
      <c r="B462" s="38" t="s">
        <v>905</v>
      </c>
      <c r="C462" s="39" t="s">
        <v>906</v>
      </c>
      <c r="E462" s="35">
        <v>11</v>
      </c>
      <c r="F462" s="35">
        <v>6</v>
      </c>
      <c r="H462" s="36">
        <f t="shared" si="25"/>
        <v>5</v>
      </c>
      <c r="I462" s="37">
        <f t="shared" si="23"/>
        <v>0.83333333333333337</v>
      </c>
      <c r="J462" s="37">
        <f t="shared" si="24"/>
        <v>6.2488268514150569E-2</v>
      </c>
    </row>
    <row r="463" spans="1:10" ht="15" customHeight="1" x14ac:dyDescent="0.25">
      <c r="A463" s="39" t="s">
        <v>858</v>
      </c>
      <c r="B463" s="38" t="s">
        <v>907</v>
      </c>
      <c r="C463" s="39" t="s">
        <v>908</v>
      </c>
      <c r="E463" s="35">
        <v>1</v>
      </c>
      <c r="F463" s="35">
        <v>1</v>
      </c>
      <c r="H463" s="36">
        <f t="shared" si="25"/>
        <v>0</v>
      </c>
      <c r="I463" s="37">
        <f t="shared" si="23"/>
        <v>0</v>
      </c>
      <c r="J463" s="37">
        <f t="shared" si="24"/>
        <v>0</v>
      </c>
    </row>
    <row r="464" spans="1:10" ht="15" customHeight="1" x14ac:dyDescent="0.25">
      <c r="A464" s="39" t="s">
        <v>858</v>
      </c>
      <c r="B464" s="38" t="s">
        <v>909</v>
      </c>
      <c r="C464" s="39" t="s">
        <v>910</v>
      </c>
      <c r="E464" s="35">
        <v>0</v>
      </c>
      <c r="F464" s="35">
        <v>0</v>
      </c>
      <c r="H464" s="36">
        <f t="shared" si="25"/>
        <v>0</v>
      </c>
      <c r="I464" s="37" t="str">
        <f t="shared" si="23"/>
        <v>-</v>
      </c>
      <c r="J464" s="37" t="str">
        <f t="shared" si="24"/>
        <v>-</v>
      </c>
    </row>
    <row r="465" spans="1:10" ht="15" customHeight="1" x14ac:dyDescent="0.25">
      <c r="A465" s="39" t="s">
        <v>858</v>
      </c>
      <c r="B465" s="38" t="s">
        <v>911</v>
      </c>
      <c r="C465" s="39" t="s">
        <v>912</v>
      </c>
      <c r="E465" s="35">
        <v>3</v>
      </c>
      <c r="F465" s="35">
        <v>0</v>
      </c>
      <c r="H465" s="36">
        <f t="shared" si="25"/>
        <v>3</v>
      </c>
      <c r="I465" s="37" t="str">
        <f t="shared" si="23"/>
        <v>-</v>
      </c>
      <c r="J465" s="37" t="str">
        <f t="shared" si="24"/>
        <v>-</v>
      </c>
    </row>
    <row r="466" spans="1:10" ht="15" customHeight="1" x14ac:dyDescent="0.25">
      <c r="A466" s="39" t="s">
        <v>858</v>
      </c>
      <c r="B466" s="38" t="s">
        <v>913</v>
      </c>
      <c r="C466" s="39" t="s">
        <v>914</v>
      </c>
      <c r="E466" s="35">
        <v>0</v>
      </c>
      <c r="F466" s="35">
        <v>0</v>
      </c>
      <c r="H466" s="36">
        <f t="shared" si="25"/>
        <v>0</v>
      </c>
      <c r="I466" s="37" t="str">
        <f t="shared" si="23"/>
        <v>-</v>
      </c>
      <c r="J466" s="37" t="str">
        <f t="shared" si="24"/>
        <v>-</v>
      </c>
    </row>
    <row r="467" spans="1:10" ht="15" customHeight="1" x14ac:dyDescent="0.25">
      <c r="A467" s="39" t="s">
        <v>858</v>
      </c>
      <c r="B467" s="38" t="s">
        <v>915</v>
      </c>
      <c r="C467" s="39" t="s">
        <v>916</v>
      </c>
      <c r="E467" s="35">
        <v>0</v>
      </c>
      <c r="F467" s="35">
        <v>0</v>
      </c>
      <c r="H467" s="36">
        <f t="shared" si="25"/>
        <v>0</v>
      </c>
      <c r="I467" s="37" t="str">
        <f t="shared" si="23"/>
        <v>-</v>
      </c>
      <c r="J467" s="37" t="str">
        <f t="shared" si="24"/>
        <v>-</v>
      </c>
    </row>
    <row r="468" spans="1:10" ht="15" customHeight="1" x14ac:dyDescent="0.25">
      <c r="A468" s="39" t="s">
        <v>858</v>
      </c>
      <c r="B468" s="38" t="s">
        <v>917</v>
      </c>
      <c r="C468" s="39" t="s">
        <v>918</v>
      </c>
      <c r="E468" s="35">
        <v>7</v>
      </c>
      <c r="F468" s="35">
        <v>8</v>
      </c>
      <c r="H468" s="36">
        <f t="shared" si="25"/>
        <v>-1</v>
      </c>
      <c r="I468" s="37">
        <f t="shared" si="23"/>
        <v>-0.125</v>
      </c>
      <c r="J468" s="37">
        <f t="shared" si="24"/>
        <v>-1.326438160205845E-2</v>
      </c>
    </row>
    <row r="469" spans="1:10" ht="15" customHeight="1" x14ac:dyDescent="0.25">
      <c r="A469" s="39" t="s">
        <v>858</v>
      </c>
      <c r="B469" s="38" t="s">
        <v>919</v>
      </c>
      <c r="C469" s="39" t="s">
        <v>920</v>
      </c>
      <c r="E469" s="35">
        <v>0</v>
      </c>
      <c r="F469" s="35">
        <v>4</v>
      </c>
      <c r="H469" s="36">
        <f t="shared" si="25"/>
        <v>-4</v>
      </c>
      <c r="I469" s="37">
        <f t="shared" si="23"/>
        <v>-1</v>
      </c>
      <c r="J469" s="37">
        <f t="shared" si="24"/>
        <v>-1</v>
      </c>
    </row>
    <row r="470" spans="1:10" ht="15" customHeight="1" x14ac:dyDescent="0.25">
      <c r="A470" s="39" t="s">
        <v>858</v>
      </c>
      <c r="B470" s="38" t="s">
        <v>921</v>
      </c>
      <c r="C470" s="39" t="s">
        <v>922</v>
      </c>
      <c r="E470" s="35">
        <v>14</v>
      </c>
      <c r="F470" s="35">
        <v>17</v>
      </c>
      <c r="H470" s="36">
        <f t="shared" si="25"/>
        <v>-3</v>
      </c>
      <c r="I470" s="37">
        <f t="shared" si="23"/>
        <v>-0.17647058823529413</v>
      </c>
      <c r="J470" s="37">
        <f t="shared" si="24"/>
        <v>-1.9228332591909814E-2</v>
      </c>
    </row>
    <row r="471" spans="1:10" ht="15" customHeight="1" x14ac:dyDescent="0.25">
      <c r="A471" s="39" t="s">
        <v>858</v>
      </c>
      <c r="B471" s="38" t="s">
        <v>923</v>
      </c>
      <c r="C471" s="39" t="s">
        <v>924</v>
      </c>
      <c r="E471" s="35">
        <v>3</v>
      </c>
      <c r="F471" s="35">
        <v>0</v>
      </c>
      <c r="H471" s="36">
        <f t="shared" si="25"/>
        <v>3</v>
      </c>
      <c r="I471" s="37" t="str">
        <f t="shared" si="23"/>
        <v>-</v>
      </c>
      <c r="J471" s="37" t="str">
        <f t="shared" si="24"/>
        <v>-</v>
      </c>
    </row>
    <row r="472" spans="1:10" ht="15" customHeight="1" x14ac:dyDescent="0.25">
      <c r="A472" s="39" t="s">
        <v>925</v>
      </c>
      <c r="C472" s="26" t="s">
        <v>926</v>
      </c>
      <c r="E472" s="35">
        <v>195</v>
      </c>
      <c r="F472" s="35">
        <v>156</v>
      </c>
      <c r="H472" s="36">
        <f t="shared" si="25"/>
        <v>39</v>
      </c>
      <c r="I472" s="37">
        <f t="shared" si="23"/>
        <v>0.25</v>
      </c>
      <c r="J472" s="37">
        <f t="shared" si="24"/>
        <v>2.2565182563572872E-2</v>
      </c>
    </row>
    <row r="473" spans="1:10" ht="15" customHeight="1" x14ac:dyDescent="0.25">
      <c r="A473" s="39" t="s">
        <v>925</v>
      </c>
      <c r="B473" s="38" t="s">
        <v>927</v>
      </c>
      <c r="C473" s="39" t="s">
        <v>928</v>
      </c>
      <c r="E473" s="35">
        <v>1</v>
      </c>
      <c r="F473" s="35">
        <v>0</v>
      </c>
      <c r="H473" s="36">
        <f t="shared" si="25"/>
        <v>1</v>
      </c>
      <c r="I473" s="37" t="str">
        <f t="shared" si="23"/>
        <v>-</v>
      </c>
      <c r="J473" s="37" t="str">
        <f t="shared" si="24"/>
        <v>-</v>
      </c>
    </row>
    <row r="474" spans="1:10" ht="15" customHeight="1" x14ac:dyDescent="0.25">
      <c r="A474" s="39" t="s">
        <v>925</v>
      </c>
      <c r="B474" s="38" t="s">
        <v>929</v>
      </c>
      <c r="C474" s="39" t="s">
        <v>930</v>
      </c>
      <c r="E474" s="35">
        <v>34</v>
      </c>
      <c r="F474" s="35">
        <v>22</v>
      </c>
      <c r="H474" s="36">
        <f t="shared" si="25"/>
        <v>12</v>
      </c>
      <c r="I474" s="37">
        <f t="shared" si="23"/>
        <v>0.54545454545454541</v>
      </c>
      <c r="J474" s="37">
        <f t="shared" si="24"/>
        <v>4.4493216110784273E-2</v>
      </c>
    </row>
    <row r="475" spans="1:10" ht="15" customHeight="1" x14ac:dyDescent="0.25">
      <c r="A475" s="39" t="s">
        <v>925</v>
      </c>
      <c r="B475" s="38" t="s">
        <v>931</v>
      </c>
      <c r="C475" s="39" t="s">
        <v>932</v>
      </c>
      <c r="E475" s="35">
        <v>1</v>
      </c>
      <c r="F475" s="35">
        <v>8</v>
      </c>
      <c r="H475" s="36">
        <f t="shared" si="25"/>
        <v>-7</v>
      </c>
      <c r="I475" s="37">
        <f t="shared" si="23"/>
        <v>-0.875</v>
      </c>
      <c r="J475" s="37">
        <f t="shared" si="24"/>
        <v>-0.18774760364376453</v>
      </c>
    </row>
    <row r="476" spans="1:10" ht="15" customHeight="1" x14ac:dyDescent="0.25">
      <c r="A476" s="39" t="s">
        <v>925</v>
      </c>
      <c r="B476" s="38" t="s">
        <v>933</v>
      </c>
      <c r="C476" s="39" t="s">
        <v>934</v>
      </c>
      <c r="E476" s="35">
        <v>5</v>
      </c>
      <c r="F476" s="35">
        <v>0</v>
      </c>
      <c r="H476" s="36">
        <f t="shared" si="25"/>
        <v>5</v>
      </c>
      <c r="I476" s="37" t="str">
        <f t="shared" si="23"/>
        <v>-</v>
      </c>
      <c r="J476" s="37" t="str">
        <f t="shared" si="24"/>
        <v>-</v>
      </c>
    </row>
    <row r="477" spans="1:10" ht="15" customHeight="1" x14ac:dyDescent="0.25">
      <c r="A477" s="39" t="s">
        <v>925</v>
      </c>
      <c r="B477" s="38" t="s">
        <v>935</v>
      </c>
      <c r="C477" s="39" t="s">
        <v>936</v>
      </c>
      <c r="E477" s="35">
        <v>3</v>
      </c>
      <c r="F477" s="35">
        <v>1</v>
      </c>
      <c r="H477" s="36">
        <f t="shared" si="25"/>
        <v>2</v>
      </c>
      <c r="I477" s="37">
        <f t="shared" si="23"/>
        <v>2</v>
      </c>
      <c r="J477" s="37">
        <f t="shared" si="24"/>
        <v>0.11612317403390437</v>
      </c>
    </row>
    <row r="478" spans="1:10" ht="15" customHeight="1" x14ac:dyDescent="0.25">
      <c r="A478" s="39" t="s">
        <v>925</v>
      </c>
      <c r="B478" s="38" t="s">
        <v>937</v>
      </c>
      <c r="C478" s="39" t="s">
        <v>938</v>
      </c>
      <c r="E478" s="35">
        <v>1</v>
      </c>
      <c r="F478" s="35">
        <v>0</v>
      </c>
      <c r="H478" s="36">
        <f t="shared" si="25"/>
        <v>1</v>
      </c>
      <c r="I478" s="37" t="str">
        <f t="shared" si="23"/>
        <v>-</v>
      </c>
      <c r="J478" s="37" t="str">
        <f t="shared" si="24"/>
        <v>-</v>
      </c>
    </row>
    <row r="479" spans="1:10" ht="15" customHeight="1" x14ac:dyDescent="0.25">
      <c r="A479" s="39" t="s">
        <v>925</v>
      </c>
      <c r="B479" s="38" t="s">
        <v>939</v>
      </c>
      <c r="C479" s="39" t="s">
        <v>940</v>
      </c>
      <c r="E479" s="35">
        <v>50</v>
      </c>
      <c r="F479" s="35">
        <v>27</v>
      </c>
      <c r="H479" s="36">
        <f t="shared" si="25"/>
        <v>23</v>
      </c>
      <c r="I479" s="37">
        <f t="shared" si="23"/>
        <v>0.85185185185185186</v>
      </c>
      <c r="J479" s="37">
        <f t="shared" si="24"/>
        <v>6.355664169358155E-2</v>
      </c>
    </row>
    <row r="480" spans="1:10" ht="15" customHeight="1" x14ac:dyDescent="0.25">
      <c r="A480" s="39" t="s">
        <v>925</v>
      </c>
      <c r="B480" s="38" t="s">
        <v>941</v>
      </c>
      <c r="C480" s="39" t="s">
        <v>942</v>
      </c>
      <c r="E480" s="35">
        <v>80</v>
      </c>
      <c r="F480" s="35">
        <v>60</v>
      </c>
      <c r="H480" s="36">
        <f t="shared" si="25"/>
        <v>20</v>
      </c>
      <c r="I480" s="37">
        <f t="shared" si="23"/>
        <v>0.33333333333333331</v>
      </c>
      <c r="J480" s="37">
        <f t="shared" si="24"/>
        <v>2.9186008964760646E-2</v>
      </c>
    </row>
    <row r="481" spans="1:10" ht="15" customHeight="1" x14ac:dyDescent="0.25">
      <c r="A481" s="39" t="s">
        <v>925</v>
      </c>
      <c r="B481" s="38" t="s">
        <v>943</v>
      </c>
      <c r="C481" s="39" t="s">
        <v>944</v>
      </c>
      <c r="E481" s="35">
        <v>2</v>
      </c>
      <c r="F481" s="35">
        <v>2</v>
      </c>
      <c r="H481" s="36">
        <f t="shared" si="25"/>
        <v>0</v>
      </c>
      <c r="I481" s="37">
        <f t="shared" si="23"/>
        <v>0</v>
      </c>
      <c r="J481" s="37">
        <f t="shared" si="24"/>
        <v>0</v>
      </c>
    </row>
    <row r="482" spans="1:10" ht="15" customHeight="1" x14ac:dyDescent="0.25">
      <c r="A482" s="39" t="s">
        <v>925</v>
      </c>
      <c r="B482" s="38" t="s">
        <v>945</v>
      </c>
      <c r="C482" s="39" t="s">
        <v>946</v>
      </c>
      <c r="E482" s="35">
        <v>0</v>
      </c>
      <c r="F482" s="35">
        <v>6</v>
      </c>
      <c r="H482" s="36">
        <f t="shared" si="25"/>
        <v>-6</v>
      </c>
      <c r="I482" s="37">
        <f t="shared" si="23"/>
        <v>-1</v>
      </c>
      <c r="J482" s="37">
        <f t="shared" si="24"/>
        <v>-1</v>
      </c>
    </row>
    <row r="483" spans="1:10" ht="15" customHeight="1" x14ac:dyDescent="0.25">
      <c r="A483" s="39" t="s">
        <v>925</v>
      </c>
      <c r="B483" s="38" t="s">
        <v>947</v>
      </c>
      <c r="C483" s="39" t="s">
        <v>948</v>
      </c>
      <c r="E483" s="35">
        <v>1</v>
      </c>
      <c r="F483" s="35">
        <v>2</v>
      </c>
      <c r="H483" s="36">
        <f t="shared" si="25"/>
        <v>-1</v>
      </c>
      <c r="I483" s="37">
        <f t="shared" si="23"/>
        <v>-0.5</v>
      </c>
      <c r="J483" s="37">
        <f t="shared" si="24"/>
        <v>-6.696700846319259E-2</v>
      </c>
    </row>
    <row r="484" spans="1:10" ht="15" customHeight="1" x14ac:dyDescent="0.25">
      <c r="A484" s="39" t="s">
        <v>925</v>
      </c>
      <c r="B484" s="38" t="s">
        <v>949</v>
      </c>
      <c r="C484" s="39" t="s">
        <v>950</v>
      </c>
      <c r="E484" s="35">
        <v>1</v>
      </c>
      <c r="F484" s="35">
        <v>0</v>
      </c>
      <c r="H484" s="36">
        <f t="shared" si="25"/>
        <v>1</v>
      </c>
      <c r="I484" s="37" t="str">
        <f t="shared" si="23"/>
        <v>-</v>
      </c>
      <c r="J484" s="37" t="str">
        <f t="shared" si="24"/>
        <v>-</v>
      </c>
    </row>
    <row r="485" spans="1:10" ht="15" customHeight="1" x14ac:dyDescent="0.25">
      <c r="A485" s="39" t="s">
        <v>925</v>
      </c>
      <c r="B485" s="38" t="s">
        <v>951</v>
      </c>
      <c r="C485" s="39" t="s">
        <v>952</v>
      </c>
      <c r="E485" s="35">
        <v>2</v>
      </c>
      <c r="F485" s="35">
        <v>1</v>
      </c>
      <c r="H485" s="36">
        <f t="shared" si="25"/>
        <v>1</v>
      </c>
      <c r="I485" s="37">
        <f t="shared" si="23"/>
        <v>1</v>
      </c>
      <c r="J485" s="37">
        <f t="shared" si="24"/>
        <v>7.1773462536293131E-2</v>
      </c>
    </row>
    <row r="486" spans="1:10" ht="15" customHeight="1" x14ac:dyDescent="0.25">
      <c r="A486" s="39" t="s">
        <v>925</v>
      </c>
      <c r="B486" s="38" t="s">
        <v>953</v>
      </c>
      <c r="C486" s="39" t="s">
        <v>954</v>
      </c>
      <c r="E486" s="35">
        <v>6</v>
      </c>
      <c r="F486" s="35">
        <v>11</v>
      </c>
      <c r="H486" s="36">
        <f t="shared" si="25"/>
        <v>-5</v>
      </c>
      <c r="I486" s="37">
        <f t="shared" si="23"/>
        <v>-0.45454545454545453</v>
      </c>
      <c r="J486" s="37">
        <f t="shared" si="24"/>
        <v>-5.8813137392601966E-2</v>
      </c>
    </row>
    <row r="487" spans="1:10" ht="15" customHeight="1" x14ac:dyDescent="0.25">
      <c r="A487" s="39" t="s">
        <v>925</v>
      </c>
      <c r="B487" s="38" t="s">
        <v>955</v>
      </c>
      <c r="C487" s="39" t="s">
        <v>956</v>
      </c>
      <c r="E487" s="35">
        <v>7</v>
      </c>
      <c r="F487" s="35">
        <v>4</v>
      </c>
      <c r="H487" s="36">
        <f t="shared" si="25"/>
        <v>3</v>
      </c>
      <c r="I487" s="37">
        <f t="shared" si="23"/>
        <v>0.75</v>
      </c>
      <c r="J487" s="37">
        <f t="shared" si="24"/>
        <v>5.7557050338252314E-2</v>
      </c>
    </row>
    <row r="488" spans="1:10" ht="15" customHeight="1" x14ac:dyDescent="0.25">
      <c r="A488" s="39" t="s">
        <v>925</v>
      </c>
      <c r="B488" s="38" t="s">
        <v>957</v>
      </c>
      <c r="C488" s="39" t="s">
        <v>958</v>
      </c>
      <c r="E488" s="35">
        <v>1</v>
      </c>
      <c r="F488" s="35">
        <v>12</v>
      </c>
      <c r="H488" s="36">
        <f t="shared" si="25"/>
        <v>-11</v>
      </c>
      <c r="I488" s="37">
        <f t="shared" si="23"/>
        <v>-0.91666666666666663</v>
      </c>
      <c r="J488" s="37">
        <f t="shared" si="24"/>
        <v>-0.22002285809569666</v>
      </c>
    </row>
    <row r="489" spans="1:10" ht="15" customHeight="1" x14ac:dyDescent="0.25">
      <c r="A489" s="39" t="s">
        <v>959</v>
      </c>
      <c r="C489" s="26" t="s">
        <v>960</v>
      </c>
      <c r="E489" s="35">
        <v>13</v>
      </c>
      <c r="F489" s="35">
        <v>10</v>
      </c>
      <c r="H489" s="36">
        <f t="shared" si="25"/>
        <v>3</v>
      </c>
      <c r="I489" s="37">
        <f t="shared" si="23"/>
        <v>0.3</v>
      </c>
      <c r="J489" s="37">
        <f t="shared" si="24"/>
        <v>2.6583631304232025E-2</v>
      </c>
    </row>
    <row r="490" spans="1:10" ht="15" customHeight="1" x14ac:dyDescent="0.25">
      <c r="A490" s="39" t="s">
        <v>959</v>
      </c>
      <c r="B490" s="38" t="s">
        <v>961</v>
      </c>
      <c r="C490" s="39" t="s">
        <v>962</v>
      </c>
      <c r="E490" s="35">
        <v>5</v>
      </c>
      <c r="F490" s="35">
        <v>0</v>
      </c>
      <c r="H490" s="36">
        <f t="shared" si="25"/>
        <v>5</v>
      </c>
      <c r="I490" s="37" t="str">
        <f t="shared" si="23"/>
        <v>-</v>
      </c>
      <c r="J490" s="37" t="str">
        <f t="shared" si="24"/>
        <v>-</v>
      </c>
    </row>
    <row r="491" spans="1:10" ht="15" customHeight="1" x14ac:dyDescent="0.25">
      <c r="A491" s="39" t="s">
        <v>959</v>
      </c>
      <c r="B491" s="38" t="s">
        <v>963</v>
      </c>
      <c r="C491" s="39" t="s">
        <v>964</v>
      </c>
      <c r="E491" s="35">
        <v>0</v>
      </c>
      <c r="F491" s="35">
        <v>0</v>
      </c>
      <c r="H491" s="36">
        <f t="shared" si="25"/>
        <v>0</v>
      </c>
      <c r="I491" s="37" t="str">
        <f t="shared" si="23"/>
        <v>-</v>
      </c>
      <c r="J491" s="37" t="str">
        <f t="shared" si="24"/>
        <v>-</v>
      </c>
    </row>
    <row r="492" spans="1:10" ht="15" customHeight="1" x14ac:dyDescent="0.25">
      <c r="A492" s="39" t="s">
        <v>959</v>
      </c>
      <c r="B492" s="38" t="s">
        <v>965</v>
      </c>
      <c r="C492" s="39" t="s">
        <v>966</v>
      </c>
      <c r="E492" s="35">
        <v>1</v>
      </c>
      <c r="F492" s="35">
        <v>0</v>
      </c>
      <c r="H492" s="36">
        <f t="shared" si="25"/>
        <v>1</v>
      </c>
      <c r="I492" s="37" t="str">
        <f t="shared" si="23"/>
        <v>-</v>
      </c>
      <c r="J492" s="37" t="str">
        <f t="shared" si="24"/>
        <v>-</v>
      </c>
    </row>
    <row r="493" spans="1:10" ht="15" customHeight="1" x14ac:dyDescent="0.25">
      <c r="A493" s="39" t="s">
        <v>959</v>
      </c>
      <c r="B493" s="38" t="s">
        <v>967</v>
      </c>
      <c r="C493" s="39" t="s">
        <v>968</v>
      </c>
      <c r="E493" s="35">
        <v>2</v>
      </c>
      <c r="F493" s="35">
        <v>1</v>
      </c>
      <c r="H493" s="36">
        <f t="shared" si="25"/>
        <v>1</v>
      </c>
      <c r="I493" s="37">
        <f t="shared" si="23"/>
        <v>1</v>
      </c>
      <c r="J493" s="37">
        <f t="shared" si="24"/>
        <v>7.1773462536293131E-2</v>
      </c>
    </row>
    <row r="494" spans="1:10" ht="15" customHeight="1" x14ac:dyDescent="0.25">
      <c r="A494" s="39" t="s">
        <v>959</v>
      </c>
      <c r="B494" s="38" t="s">
        <v>969</v>
      </c>
      <c r="C494" s="39" t="s">
        <v>970</v>
      </c>
      <c r="E494" s="35">
        <v>0</v>
      </c>
      <c r="F494" s="35">
        <v>0</v>
      </c>
      <c r="H494" s="36">
        <f t="shared" si="25"/>
        <v>0</v>
      </c>
      <c r="I494" s="37" t="str">
        <f t="shared" si="23"/>
        <v>-</v>
      </c>
      <c r="J494" s="37" t="str">
        <f t="shared" si="24"/>
        <v>-</v>
      </c>
    </row>
    <row r="495" spans="1:10" ht="15" customHeight="1" x14ac:dyDescent="0.25">
      <c r="A495" s="39" t="s">
        <v>959</v>
      </c>
      <c r="B495" s="38" t="s">
        <v>971</v>
      </c>
      <c r="C495" s="39" t="s">
        <v>972</v>
      </c>
      <c r="E495" s="35">
        <v>0</v>
      </c>
      <c r="F495" s="35">
        <v>0</v>
      </c>
      <c r="H495" s="36">
        <f t="shared" si="25"/>
        <v>0</v>
      </c>
      <c r="I495" s="37" t="str">
        <f t="shared" si="23"/>
        <v>-</v>
      </c>
      <c r="J495" s="37" t="str">
        <f t="shared" si="24"/>
        <v>-</v>
      </c>
    </row>
    <row r="496" spans="1:10" ht="15" customHeight="1" x14ac:dyDescent="0.25">
      <c r="A496" s="39" t="s">
        <v>959</v>
      </c>
      <c r="B496" s="38" t="s">
        <v>973</v>
      </c>
      <c r="C496" s="39" t="s">
        <v>974</v>
      </c>
      <c r="E496" s="35">
        <v>0</v>
      </c>
      <c r="F496" s="35">
        <v>0</v>
      </c>
      <c r="H496" s="36">
        <f t="shared" si="25"/>
        <v>0</v>
      </c>
      <c r="I496" s="37" t="str">
        <f t="shared" si="23"/>
        <v>-</v>
      </c>
      <c r="J496" s="37" t="str">
        <f t="shared" si="24"/>
        <v>-</v>
      </c>
    </row>
    <row r="497" spans="1:10" ht="15" customHeight="1" x14ac:dyDescent="0.25">
      <c r="A497" s="39" t="s">
        <v>959</v>
      </c>
      <c r="B497" s="38" t="s">
        <v>975</v>
      </c>
      <c r="C497" s="39" t="s">
        <v>976</v>
      </c>
      <c r="E497" s="35">
        <v>0</v>
      </c>
      <c r="F497" s="35">
        <v>0</v>
      </c>
      <c r="H497" s="36">
        <f t="shared" si="25"/>
        <v>0</v>
      </c>
      <c r="I497" s="37" t="str">
        <f t="shared" si="23"/>
        <v>-</v>
      </c>
      <c r="J497" s="37" t="str">
        <f t="shared" si="24"/>
        <v>-</v>
      </c>
    </row>
    <row r="498" spans="1:10" ht="15" customHeight="1" x14ac:dyDescent="0.25">
      <c r="A498" s="39" t="s">
        <v>959</v>
      </c>
      <c r="B498" s="38" t="s">
        <v>977</v>
      </c>
      <c r="C498" s="39" t="s">
        <v>978</v>
      </c>
      <c r="E498" s="35">
        <v>0</v>
      </c>
      <c r="F498" s="35">
        <v>2</v>
      </c>
      <c r="H498" s="36">
        <f t="shared" si="25"/>
        <v>-2</v>
      </c>
      <c r="I498" s="37">
        <f t="shared" si="23"/>
        <v>-1</v>
      </c>
      <c r="J498" s="37">
        <f t="shared" si="24"/>
        <v>-1</v>
      </c>
    </row>
    <row r="499" spans="1:10" ht="15" customHeight="1" x14ac:dyDescent="0.25">
      <c r="A499" s="39" t="s">
        <v>959</v>
      </c>
      <c r="B499" s="38" t="s">
        <v>979</v>
      </c>
      <c r="C499" s="39" t="s">
        <v>980</v>
      </c>
      <c r="E499" s="35">
        <v>0</v>
      </c>
      <c r="F499" s="35">
        <v>5</v>
      </c>
      <c r="H499" s="36">
        <f t="shared" si="25"/>
        <v>-5</v>
      </c>
      <c r="I499" s="37">
        <f t="shared" si="23"/>
        <v>-1</v>
      </c>
      <c r="J499" s="37">
        <f t="shared" si="24"/>
        <v>-1</v>
      </c>
    </row>
    <row r="500" spans="1:10" ht="15" customHeight="1" x14ac:dyDescent="0.25">
      <c r="A500" s="39" t="s">
        <v>959</v>
      </c>
      <c r="B500" s="38" t="s">
        <v>981</v>
      </c>
      <c r="C500" s="39" t="s">
        <v>982</v>
      </c>
      <c r="E500" s="35">
        <v>3</v>
      </c>
      <c r="F500" s="35">
        <v>1</v>
      </c>
      <c r="H500" s="36">
        <f t="shared" si="25"/>
        <v>2</v>
      </c>
      <c r="I500" s="37">
        <f t="shared" si="23"/>
        <v>2</v>
      </c>
      <c r="J500" s="37">
        <f t="shared" si="24"/>
        <v>0.11612317403390437</v>
      </c>
    </row>
    <row r="501" spans="1:10" ht="15" customHeight="1" x14ac:dyDescent="0.25">
      <c r="A501" s="39" t="s">
        <v>959</v>
      </c>
      <c r="B501" s="38" t="s">
        <v>983</v>
      </c>
      <c r="C501" s="39" t="s">
        <v>984</v>
      </c>
      <c r="E501" s="35">
        <v>1</v>
      </c>
      <c r="F501" s="35">
        <v>0</v>
      </c>
      <c r="H501" s="36">
        <f t="shared" si="25"/>
        <v>1</v>
      </c>
      <c r="I501" s="37" t="str">
        <f t="shared" si="23"/>
        <v>-</v>
      </c>
      <c r="J501" s="37" t="str">
        <f t="shared" si="24"/>
        <v>-</v>
      </c>
    </row>
    <row r="502" spans="1:10" ht="15" customHeight="1" x14ac:dyDescent="0.25">
      <c r="A502" s="39" t="s">
        <v>959</v>
      </c>
      <c r="B502" s="38" t="s">
        <v>985</v>
      </c>
      <c r="C502" s="39" t="s">
        <v>986</v>
      </c>
      <c r="E502" s="35">
        <v>0</v>
      </c>
      <c r="F502" s="35">
        <v>0</v>
      </c>
      <c r="H502" s="36">
        <f t="shared" si="25"/>
        <v>0</v>
      </c>
      <c r="I502" s="37" t="str">
        <f t="shared" si="23"/>
        <v>-</v>
      </c>
      <c r="J502" s="37" t="str">
        <f t="shared" si="24"/>
        <v>-</v>
      </c>
    </row>
    <row r="503" spans="1:10" ht="15" customHeight="1" x14ac:dyDescent="0.25">
      <c r="A503" s="39" t="s">
        <v>959</v>
      </c>
      <c r="B503" s="38" t="s">
        <v>987</v>
      </c>
      <c r="C503" s="39" t="s">
        <v>988</v>
      </c>
      <c r="E503" s="35">
        <v>1</v>
      </c>
      <c r="F503" s="35">
        <v>0</v>
      </c>
      <c r="H503" s="36">
        <f t="shared" si="25"/>
        <v>1</v>
      </c>
      <c r="I503" s="37" t="str">
        <f t="shared" si="23"/>
        <v>-</v>
      </c>
      <c r="J503" s="37" t="str">
        <f t="shared" si="24"/>
        <v>-</v>
      </c>
    </row>
    <row r="504" spans="1:10" ht="15" customHeight="1" x14ac:dyDescent="0.25">
      <c r="A504" s="39" t="s">
        <v>959</v>
      </c>
      <c r="B504" s="38" t="s">
        <v>989</v>
      </c>
      <c r="C504" s="39" t="s">
        <v>990</v>
      </c>
      <c r="E504" s="35">
        <v>0</v>
      </c>
      <c r="F504" s="35">
        <v>1</v>
      </c>
      <c r="H504" s="36">
        <f t="shared" si="25"/>
        <v>-1</v>
      </c>
      <c r="I504" s="37">
        <f t="shared" si="23"/>
        <v>-1</v>
      </c>
      <c r="J504" s="37">
        <f t="shared" si="24"/>
        <v>-1</v>
      </c>
    </row>
    <row r="505" spans="1:10" ht="15" customHeight="1" x14ac:dyDescent="0.25">
      <c r="A505" s="39" t="s">
        <v>991</v>
      </c>
      <c r="C505" s="26" t="s">
        <v>992</v>
      </c>
      <c r="E505" s="35">
        <v>98</v>
      </c>
      <c r="F505" s="35">
        <v>94</v>
      </c>
      <c r="H505" s="36">
        <f t="shared" si="25"/>
        <v>4</v>
      </c>
      <c r="I505" s="37">
        <f t="shared" si="23"/>
        <v>4.2553191489361701E-2</v>
      </c>
      <c r="J505" s="37">
        <f t="shared" si="24"/>
        <v>4.1759647823218504E-3</v>
      </c>
    </row>
    <row r="506" spans="1:10" ht="15" customHeight="1" x14ac:dyDescent="0.25">
      <c r="A506" s="39" t="s">
        <v>991</v>
      </c>
      <c r="B506" s="38" t="s">
        <v>993</v>
      </c>
      <c r="C506" s="39" t="s">
        <v>994</v>
      </c>
      <c r="E506" s="35">
        <v>2</v>
      </c>
      <c r="F506" s="35">
        <v>1</v>
      </c>
      <c r="H506" s="36">
        <f t="shared" si="25"/>
        <v>1</v>
      </c>
      <c r="I506" s="37">
        <f t="shared" si="23"/>
        <v>1</v>
      </c>
      <c r="J506" s="37">
        <f t="shared" si="24"/>
        <v>7.1773462536293131E-2</v>
      </c>
    </row>
    <row r="507" spans="1:10" ht="15" customHeight="1" x14ac:dyDescent="0.25">
      <c r="A507" s="39" t="s">
        <v>991</v>
      </c>
      <c r="B507" s="38" t="s">
        <v>995</v>
      </c>
      <c r="C507" s="39" t="s">
        <v>996</v>
      </c>
      <c r="E507" s="35">
        <v>7</v>
      </c>
      <c r="F507" s="35">
        <v>7</v>
      </c>
      <c r="H507" s="36">
        <f t="shared" si="25"/>
        <v>0</v>
      </c>
      <c r="I507" s="37">
        <f t="shared" si="23"/>
        <v>0</v>
      </c>
      <c r="J507" s="37">
        <f t="shared" si="24"/>
        <v>0</v>
      </c>
    </row>
    <row r="508" spans="1:10" ht="15" customHeight="1" x14ac:dyDescent="0.25">
      <c r="A508" s="39" t="s">
        <v>991</v>
      </c>
      <c r="B508" s="38" t="s">
        <v>997</v>
      </c>
      <c r="C508" s="39" t="s">
        <v>998</v>
      </c>
      <c r="E508" s="35">
        <v>1</v>
      </c>
      <c r="F508" s="35">
        <v>5</v>
      </c>
      <c r="H508" s="36">
        <f t="shared" si="25"/>
        <v>-4</v>
      </c>
      <c r="I508" s="37">
        <f t="shared" si="23"/>
        <v>-0.8</v>
      </c>
      <c r="J508" s="37">
        <f t="shared" si="24"/>
        <v>-0.14866007747921539</v>
      </c>
    </row>
    <row r="509" spans="1:10" ht="15" customHeight="1" x14ac:dyDescent="0.25">
      <c r="A509" s="39" t="s">
        <v>991</v>
      </c>
      <c r="B509" s="38" t="s">
        <v>999</v>
      </c>
      <c r="C509" s="39" t="s">
        <v>1000</v>
      </c>
      <c r="E509" s="35">
        <v>4</v>
      </c>
      <c r="F509" s="35">
        <v>5</v>
      </c>
      <c r="H509" s="36">
        <f t="shared" si="25"/>
        <v>-1</v>
      </c>
      <c r="I509" s="37">
        <f t="shared" si="23"/>
        <v>-0.2</v>
      </c>
      <c r="J509" s="37">
        <f t="shared" si="24"/>
        <v>-2.2067231457071457E-2</v>
      </c>
    </row>
    <row r="510" spans="1:10" ht="15" customHeight="1" x14ac:dyDescent="0.25">
      <c r="A510" s="39" t="s">
        <v>991</v>
      </c>
      <c r="B510" s="38" t="s">
        <v>1001</v>
      </c>
      <c r="C510" s="39" t="s">
        <v>1002</v>
      </c>
      <c r="E510" s="35">
        <v>4</v>
      </c>
      <c r="F510" s="35">
        <v>5</v>
      </c>
      <c r="H510" s="36">
        <f t="shared" si="25"/>
        <v>-1</v>
      </c>
      <c r="I510" s="37">
        <f t="shared" si="23"/>
        <v>-0.2</v>
      </c>
      <c r="J510" s="37">
        <f t="shared" si="24"/>
        <v>-2.2067231457071457E-2</v>
      </c>
    </row>
    <row r="511" spans="1:10" ht="15" customHeight="1" x14ac:dyDescent="0.25">
      <c r="A511" s="39" t="s">
        <v>991</v>
      </c>
      <c r="B511" s="38" t="s">
        <v>1003</v>
      </c>
      <c r="C511" s="39" t="s">
        <v>1004</v>
      </c>
      <c r="E511" s="35">
        <v>11</v>
      </c>
      <c r="F511" s="35">
        <v>2</v>
      </c>
      <c r="H511" s="36">
        <f t="shared" si="25"/>
        <v>9</v>
      </c>
      <c r="I511" s="37">
        <f t="shared" si="23"/>
        <v>4.5</v>
      </c>
      <c r="J511" s="37">
        <f t="shared" si="24"/>
        <v>0.18586777862780091</v>
      </c>
    </row>
    <row r="512" spans="1:10" ht="15" customHeight="1" x14ac:dyDescent="0.25">
      <c r="A512" s="39" t="s">
        <v>991</v>
      </c>
      <c r="B512" s="38" t="s">
        <v>1005</v>
      </c>
      <c r="C512" s="39" t="s">
        <v>1006</v>
      </c>
      <c r="E512" s="35">
        <v>0</v>
      </c>
      <c r="F512" s="35">
        <v>0</v>
      </c>
      <c r="H512" s="36">
        <f t="shared" si="25"/>
        <v>0</v>
      </c>
      <c r="I512" s="37" t="str">
        <f t="shared" si="23"/>
        <v>-</v>
      </c>
      <c r="J512" s="37" t="str">
        <f t="shared" si="24"/>
        <v>-</v>
      </c>
    </row>
    <row r="513" spans="1:10" ht="15" customHeight="1" x14ac:dyDescent="0.25">
      <c r="A513" s="39" t="s">
        <v>991</v>
      </c>
      <c r="B513" s="38" t="s">
        <v>1007</v>
      </c>
      <c r="C513" s="39" t="s">
        <v>481</v>
      </c>
      <c r="E513" s="35">
        <v>16</v>
      </c>
      <c r="F513" s="35">
        <v>9</v>
      </c>
      <c r="H513" s="36">
        <f t="shared" si="25"/>
        <v>7</v>
      </c>
      <c r="I513" s="37">
        <f t="shared" si="23"/>
        <v>0.77777777777777779</v>
      </c>
      <c r="J513" s="37">
        <f t="shared" si="24"/>
        <v>5.9223841048812176E-2</v>
      </c>
    </row>
    <row r="514" spans="1:10" ht="15" customHeight="1" x14ac:dyDescent="0.25">
      <c r="A514" s="39" t="s">
        <v>991</v>
      </c>
      <c r="B514" s="38" t="s">
        <v>1008</v>
      </c>
      <c r="C514" s="39" t="s">
        <v>1009</v>
      </c>
      <c r="E514" s="35">
        <v>1</v>
      </c>
      <c r="F514" s="35">
        <v>3</v>
      </c>
      <c r="H514" s="36">
        <f t="shared" si="25"/>
        <v>-2</v>
      </c>
      <c r="I514" s="37">
        <f t="shared" si="23"/>
        <v>-0.66666666666666663</v>
      </c>
      <c r="J514" s="37">
        <f t="shared" si="24"/>
        <v>-0.10404154015923783</v>
      </c>
    </row>
    <row r="515" spans="1:10" ht="15" customHeight="1" x14ac:dyDescent="0.25">
      <c r="A515" s="39" t="s">
        <v>991</v>
      </c>
      <c r="B515" s="38" t="s">
        <v>1010</v>
      </c>
      <c r="C515" s="39" t="s">
        <v>1011</v>
      </c>
      <c r="E515" s="35">
        <v>11</v>
      </c>
      <c r="F515" s="35">
        <v>15</v>
      </c>
      <c r="H515" s="36">
        <f t="shared" si="25"/>
        <v>-4</v>
      </c>
      <c r="I515" s="37">
        <f t="shared" si="23"/>
        <v>-0.26666666666666666</v>
      </c>
      <c r="J515" s="37">
        <f t="shared" si="24"/>
        <v>-3.0539446728239161E-2</v>
      </c>
    </row>
    <row r="516" spans="1:10" ht="15" customHeight="1" x14ac:dyDescent="0.25">
      <c r="A516" s="39" t="s">
        <v>991</v>
      </c>
      <c r="B516" s="38" t="s">
        <v>1012</v>
      </c>
      <c r="C516" s="39" t="s">
        <v>1013</v>
      </c>
      <c r="E516" s="35">
        <v>17</v>
      </c>
      <c r="F516" s="35">
        <v>0</v>
      </c>
      <c r="H516" s="36">
        <f t="shared" si="25"/>
        <v>17</v>
      </c>
      <c r="I516" s="37" t="str">
        <f t="shared" si="23"/>
        <v>-</v>
      </c>
      <c r="J516" s="37" t="str">
        <f t="shared" si="24"/>
        <v>-</v>
      </c>
    </row>
    <row r="517" spans="1:10" ht="15" customHeight="1" x14ac:dyDescent="0.25">
      <c r="A517" s="39" t="s">
        <v>991</v>
      </c>
      <c r="B517" s="38" t="s">
        <v>1014</v>
      </c>
      <c r="C517" s="39" t="s">
        <v>1015</v>
      </c>
      <c r="E517" s="35">
        <v>0</v>
      </c>
      <c r="F517" s="35">
        <v>0</v>
      </c>
      <c r="H517" s="36">
        <f t="shared" si="25"/>
        <v>0</v>
      </c>
      <c r="I517" s="37" t="str">
        <f t="shared" si="23"/>
        <v>-</v>
      </c>
      <c r="J517" s="37" t="str">
        <f t="shared" si="24"/>
        <v>-</v>
      </c>
    </row>
    <row r="518" spans="1:10" ht="15" customHeight="1" x14ac:dyDescent="0.25">
      <c r="A518" s="39" t="s">
        <v>991</v>
      </c>
      <c r="B518" s="38" t="s">
        <v>1016</v>
      </c>
      <c r="C518" s="39" t="s">
        <v>1017</v>
      </c>
      <c r="E518" s="35">
        <v>6</v>
      </c>
      <c r="F518" s="35">
        <v>2</v>
      </c>
      <c r="H518" s="36">
        <f t="shared" si="25"/>
        <v>4</v>
      </c>
      <c r="I518" s="37">
        <f t="shared" si="23"/>
        <v>2</v>
      </c>
      <c r="J518" s="37">
        <f t="shared" si="24"/>
        <v>0.11612317403390437</v>
      </c>
    </row>
    <row r="519" spans="1:10" ht="15" customHeight="1" x14ac:dyDescent="0.25">
      <c r="A519" s="39" t="s">
        <v>991</v>
      </c>
      <c r="B519" s="38" t="s">
        <v>1018</v>
      </c>
      <c r="C519" s="39" t="s">
        <v>1019</v>
      </c>
      <c r="E519" s="35">
        <v>10</v>
      </c>
      <c r="F519" s="35">
        <v>12</v>
      </c>
      <c r="H519" s="36">
        <f t="shared" si="25"/>
        <v>-2</v>
      </c>
      <c r="I519" s="37">
        <f t="shared" si="23"/>
        <v>-0.16666666666666666</v>
      </c>
      <c r="J519" s="37">
        <f t="shared" si="24"/>
        <v>-1.806695543808734E-2</v>
      </c>
    </row>
    <row r="520" spans="1:10" ht="15" customHeight="1" x14ac:dyDescent="0.25">
      <c r="A520" s="39" t="s">
        <v>991</v>
      </c>
      <c r="B520" s="38" t="s">
        <v>1020</v>
      </c>
      <c r="C520" s="39" t="s">
        <v>1021</v>
      </c>
      <c r="E520" s="35">
        <v>0</v>
      </c>
      <c r="F520" s="35">
        <v>1</v>
      </c>
      <c r="H520" s="36">
        <f t="shared" si="25"/>
        <v>-1</v>
      </c>
      <c r="I520" s="37">
        <f t="shared" si="23"/>
        <v>-1</v>
      </c>
      <c r="J520" s="37">
        <f t="shared" si="24"/>
        <v>-1</v>
      </c>
    </row>
    <row r="521" spans="1:10" ht="15" customHeight="1" x14ac:dyDescent="0.25">
      <c r="A521" s="39" t="s">
        <v>991</v>
      </c>
      <c r="B521" s="38" t="s">
        <v>1022</v>
      </c>
      <c r="C521" s="39" t="s">
        <v>1023</v>
      </c>
      <c r="E521" s="35">
        <v>1</v>
      </c>
      <c r="F521" s="35">
        <v>1</v>
      </c>
      <c r="H521" s="36">
        <f t="shared" si="25"/>
        <v>0</v>
      </c>
      <c r="I521" s="37">
        <f t="shared" si="23"/>
        <v>0</v>
      </c>
      <c r="J521" s="37">
        <f t="shared" si="24"/>
        <v>0</v>
      </c>
    </row>
    <row r="522" spans="1:10" ht="15" customHeight="1" x14ac:dyDescent="0.25">
      <c r="A522" s="39" t="s">
        <v>991</v>
      </c>
      <c r="B522" s="38" t="s">
        <v>1024</v>
      </c>
      <c r="C522" s="39" t="s">
        <v>1025</v>
      </c>
      <c r="E522" s="35">
        <v>0</v>
      </c>
      <c r="F522" s="35">
        <v>0</v>
      </c>
      <c r="H522" s="36">
        <f t="shared" si="25"/>
        <v>0</v>
      </c>
      <c r="I522" s="37" t="str">
        <f t="shared" si="23"/>
        <v>-</v>
      </c>
      <c r="J522" s="37" t="str">
        <f t="shared" si="24"/>
        <v>-</v>
      </c>
    </row>
    <row r="523" spans="1:10" ht="15" customHeight="1" x14ac:dyDescent="0.25">
      <c r="A523" s="39" t="s">
        <v>991</v>
      </c>
      <c r="B523" s="38" t="s">
        <v>1026</v>
      </c>
      <c r="C523" s="39" t="s">
        <v>1027</v>
      </c>
      <c r="E523" s="35">
        <v>2</v>
      </c>
      <c r="F523" s="35">
        <v>9</v>
      </c>
      <c r="H523" s="36">
        <f t="shared" si="25"/>
        <v>-7</v>
      </c>
      <c r="I523" s="37">
        <f t="shared" ref="I523:I586" si="26">IFERROR(H523/F523,"-")</f>
        <v>-0.77777777777777779</v>
      </c>
      <c r="J523" s="37">
        <f t="shared" ref="J523:J586" si="27">IFERROR((E523/F523)^(1/10)-1,"-")</f>
        <v>-0.13964289683044595</v>
      </c>
    </row>
    <row r="524" spans="1:10" ht="15" customHeight="1" x14ac:dyDescent="0.25">
      <c r="A524" s="39" t="s">
        <v>991</v>
      </c>
      <c r="B524" s="38" t="s">
        <v>1028</v>
      </c>
      <c r="C524" s="39" t="s">
        <v>1029</v>
      </c>
      <c r="E524" s="35">
        <v>1</v>
      </c>
      <c r="F524" s="35">
        <v>2</v>
      </c>
      <c r="H524" s="36">
        <f t="shared" ref="H524:H587" si="28">E524-F524</f>
        <v>-1</v>
      </c>
      <c r="I524" s="37">
        <f t="shared" si="26"/>
        <v>-0.5</v>
      </c>
      <c r="J524" s="37">
        <f t="shared" si="27"/>
        <v>-6.696700846319259E-2</v>
      </c>
    </row>
    <row r="525" spans="1:10" ht="15" customHeight="1" x14ac:dyDescent="0.25">
      <c r="A525" s="39" t="s">
        <v>991</v>
      </c>
      <c r="B525" s="38" t="s">
        <v>1030</v>
      </c>
      <c r="C525" s="39" t="s">
        <v>1031</v>
      </c>
      <c r="E525" s="35">
        <v>4</v>
      </c>
      <c r="F525" s="35">
        <v>15</v>
      </c>
      <c r="H525" s="36">
        <f t="shared" si="28"/>
        <v>-11</v>
      </c>
      <c r="I525" s="37">
        <f t="shared" si="26"/>
        <v>-0.73333333333333328</v>
      </c>
      <c r="J525" s="37">
        <f t="shared" si="27"/>
        <v>-0.12381286286846516</v>
      </c>
    </row>
    <row r="526" spans="1:10" ht="15" customHeight="1" x14ac:dyDescent="0.25">
      <c r="A526" s="39" t="s">
        <v>991</v>
      </c>
      <c r="B526" s="38" t="s">
        <v>1032</v>
      </c>
      <c r="C526" s="39" t="s">
        <v>1033</v>
      </c>
      <c r="E526" s="35">
        <v>0</v>
      </c>
      <c r="F526" s="35">
        <v>0</v>
      </c>
      <c r="H526" s="36">
        <f t="shared" si="28"/>
        <v>0</v>
      </c>
      <c r="I526" s="37" t="str">
        <f t="shared" si="26"/>
        <v>-</v>
      </c>
      <c r="J526" s="37" t="str">
        <f t="shared" si="27"/>
        <v>-</v>
      </c>
    </row>
    <row r="527" spans="1:10" ht="15" customHeight="1" x14ac:dyDescent="0.25">
      <c r="A527" s="39" t="s">
        <v>1034</v>
      </c>
      <c r="C527" s="26" t="s">
        <v>1035</v>
      </c>
      <c r="E527" s="35">
        <v>20</v>
      </c>
      <c r="F527" s="35">
        <v>36</v>
      </c>
      <c r="H527" s="36">
        <f t="shared" si="28"/>
        <v>-16</v>
      </c>
      <c r="I527" s="37">
        <f t="shared" si="26"/>
        <v>-0.44444444444444442</v>
      </c>
      <c r="J527" s="37">
        <f t="shared" si="27"/>
        <v>-5.7084555152372096E-2</v>
      </c>
    </row>
    <row r="528" spans="1:10" ht="15" customHeight="1" x14ac:dyDescent="0.25">
      <c r="A528" s="39" t="s">
        <v>1034</v>
      </c>
      <c r="B528" s="38" t="s">
        <v>1036</v>
      </c>
      <c r="C528" s="39" t="s">
        <v>1037</v>
      </c>
      <c r="E528" s="35">
        <v>1</v>
      </c>
      <c r="F528" s="35">
        <v>0</v>
      </c>
      <c r="H528" s="36">
        <f t="shared" si="28"/>
        <v>1</v>
      </c>
      <c r="I528" s="37" t="str">
        <f t="shared" si="26"/>
        <v>-</v>
      </c>
      <c r="J528" s="37" t="str">
        <f t="shared" si="27"/>
        <v>-</v>
      </c>
    </row>
    <row r="529" spans="1:10" ht="15" customHeight="1" x14ac:dyDescent="0.25">
      <c r="A529" s="39" t="s">
        <v>1034</v>
      </c>
      <c r="B529" s="38" t="s">
        <v>1038</v>
      </c>
      <c r="C529" s="39" t="s">
        <v>1039</v>
      </c>
      <c r="E529" s="35">
        <v>0</v>
      </c>
      <c r="F529" s="35">
        <v>0</v>
      </c>
      <c r="H529" s="36">
        <f t="shared" si="28"/>
        <v>0</v>
      </c>
      <c r="I529" s="37" t="str">
        <f t="shared" si="26"/>
        <v>-</v>
      </c>
      <c r="J529" s="37" t="str">
        <f t="shared" si="27"/>
        <v>-</v>
      </c>
    </row>
    <row r="530" spans="1:10" ht="15" customHeight="1" x14ac:dyDescent="0.25">
      <c r="A530" s="39" t="s">
        <v>1034</v>
      </c>
      <c r="B530" s="38" t="s">
        <v>1040</v>
      </c>
      <c r="C530" s="39" t="s">
        <v>1041</v>
      </c>
      <c r="E530" s="35">
        <v>0</v>
      </c>
      <c r="F530" s="35">
        <v>0</v>
      </c>
      <c r="H530" s="36">
        <f t="shared" si="28"/>
        <v>0</v>
      </c>
      <c r="I530" s="37" t="str">
        <f t="shared" si="26"/>
        <v>-</v>
      </c>
      <c r="J530" s="37" t="str">
        <f t="shared" si="27"/>
        <v>-</v>
      </c>
    </row>
    <row r="531" spans="1:10" ht="15" customHeight="1" x14ac:dyDescent="0.25">
      <c r="A531" s="39" t="s">
        <v>1034</v>
      </c>
      <c r="B531" s="38" t="s">
        <v>1042</v>
      </c>
      <c r="C531" s="39" t="s">
        <v>1043</v>
      </c>
      <c r="E531" s="35">
        <v>0</v>
      </c>
      <c r="F531" s="35">
        <v>1</v>
      </c>
      <c r="H531" s="36">
        <f t="shared" si="28"/>
        <v>-1</v>
      </c>
      <c r="I531" s="37">
        <f t="shared" si="26"/>
        <v>-1</v>
      </c>
      <c r="J531" s="37">
        <f t="shared" si="27"/>
        <v>-1</v>
      </c>
    </row>
    <row r="532" spans="1:10" ht="15" customHeight="1" x14ac:dyDescent="0.25">
      <c r="A532" s="39" t="s">
        <v>1034</v>
      </c>
      <c r="B532" s="38" t="s">
        <v>1044</v>
      </c>
      <c r="C532" s="39" t="s">
        <v>1045</v>
      </c>
      <c r="E532" s="35">
        <v>0</v>
      </c>
      <c r="F532" s="35">
        <v>0</v>
      </c>
      <c r="H532" s="36">
        <f t="shared" si="28"/>
        <v>0</v>
      </c>
      <c r="I532" s="37" t="str">
        <f t="shared" si="26"/>
        <v>-</v>
      </c>
      <c r="J532" s="37" t="str">
        <f t="shared" si="27"/>
        <v>-</v>
      </c>
    </row>
    <row r="533" spans="1:10" ht="15" customHeight="1" x14ac:dyDescent="0.25">
      <c r="A533" s="39" t="s">
        <v>1034</v>
      </c>
      <c r="B533" s="38" t="s">
        <v>1046</v>
      </c>
      <c r="C533" s="39" t="s">
        <v>1047</v>
      </c>
      <c r="E533" s="35">
        <v>8</v>
      </c>
      <c r="F533" s="35">
        <v>0</v>
      </c>
      <c r="H533" s="36">
        <f t="shared" si="28"/>
        <v>8</v>
      </c>
      <c r="I533" s="37" t="str">
        <f t="shared" si="26"/>
        <v>-</v>
      </c>
      <c r="J533" s="37" t="str">
        <f t="shared" si="27"/>
        <v>-</v>
      </c>
    </row>
    <row r="534" spans="1:10" ht="15" customHeight="1" x14ac:dyDescent="0.25">
      <c r="A534" s="39" t="s">
        <v>1034</v>
      </c>
      <c r="B534" s="38" t="s">
        <v>1048</v>
      </c>
      <c r="C534" s="39" t="s">
        <v>1049</v>
      </c>
      <c r="E534" s="35">
        <v>0</v>
      </c>
      <c r="F534" s="35">
        <v>0</v>
      </c>
      <c r="H534" s="36">
        <f t="shared" si="28"/>
        <v>0</v>
      </c>
      <c r="I534" s="37" t="str">
        <f t="shared" si="26"/>
        <v>-</v>
      </c>
      <c r="J534" s="37" t="str">
        <f t="shared" si="27"/>
        <v>-</v>
      </c>
    </row>
    <row r="535" spans="1:10" ht="15" customHeight="1" x14ac:dyDescent="0.25">
      <c r="A535" s="39" t="s">
        <v>1034</v>
      </c>
      <c r="B535" s="38" t="s">
        <v>1050</v>
      </c>
      <c r="C535" s="39" t="s">
        <v>1051</v>
      </c>
      <c r="E535" s="35">
        <v>0</v>
      </c>
      <c r="F535" s="35">
        <v>0</v>
      </c>
      <c r="H535" s="36">
        <f t="shared" si="28"/>
        <v>0</v>
      </c>
      <c r="I535" s="37" t="str">
        <f t="shared" si="26"/>
        <v>-</v>
      </c>
      <c r="J535" s="37" t="str">
        <f t="shared" si="27"/>
        <v>-</v>
      </c>
    </row>
    <row r="536" spans="1:10" ht="15" customHeight="1" x14ac:dyDescent="0.25">
      <c r="A536" s="39" t="s">
        <v>1034</v>
      </c>
      <c r="B536" s="38" t="s">
        <v>1052</v>
      </c>
      <c r="C536" s="39" t="s">
        <v>1053</v>
      </c>
      <c r="E536" s="35">
        <v>0</v>
      </c>
      <c r="F536" s="35">
        <v>0</v>
      </c>
      <c r="H536" s="36">
        <f t="shared" si="28"/>
        <v>0</v>
      </c>
      <c r="I536" s="37" t="str">
        <f t="shared" si="26"/>
        <v>-</v>
      </c>
      <c r="J536" s="37" t="str">
        <f t="shared" si="27"/>
        <v>-</v>
      </c>
    </row>
    <row r="537" spans="1:10" ht="15" customHeight="1" x14ac:dyDescent="0.25">
      <c r="A537" s="39" t="s">
        <v>1034</v>
      </c>
      <c r="B537" s="38" t="s">
        <v>1054</v>
      </c>
      <c r="C537" s="39" t="s">
        <v>1055</v>
      </c>
      <c r="E537" s="35">
        <v>1</v>
      </c>
      <c r="F537" s="35">
        <v>1</v>
      </c>
      <c r="H537" s="36">
        <f t="shared" si="28"/>
        <v>0</v>
      </c>
      <c r="I537" s="37">
        <f t="shared" si="26"/>
        <v>0</v>
      </c>
      <c r="J537" s="37">
        <f t="shared" si="27"/>
        <v>0</v>
      </c>
    </row>
    <row r="538" spans="1:10" ht="15" customHeight="1" x14ac:dyDescent="0.25">
      <c r="A538" s="39" t="s">
        <v>1034</v>
      </c>
      <c r="B538" s="38" t="s">
        <v>1056</v>
      </c>
      <c r="C538" s="39" t="s">
        <v>1057</v>
      </c>
      <c r="E538" s="35">
        <v>0</v>
      </c>
      <c r="F538" s="35">
        <v>1</v>
      </c>
      <c r="H538" s="36">
        <f t="shared" si="28"/>
        <v>-1</v>
      </c>
      <c r="I538" s="37">
        <f t="shared" si="26"/>
        <v>-1</v>
      </c>
      <c r="J538" s="37">
        <f t="shared" si="27"/>
        <v>-1</v>
      </c>
    </row>
    <row r="539" spans="1:10" ht="15" customHeight="1" x14ac:dyDescent="0.25">
      <c r="A539" s="39" t="s">
        <v>1034</v>
      </c>
      <c r="B539" s="38" t="s">
        <v>1058</v>
      </c>
      <c r="C539" s="39" t="s">
        <v>1059</v>
      </c>
      <c r="E539" s="35">
        <v>3</v>
      </c>
      <c r="F539" s="35">
        <v>3</v>
      </c>
      <c r="H539" s="36">
        <f t="shared" si="28"/>
        <v>0</v>
      </c>
      <c r="I539" s="37">
        <f t="shared" si="26"/>
        <v>0</v>
      </c>
      <c r="J539" s="37">
        <f t="shared" si="27"/>
        <v>0</v>
      </c>
    </row>
    <row r="540" spans="1:10" ht="15" customHeight="1" x14ac:dyDescent="0.25">
      <c r="A540" s="39" t="s">
        <v>1034</v>
      </c>
      <c r="B540" s="38" t="s">
        <v>1060</v>
      </c>
      <c r="C540" s="39" t="s">
        <v>1061</v>
      </c>
      <c r="E540" s="35">
        <v>0</v>
      </c>
      <c r="F540" s="35">
        <v>0</v>
      </c>
      <c r="H540" s="36">
        <f t="shared" si="28"/>
        <v>0</v>
      </c>
      <c r="I540" s="37" t="str">
        <f t="shared" si="26"/>
        <v>-</v>
      </c>
      <c r="J540" s="37" t="str">
        <f t="shared" si="27"/>
        <v>-</v>
      </c>
    </row>
    <row r="541" spans="1:10" ht="15" customHeight="1" x14ac:dyDescent="0.25">
      <c r="A541" s="39" t="s">
        <v>1034</v>
      </c>
      <c r="B541" s="38" t="s">
        <v>1062</v>
      </c>
      <c r="C541" s="39" t="s">
        <v>1063</v>
      </c>
      <c r="E541" s="35">
        <v>0</v>
      </c>
      <c r="F541" s="35">
        <v>0</v>
      </c>
      <c r="H541" s="36">
        <f t="shared" si="28"/>
        <v>0</v>
      </c>
      <c r="I541" s="37" t="str">
        <f t="shared" si="26"/>
        <v>-</v>
      </c>
      <c r="J541" s="37" t="str">
        <f t="shared" si="27"/>
        <v>-</v>
      </c>
    </row>
    <row r="542" spans="1:10" ht="15" customHeight="1" x14ac:dyDescent="0.25">
      <c r="A542" s="39" t="s">
        <v>1034</v>
      </c>
      <c r="B542" s="38" t="s">
        <v>1064</v>
      </c>
      <c r="C542" s="39" t="s">
        <v>1065</v>
      </c>
      <c r="E542" s="35">
        <v>0</v>
      </c>
      <c r="F542" s="35">
        <v>4</v>
      </c>
      <c r="H542" s="36">
        <f t="shared" si="28"/>
        <v>-4</v>
      </c>
      <c r="I542" s="37">
        <f t="shared" si="26"/>
        <v>-1</v>
      </c>
      <c r="J542" s="37">
        <f t="shared" si="27"/>
        <v>-1</v>
      </c>
    </row>
    <row r="543" spans="1:10" ht="15" customHeight="1" x14ac:dyDescent="0.25">
      <c r="A543" s="39" t="s">
        <v>1034</v>
      </c>
      <c r="B543" s="38" t="s">
        <v>1066</v>
      </c>
      <c r="C543" s="39" t="s">
        <v>1067</v>
      </c>
      <c r="E543" s="35">
        <v>0</v>
      </c>
      <c r="F543" s="35">
        <v>4</v>
      </c>
      <c r="H543" s="36">
        <f t="shared" si="28"/>
        <v>-4</v>
      </c>
      <c r="I543" s="37">
        <f t="shared" si="26"/>
        <v>-1</v>
      </c>
      <c r="J543" s="37">
        <f t="shared" si="27"/>
        <v>-1</v>
      </c>
    </row>
    <row r="544" spans="1:10" ht="15" customHeight="1" x14ac:dyDescent="0.25">
      <c r="A544" s="39" t="s">
        <v>1034</v>
      </c>
      <c r="B544" s="38" t="s">
        <v>1068</v>
      </c>
      <c r="C544" s="39" t="s">
        <v>1069</v>
      </c>
      <c r="E544" s="35">
        <v>0</v>
      </c>
      <c r="F544" s="35">
        <v>0</v>
      </c>
      <c r="H544" s="36">
        <f t="shared" si="28"/>
        <v>0</v>
      </c>
      <c r="I544" s="37" t="str">
        <f t="shared" si="26"/>
        <v>-</v>
      </c>
      <c r="J544" s="37" t="str">
        <f t="shared" si="27"/>
        <v>-</v>
      </c>
    </row>
    <row r="545" spans="1:10" ht="15" customHeight="1" x14ac:dyDescent="0.25">
      <c r="A545" s="39" t="s">
        <v>1034</v>
      </c>
      <c r="B545" s="38" t="s">
        <v>1070</v>
      </c>
      <c r="C545" s="39" t="s">
        <v>1071</v>
      </c>
      <c r="E545" s="35">
        <v>4</v>
      </c>
      <c r="F545" s="35">
        <v>4</v>
      </c>
      <c r="H545" s="36">
        <f t="shared" si="28"/>
        <v>0</v>
      </c>
      <c r="I545" s="37">
        <f t="shared" si="26"/>
        <v>0</v>
      </c>
      <c r="J545" s="37">
        <f t="shared" si="27"/>
        <v>0</v>
      </c>
    </row>
    <row r="546" spans="1:10" ht="15" customHeight="1" x14ac:dyDescent="0.25">
      <c r="A546" s="39" t="s">
        <v>1034</v>
      </c>
      <c r="B546" s="38" t="s">
        <v>1072</v>
      </c>
      <c r="C546" s="39" t="s">
        <v>1073</v>
      </c>
      <c r="E546" s="35">
        <v>2</v>
      </c>
      <c r="F546" s="35">
        <v>0</v>
      </c>
      <c r="H546" s="36">
        <f t="shared" si="28"/>
        <v>2</v>
      </c>
      <c r="I546" s="37" t="str">
        <f t="shared" si="26"/>
        <v>-</v>
      </c>
      <c r="J546" s="37" t="str">
        <f t="shared" si="27"/>
        <v>-</v>
      </c>
    </row>
    <row r="547" spans="1:10" ht="15" customHeight="1" x14ac:dyDescent="0.25">
      <c r="A547" s="39" t="s">
        <v>1034</v>
      </c>
      <c r="B547" s="38" t="s">
        <v>1074</v>
      </c>
      <c r="C547" s="39" t="s">
        <v>1075</v>
      </c>
      <c r="E547" s="35">
        <v>1</v>
      </c>
      <c r="F547" s="35">
        <v>1</v>
      </c>
      <c r="H547" s="36">
        <f t="shared" si="28"/>
        <v>0</v>
      </c>
      <c r="I547" s="37">
        <f t="shared" si="26"/>
        <v>0</v>
      </c>
      <c r="J547" s="37">
        <f t="shared" si="27"/>
        <v>0</v>
      </c>
    </row>
    <row r="548" spans="1:10" ht="15" customHeight="1" x14ac:dyDescent="0.25">
      <c r="A548" s="39" t="s">
        <v>1034</v>
      </c>
      <c r="B548" s="38" t="s">
        <v>1076</v>
      </c>
      <c r="C548" s="39" t="s">
        <v>1077</v>
      </c>
      <c r="E548" s="35">
        <v>0</v>
      </c>
      <c r="F548" s="35">
        <v>9</v>
      </c>
      <c r="H548" s="36">
        <f t="shared" si="28"/>
        <v>-9</v>
      </c>
      <c r="I548" s="37">
        <f t="shared" si="26"/>
        <v>-1</v>
      </c>
      <c r="J548" s="37">
        <f t="shared" si="27"/>
        <v>-1</v>
      </c>
    </row>
    <row r="549" spans="1:10" ht="15" customHeight="1" x14ac:dyDescent="0.25">
      <c r="A549" s="39" t="s">
        <v>1034</v>
      </c>
      <c r="B549" s="38" t="s">
        <v>1078</v>
      </c>
      <c r="C549" s="39" t="s">
        <v>1079</v>
      </c>
      <c r="E549" s="35">
        <v>0</v>
      </c>
      <c r="F549" s="35">
        <v>8</v>
      </c>
      <c r="H549" s="36">
        <f t="shared" si="28"/>
        <v>-8</v>
      </c>
      <c r="I549" s="37">
        <f t="shared" si="26"/>
        <v>-1</v>
      </c>
      <c r="J549" s="37">
        <f t="shared" si="27"/>
        <v>-1</v>
      </c>
    </row>
    <row r="550" spans="1:10" ht="15" customHeight="1" x14ac:dyDescent="0.25">
      <c r="A550" s="39" t="s">
        <v>1034</v>
      </c>
      <c r="B550" s="38" t="s">
        <v>1080</v>
      </c>
      <c r="C550" s="39" t="s">
        <v>1081</v>
      </c>
      <c r="E550" s="35">
        <v>0</v>
      </c>
      <c r="F550" s="35">
        <v>0</v>
      </c>
      <c r="H550" s="36">
        <f t="shared" si="28"/>
        <v>0</v>
      </c>
      <c r="I550" s="37" t="str">
        <f t="shared" si="26"/>
        <v>-</v>
      </c>
      <c r="J550" s="37" t="str">
        <f t="shared" si="27"/>
        <v>-</v>
      </c>
    </row>
    <row r="551" spans="1:10" ht="15" customHeight="1" x14ac:dyDescent="0.25">
      <c r="A551" s="39" t="s">
        <v>1034</v>
      </c>
      <c r="B551" s="38" t="s">
        <v>1082</v>
      </c>
      <c r="C551" s="39" t="s">
        <v>1083</v>
      </c>
      <c r="E551" s="35">
        <v>0</v>
      </c>
      <c r="F551" s="35">
        <v>0</v>
      </c>
      <c r="H551" s="36">
        <f t="shared" si="28"/>
        <v>0</v>
      </c>
      <c r="I551" s="37" t="str">
        <f t="shared" si="26"/>
        <v>-</v>
      </c>
      <c r="J551" s="37" t="str">
        <f t="shared" si="27"/>
        <v>-</v>
      </c>
    </row>
    <row r="552" spans="1:10" ht="15" customHeight="1" x14ac:dyDescent="0.25">
      <c r="A552" s="39" t="s">
        <v>1084</v>
      </c>
      <c r="C552" s="26" t="s">
        <v>1085</v>
      </c>
      <c r="E552" s="35">
        <v>200</v>
      </c>
      <c r="F552" s="35">
        <v>163</v>
      </c>
      <c r="H552" s="36">
        <f t="shared" si="28"/>
        <v>37</v>
      </c>
      <c r="I552" s="37">
        <f t="shared" si="26"/>
        <v>0.22699386503067484</v>
      </c>
      <c r="J552" s="37">
        <f t="shared" si="27"/>
        <v>2.0667389305806916E-2</v>
      </c>
    </row>
    <row r="553" spans="1:10" ht="15" customHeight="1" x14ac:dyDescent="0.25">
      <c r="A553" s="39" t="s">
        <v>1084</v>
      </c>
      <c r="B553" s="38" t="s">
        <v>1086</v>
      </c>
      <c r="C553" s="39" t="s">
        <v>1087</v>
      </c>
      <c r="E553" s="35">
        <v>1</v>
      </c>
      <c r="F553" s="35">
        <v>0</v>
      </c>
      <c r="H553" s="36">
        <f t="shared" si="28"/>
        <v>1</v>
      </c>
      <c r="I553" s="37" t="str">
        <f t="shared" si="26"/>
        <v>-</v>
      </c>
      <c r="J553" s="37" t="str">
        <f t="shared" si="27"/>
        <v>-</v>
      </c>
    </row>
    <row r="554" spans="1:10" ht="15" customHeight="1" x14ac:dyDescent="0.25">
      <c r="A554" s="39" t="s">
        <v>1084</v>
      </c>
      <c r="B554" s="38" t="s">
        <v>1088</v>
      </c>
      <c r="C554" s="39" t="s">
        <v>1089</v>
      </c>
      <c r="E554" s="35">
        <v>4</v>
      </c>
      <c r="F554" s="35">
        <v>5</v>
      </c>
      <c r="H554" s="36">
        <f t="shared" si="28"/>
        <v>-1</v>
      </c>
      <c r="I554" s="37">
        <f t="shared" si="26"/>
        <v>-0.2</v>
      </c>
      <c r="J554" s="37">
        <f t="shared" si="27"/>
        <v>-2.2067231457071457E-2</v>
      </c>
    </row>
    <row r="555" spans="1:10" ht="15" customHeight="1" x14ac:dyDescent="0.25">
      <c r="A555" s="39" t="s">
        <v>1084</v>
      </c>
      <c r="B555" s="38" t="s">
        <v>1090</v>
      </c>
      <c r="C555" s="39" t="s">
        <v>1091</v>
      </c>
      <c r="E555" s="35">
        <v>5</v>
      </c>
      <c r="F555" s="35">
        <v>4</v>
      </c>
      <c r="H555" s="36">
        <f t="shared" si="28"/>
        <v>1</v>
      </c>
      <c r="I555" s="37">
        <f t="shared" si="26"/>
        <v>0.25</v>
      </c>
      <c r="J555" s="37">
        <f t="shared" si="27"/>
        <v>2.2565182563572872E-2</v>
      </c>
    </row>
    <row r="556" spans="1:10" ht="15" customHeight="1" x14ac:dyDescent="0.25">
      <c r="A556" s="39" t="s">
        <v>1084</v>
      </c>
      <c r="B556" s="38" t="s">
        <v>1092</v>
      </c>
      <c r="C556" s="39" t="s">
        <v>1093</v>
      </c>
      <c r="E556" s="35">
        <v>53</v>
      </c>
      <c r="F556" s="35">
        <v>52</v>
      </c>
      <c r="H556" s="36">
        <f t="shared" si="28"/>
        <v>1</v>
      </c>
      <c r="I556" s="37">
        <f t="shared" si="26"/>
        <v>1.9230769230769232E-2</v>
      </c>
      <c r="J556" s="37">
        <f t="shared" si="27"/>
        <v>1.9066348181644432E-3</v>
      </c>
    </row>
    <row r="557" spans="1:10" ht="15" customHeight="1" x14ac:dyDescent="0.25">
      <c r="A557" s="39" t="s">
        <v>1084</v>
      </c>
      <c r="B557" s="38" t="s">
        <v>1094</v>
      </c>
      <c r="C557" s="39" t="s">
        <v>1095</v>
      </c>
      <c r="E557" s="35">
        <v>4</v>
      </c>
      <c r="F557" s="35">
        <v>0</v>
      </c>
      <c r="H557" s="36">
        <f t="shared" si="28"/>
        <v>4</v>
      </c>
      <c r="I557" s="37" t="str">
        <f t="shared" si="26"/>
        <v>-</v>
      </c>
      <c r="J557" s="37" t="str">
        <f t="shared" si="27"/>
        <v>-</v>
      </c>
    </row>
    <row r="558" spans="1:10" ht="15" customHeight="1" x14ac:dyDescent="0.25">
      <c r="A558" s="39" t="s">
        <v>1084</v>
      </c>
      <c r="B558" s="38" t="s">
        <v>1096</v>
      </c>
      <c r="C558" s="39" t="s">
        <v>1097</v>
      </c>
      <c r="E558" s="35">
        <v>0</v>
      </c>
      <c r="F558" s="35">
        <v>0</v>
      </c>
      <c r="H558" s="36">
        <f t="shared" si="28"/>
        <v>0</v>
      </c>
      <c r="I558" s="37" t="str">
        <f t="shared" si="26"/>
        <v>-</v>
      </c>
      <c r="J558" s="37" t="str">
        <f t="shared" si="27"/>
        <v>-</v>
      </c>
    </row>
    <row r="559" spans="1:10" ht="15" customHeight="1" x14ac:dyDescent="0.25">
      <c r="A559" s="39" t="s">
        <v>1084</v>
      </c>
      <c r="B559" s="38" t="s">
        <v>1098</v>
      </c>
      <c r="C559" s="39" t="s">
        <v>1099</v>
      </c>
      <c r="E559" s="35">
        <v>3</v>
      </c>
      <c r="F559" s="35">
        <v>7</v>
      </c>
      <c r="H559" s="36">
        <f t="shared" si="28"/>
        <v>-4</v>
      </c>
      <c r="I559" s="37">
        <f t="shared" si="26"/>
        <v>-0.5714285714285714</v>
      </c>
      <c r="J559" s="37">
        <f t="shared" si="27"/>
        <v>-8.123948721981411E-2</v>
      </c>
    </row>
    <row r="560" spans="1:10" ht="15" customHeight="1" x14ac:dyDescent="0.25">
      <c r="A560" s="39" t="s">
        <v>1084</v>
      </c>
      <c r="B560" s="38" t="s">
        <v>1100</v>
      </c>
      <c r="C560" s="39" t="s">
        <v>1101</v>
      </c>
      <c r="E560" s="35">
        <v>2</v>
      </c>
      <c r="F560" s="35">
        <v>2</v>
      </c>
      <c r="H560" s="36">
        <f t="shared" si="28"/>
        <v>0</v>
      </c>
      <c r="I560" s="37">
        <f t="shared" si="26"/>
        <v>0</v>
      </c>
      <c r="J560" s="37">
        <f t="shared" si="27"/>
        <v>0</v>
      </c>
    </row>
    <row r="561" spans="1:10" ht="15" customHeight="1" x14ac:dyDescent="0.25">
      <c r="A561" s="39" t="s">
        <v>1084</v>
      </c>
      <c r="B561" s="38" t="s">
        <v>1102</v>
      </c>
      <c r="C561" s="39" t="s">
        <v>1103</v>
      </c>
      <c r="E561" s="35">
        <v>18</v>
      </c>
      <c r="F561" s="35">
        <v>8</v>
      </c>
      <c r="H561" s="36">
        <f t="shared" si="28"/>
        <v>10</v>
      </c>
      <c r="I561" s="37">
        <f t="shared" si="26"/>
        <v>1.25</v>
      </c>
      <c r="J561" s="37">
        <f t="shared" si="27"/>
        <v>8.4471771197698553E-2</v>
      </c>
    </row>
    <row r="562" spans="1:10" ht="15" customHeight="1" x14ac:dyDescent="0.25">
      <c r="A562" s="39" t="s">
        <v>1084</v>
      </c>
      <c r="B562" s="38" t="s">
        <v>1104</v>
      </c>
      <c r="C562" s="39" t="s">
        <v>1105</v>
      </c>
      <c r="E562" s="35">
        <v>0</v>
      </c>
      <c r="F562" s="35">
        <v>0</v>
      </c>
      <c r="H562" s="36">
        <f t="shared" si="28"/>
        <v>0</v>
      </c>
      <c r="I562" s="37" t="str">
        <f t="shared" si="26"/>
        <v>-</v>
      </c>
      <c r="J562" s="37" t="str">
        <f t="shared" si="27"/>
        <v>-</v>
      </c>
    </row>
    <row r="563" spans="1:10" ht="15" customHeight="1" x14ac:dyDescent="0.25">
      <c r="A563" s="39" t="s">
        <v>1084</v>
      </c>
      <c r="B563" s="38" t="s">
        <v>1106</v>
      </c>
      <c r="C563" s="39" t="s">
        <v>1107</v>
      </c>
      <c r="E563" s="35">
        <v>5</v>
      </c>
      <c r="F563" s="35">
        <v>5</v>
      </c>
      <c r="H563" s="36">
        <f t="shared" si="28"/>
        <v>0</v>
      </c>
      <c r="I563" s="37">
        <f t="shared" si="26"/>
        <v>0</v>
      </c>
      <c r="J563" s="37">
        <f t="shared" si="27"/>
        <v>0</v>
      </c>
    </row>
    <row r="564" spans="1:10" ht="15" customHeight="1" x14ac:dyDescent="0.25">
      <c r="A564" s="39" t="s">
        <v>1084</v>
      </c>
      <c r="B564" s="38" t="s">
        <v>1108</v>
      </c>
      <c r="C564" s="39" t="s">
        <v>1109</v>
      </c>
      <c r="E564" s="35">
        <v>30</v>
      </c>
      <c r="F564" s="35">
        <v>26</v>
      </c>
      <c r="H564" s="36">
        <f t="shared" si="28"/>
        <v>4</v>
      </c>
      <c r="I564" s="37">
        <f t="shared" si="26"/>
        <v>0.15384615384615385</v>
      </c>
      <c r="J564" s="37">
        <f t="shared" si="27"/>
        <v>1.4412963773229759E-2</v>
      </c>
    </row>
    <row r="565" spans="1:10" ht="15" customHeight="1" x14ac:dyDescent="0.25">
      <c r="A565" s="39" t="s">
        <v>1084</v>
      </c>
      <c r="B565" s="38" t="s">
        <v>1110</v>
      </c>
      <c r="C565" s="39" t="s">
        <v>1111</v>
      </c>
      <c r="E565" s="35">
        <v>7</v>
      </c>
      <c r="F565" s="35">
        <v>5</v>
      </c>
      <c r="H565" s="36">
        <f t="shared" si="28"/>
        <v>2</v>
      </c>
      <c r="I565" s="37">
        <f t="shared" si="26"/>
        <v>0.4</v>
      </c>
      <c r="J565" s="37">
        <f t="shared" si="27"/>
        <v>3.4219694129380196E-2</v>
      </c>
    </row>
    <row r="566" spans="1:10" ht="15" customHeight="1" x14ac:dyDescent="0.25">
      <c r="A566" s="39" t="s">
        <v>1084</v>
      </c>
      <c r="B566" s="38" t="s">
        <v>1112</v>
      </c>
      <c r="C566" s="39" t="s">
        <v>1113</v>
      </c>
      <c r="E566" s="35">
        <v>16</v>
      </c>
      <c r="F566" s="35">
        <v>5</v>
      </c>
      <c r="H566" s="36">
        <f t="shared" si="28"/>
        <v>11</v>
      </c>
      <c r="I566" s="37">
        <f t="shared" si="26"/>
        <v>2.2000000000000002</v>
      </c>
      <c r="J566" s="37">
        <f t="shared" si="27"/>
        <v>0.12334976252295826</v>
      </c>
    </row>
    <row r="567" spans="1:10" ht="15" customHeight="1" x14ac:dyDescent="0.25">
      <c r="A567" s="39" t="s">
        <v>1084</v>
      </c>
      <c r="B567" s="38" t="s">
        <v>1114</v>
      </c>
      <c r="C567" s="39" t="s">
        <v>1115</v>
      </c>
      <c r="E567" s="35">
        <v>4</v>
      </c>
      <c r="F567" s="35">
        <v>2</v>
      </c>
      <c r="H567" s="36">
        <f t="shared" si="28"/>
        <v>2</v>
      </c>
      <c r="I567" s="37">
        <f t="shared" si="26"/>
        <v>1</v>
      </c>
      <c r="J567" s="37">
        <f t="shared" si="27"/>
        <v>7.1773462536293131E-2</v>
      </c>
    </row>
    <row r="568" spans="1:10" ht="15" customHeight="1" x14ac:dyDescent="0.25">
      <c r="A568" s="39" t="s">
        <v>1084</v>
      </c>
      <c r="B568" s="38" t="s">
        <v>1116</v>
      </c>
      <c r="C568" s="39" t="s">
        <v>1117</v>
      </c>
      <c r="E568" s="35">
        <v>3</v>
      </c>
      <c r="F568" s="35">
        <v>2</v>
      </c>
      <c r="H568" s="36">
        <f t="shared" si="28"/>
        <v>1</v>
      </c>
      <c r="I568" s="37">
        <f t="shared" si="26"/>
        <v>0.5</v>
      </c>
      <c r="J568" s="37">
        <f t="shared" si="27"/>
        <v>4.1379743992410623E-2</v>
      </c>
    </row>
    <row r="569" spans="1:10" ht="15" customHeight="1" x14ac:dyDescent="0.25">
      <c r="A569" s="39" t="s">
        <v>1084</v>
      </c>
      <c r="B569" s="38" t="s">
        <v>1118</v>
      </c>
      <c r="C569" s="39" t="s">
        <v>273</v>
      </c>
      <c r="E569" s="35">
        <v>3</v>
      </c>
      <c r="F569" s="35">
        <v>2</v>
      </c>
      <c r="H569" s="36">
        <f t="shared" si="28"/>
        <v>1</v>
      </c>
      <c r="I569" s="37">
        <f t="shared" si="26"/>
        <v>0.5</v>
      </c>
      <c r="J569" s="37">
        <f t="shared" si="27"/>
        <v>4.1379743992410623E-2</v>
      </c>
    </row>
    <row r="570" spans="1:10" ht="15" customHeight="1" x14ac:dyDescent="0.25">
      <c r="A570" s="39" t="s">
        <v>1084</v>
      </c>
      <c r="B570" s="38" t="s">
        <v>1119</v>
      </c>
      <c r="C570" s="39" t="s">
        <v>1120</v>
      </c>
      <c r="E570" s="35">
        <v>9</v>
      </c>
      <c r="F570" s="35">
        <v>3</v>
      </c>
      <c r="H570" s="36">
        <f t="shared" si="28"/>
        <v>6</v>
      </c>
      <c r="I570" s="37">
        <f t="shared" si="26"/>
        <v>2</v>
      </c>
      <c r="J570" s="37">
        <f t="shared" si="27"/>
        <v>0.11612317403390437</v>
      </c>
    </row>
    <row r="571" spans="1:10" ht="15" customHeight="1" x14ac:dyDescent="0.25">
      <c r="A571" s="39" t="s">
        <v>1084</v>
      </c>
      <c r="B571" s="38" t="s">
        <v>1121</v>
      </c>
      <c r="C571" s="39" t="s">
        <v>594</v>
      </c>
      <c r="E571" s="35">
        <v>31</v>
      </c>
      <c r="F571" s="35">
        <v>24</v>
      </c>
      <c r="H571" s="36">
        <f t="shared" si="28"/>
        <v>7</v>
      </c>
      <c r="I571" s="37">
        <f t="shared" si="26"/>
        <v>0.29166666666666669</v>
      </c>
      <c r="J571" s="37">
        <f t="shared" si="27"/>
        <v>2.5923658862717858E-2</v>
      </c>
    </row>
    <row r="572" spans="1:10" ht="15" customHeight="1" x14ac:dyDescent="0.25">
      <c r="A572" s="39" t="s">
        <v>1084</v>
      </c>
      <c r="B572" s="38" t="s">
        <v>1122</v>
      </c>
      <c r="C572" s="39" t="s">
        <v>1123</v>
      </c>
      <c r="E572" s="35">
        <v>1</v>
      </c>
      <c r="F572" s="35">
        <v>10</v>
      </c>
      <c r="H572" s="36">
        <f t="shared" si="28"/>
        <v>-9</v>
      </c>
      <c r="I572" s="37">
        <f t="shared" si="26"/>
        <v>-0.9</v>
      </c>
      <c r="J572" s="37">
        <f t="shared" si="27"/>
        <v>-0.20567176527571851</v>
      </c>
    </row>
    <row r="573" spans="1:10" ht="15" customHeight="1" x14ac:dyDescent="0.25">
      <c r="A573" s="39" t="s">
        <v>1084</v>
      </c>
      <c r="B573" s="38" t="s">
        <v>1124</v>
      </c>
      <c r="C573" s="39" t="s">
        <v>1125</v>
      </c>
      <c r="E573" s="35">
        <v>1</v>
      </c>
      <c r="F573" s="35">
        <v>1</v>
      </c>
      <c r="H573" s="36">
        <f t="shared" si="28"/>
        <v>0</v>
      </c>
      <c r="I573" s="37">
        <f t="shared" si="26"/>
        <v>0</v>
      </c>
      <c r="J573" s="37">
        <f t="shared" si="27"/>
        <v>0</v>
      </c>
    </row>
    <row r="574" spans="1:10" ht="15" customHeight="1" x14ac:dyDescent="0.25">
      <c r="A574" s="39" t="s">
        <v>1126</v>
      </c>
      <c r="B574" s="38"/>
      <c r="C574" s="26" t="s">
        <v>1127</v>
      </c>
      <c r="E574" s="35">
        <v>35</v>
      </c>
      <c r="F574" s="35">
        <v>30</v>
      </c>
      <c r="H574" s="36">
        <f t="shared" si="28"/>
        <v>5</v>
      </c>
      <c r="I574" s="37">
        <f t="shared" si="26"/>
        <v>0.16666666666666666</v>
      </c>
      <c r="J574" s="37">
        <f t="shared" si="27"/>
        <v>1.5534493002352434E-2</v>
      </c>
    </row>
    <row r="575" spans="1:10" ht="15" customHeight="1" x14ac:dyDescent="0.25">
      <c r="A575" s="39" t="s">
        <v>1126</v>
      </c>
      <c r="B575" s="38" t="s">
        <v>1128</v>
      </c>
      <c r="C575" s="39" t="s">
        <v>1129</v>
      </c>
      <c r="E575" s="35">
        <v>0</v>
      </c>
      <c r="F575" s="35">
        <v>1</v>
      </c>
      <c r="H575" s="36">
        <f t="shared" si="28"/>
        <v>-1</v>
      </c>
      <c r="I575" s="37">
        <f t="shared" si="26"/>
        <v>-1</v>
      </c>
      <c r="J575" s="37">
        <f t="shared" si="27"/>
        <v>-1</v>
      </c>
    </row>
    <row r="576" spans="1:10" ht="15" customHeight="1" x14ac:dyDescent="0.25">
      <c r="A576" s="39" t="s">
        <v>1126</v>
      </c>
      <c r="B576" s="38" t="s">
        <v>1130</v>
      </c>
      <c r="C576" s="39" t="s">
        <v>1131</v>
      </c>
      <c r="E576" s="35">
        <v>1</v>
      </c>
      <c r="F576" s="35">
        <v>0</v>
      </c>
      <c r="H576" s="36">
        <f t="shared" si="28"/>
        <v>1</v>
      </c>
      <c r="I576" s="37" t="str">
        <f t="shared" si="26"/>
        <v>-</v>
      </c>
      <c r="J576" s="37" t="str">
        <f t="shared" si="27"/>
        <v>-</v>
      </c>
    </row>
    <row r="577" spans="1:10" ht="15" customHeight="1" x14ac:dyDescent="0.25">
      <c r="A577" s="39" t="s">
        <v>1126</v>
      </c>
      <c r="B577" s="38" t="s">
        <v>1132</v>
      </c>
      <c r="C577" s="39" t="s">
        <v>1133</v>
      </c>
      <c r="E577" s="35">
        <v>0</v>
      </c>
      <c r="F577" s="35">
        <v>0</v>
      </c>
      <c r="H577" s="36">
        <f t="shared" si="28"/>
        <v>0</v>
      </c>
      <c r="I577" s="37" t="str">
        <f t="shared" si="26"/>
        <v>-</v>
      </c>
      <c r="J577" s="37" t="str">
        <f t="shared" si="27"/>
        <v>-</v>
      </c>
    </row>
    <row r="578" spans="1:10" ht="15" customHeight="1" x14ac:dyDescent="0.25">
      <c r="A578" s="39" t="s">
        <v>1126</v>
      </c>
      <c r="B578" s="38" t="s">
        <v>1134</v>
      </c>
      <c r="C578" s="39" t="s">
        <v>1135</v>
      </c>
      <c r="E578" s="35">
        <v>4</v>
      </c>
      <c r="F578" s="35">
        <v>0</v>
      </c>
      <c r="H578" s="36">
        <f t="shared" si="28"/>
        <v>4</v>
      </c>
      <c r="I578" s="37" t="str">
        <f t="shared" si="26"/>
        <v>-</v>
      </c>
      <c r="J578" s="37" t="str">
        <f t="shared" si="27"/>
        <v>-</v>
      </c>
    </row>
    <row r="579" spans="1:10" ht="15" customHeight="1" x14ac:dyDescent="0.25">
      <c r="A579" s="39" t="s">
        <v>1126</v>
      </c>
      <c r="B579" s="38" t="s">
        <v>1136</v>
      </c>
      <c r="C579" s="39" t="s">
        <v>481</v>
      </c>
      <c r="E579" s="35">
        <v>5</v>
      </c>
      <c r="F579" s="35">
        <v>0</v>
      </c>
      <c r="H579" s="36">
        <f t="shared" si="28"/>
        <v>5</v>
      </c>
      <c r="I579" s="37" t="str">
        <f t="shared" si="26"/>
        <v>-</v>
      </c>
      <c r="J579" s="37" t="str">
        <f t="shared" si="27"/>
        <v>-</v>
      </c>
    </row>
    <row r="580" spans="1:10" ht="15" customHeight="1" x14ac:dyDescent="0.25">
      <c r="A580" s="39" t="s">
        <v>1126</v>
      </c>
      <c r="B580" s="38" t="s">
        <v>1137</v>
      </c>
      <c r="C580" s="39" t="s">
        <v>1138</v>
      </c>
      <c r="E580" s="35">
        <v>0</v>
      </c>
      <c r="F580" s="35">
        <v>0</v>
      </c>
      <c r="H580" s="36">
        <f t="shared" si="28"/>
        <v>0</v>
      </c>
      <c r="I580" s="37" t="str">
        <f t="shared" si="26"/>
        <v>-</v>
      </c>
      <c r="J580" s="37" t="str">
        <f t="shared" si="27"/>
        <v>-</v>
      </c>
    </row>
    <row r="581" spans="1:10" ht="15" customHeight="1" x14ac:dyDescent="0.25">
      <c r="A581" s="39" t="s">
        <v>1126</v>
      </c>
      <c r="B581" s="38" t="s">
        <v>1139</v>
      </c>
      <c r="C581" s="39" t="s">
        <v>408</v>
      </c>
      <c r="E581" s="35">
        <v>1</v>
      </c>
      <c r="F581" s="35">
        <v>3</v>
      </c>
      <c r="H581" s="36">
        <f t="shared" si="28"/>
        <v>-2</v>
      </c>
      <c r="I581" s="37">
        <f t="shared" si="26"/>
        <v>-0.66666666666666663</v>
      </c>
      <c r="J581" s="37">
        <f t="shared" si="27"/>
        <v>-0.10404154015923783</v>
      </c>
    </row>
    <row r="582" spans="1:10" ht="15" customHeight="1" x14ac:dyDescent="0.25">
      <c r="A582" s="39" t="s">
        <v>1126</v>
      </c>
      <c r="B582" s="38" t="s">
        <v>1140</v>
      </c>
      <c r="C582" s="39" t="s">
        <v>1141</v>
      </c>
      <c r="E582" s="35">
        <v>1</v>
      </c>
      <c r="F582" s="35">
        <v>5</v>
      </c>
      <c r="H582" s="36">
        <f t="shared" si="28"/>
        <v>-4</v>
      </c>
      <c r="I582" s="37">
        <f t="shared" si="26"/>
        <v>-0.8</v>
      </c>
      <c r="J582" s="37">
        <f t="shared" si="27"/>
        <v>-0.14866007747921539</v>
      </c>
    </row>
    <row r="583" spans="1:10" ht="15" customHeight="1" x14ac:dyDescent="0.25">
      <c r="A583" s="39" t="s">
        <v>1126</v>
      </c>
      <c r="B583" s="38" t="s">
        <v>1142</v>
      </c>
      <c r="C583" s="39" t="s">
        <v>1143</v>
      </c>
      <c r="E583" s="35">
        <v>0</v>
      </c>
      <c r="F583" s="35">
        <v>0</v>
      </c>
      <c r="H583" s="36">
        <f t="shared" si="28"/>
        <v>0</v>
      </c>
      <c r="I583" s="37" t="str">
        <f t="shared" si="26"/>
        <v>-</v>
      </c>
      <c r="J583" s="37" t="str">
        <f t="shared" si="27"/>
        <v>-</v>
      </c>
    </row>
    <row r="584" spans="1:10" ht="15" customHeight="1" x14ac:dyDescent="0.25">
      <c r="A584" s="39" t="s">
        <v>1126</v>
      </c>
      <c r="B584" s="38" t="s">
        <v>1144</v>
      </c>
      <c r="C584" s="39" t="s">
        <v>1145</v>
      </c>
      <c r="E584" s="35">
        <v>0</v>
      </c>
      <c r="F584" s="35">
        <v>0</v>
      </c>
      <c r="H584" s="36">
        <f t="shared" si="28"/>
        <v>0</v>
      </c>
      <c r="I584" s="37" t="str">
        <f t="shared" si="26"/>
        <v>-</v>
      </c>
      <c r="J584" s="37" t="str">
        <f t="shared" si="27"/>
        <v>-</v>
      </c>
    </row>
    <row r="585" spans="1:10" ht="15" customHeight="1" x14ac:dyDescent="0.25">
      <c r="A585" s="39" t="s">
        <v>1126</v>
      </c>
      <c r="B585" s="38" t="s">
        <v>1146</v>
      </c>
      <c r="C585" s="39" t="s">
        <v>1147</v>
      </c>
      <c r="E585" s="35">
        <v>0</v>
      </c>
      <c r="F585" s="35">
        <v>0</v>
      </c>
      <c r="H585" s="36">
        <f t="shared" si="28"/>
        <v>0</v>
      </c>
      <c r="I585" s="37" t="str">
        <f t="shared" si="26"/>
        <v>-</v>
      </c>
      <c r="J585" s="37" t="str">
        <f t="shared" si="27"/>
        <v>-</v>
      </c>
    </row>
    <row r="586" spans="1:10" ht="15" customHeight="1" x14ac:dyDescent="0.25">
      <c r="A586" s="39" t="s">
        <v>1126</v>
      </c>
      <c r="B586" s="38" t="s">
        <v>1148</v>
      </c>
      <c r="C586" s="39" t="s">
        <v>1149</v>
      </c>
      <c r="E586" s="35">
        <v>1</v>
      </c>
      <c r="F586" s="35">
        <v>4</v>
      </c>
      <c r="H586" s="36">
        <f t="shared" si="28"/>
        <v>-3</v>
      </c>
      <c r="I586" s="37">
        <f t="shared" si="26"/>
        <v>-0.75</v>
      </c>
      <c r="J586" s="37">
        <f t="shared" si="27"/>
        <v>-0.12944943670387588</v>
      </c>
    </row>
    <row r="587" spans="1:10" ht="15" customHeight="1" x14ac:dyDescent="0.25">
      <c r="A587" s="39" t="s">
        <v>1126</v>
      </c>
      <c r="B587" s="38" t="s">
        <v>1150</v>
      </c>
      <c r="C587" s="39" t="s">
        <v>1151</v>
      </c>
      <c r="E587" s="35">
        <v>0</v>
      </c>
      <c r="F587" s="35">
        <v>0</v>
      </c>
      <c r="H587" s="36">
        <f t="shared" si="28"/>
        <v>0</v>
      </c>
      <c r="I587" s="37" t="str">
        <f t="shared" ref="I587:I596" si="29">IFERROR(H587/F587,"-")</f>
        <v>-</v>
      </c>
      <c r="J587" s="37" t="str">
        <f t="shared" ref="J587:J596" si="30">IFERROR((E587/F587)^(1/10)-1,"-")</f>
        <v>-</v>
      </c>
    </row>
    <row r="588" spans="1:10" ht="15" customHeight="1" x14ac:dyDescent="0.25">
      <c r="A588" s="39" t="s">
        <v>1126</v>
      </c>
      <c r="B588" s="38" t="s">
        <v>1152</v>
      </c>
      <c r="C588" s="39" t="s">
        <v>1153</v>
      </c>
      <c r="E588" s="35">
        <v>0</v>
      </c>
      <c r="F588" s="35">
        <v>0</v>
      </c>
      <c r="H588" s="36">
        <f t="shared" ref="H588:H596" si="31">E588-F588</f>
        <v>0</v>
      </c>
      <c r="I588" s="37" t="str">
        <f t="shared" si="29"/>
        <v>-</v>
      </c>
      <c r="J588" s="37" t="str">
        <f t="shared" si="30"/>
        <v>-</v>
      </c>
    </row>
    <row r="589" spans="1:10" ht="15" customHeight="1" x14ac:dyDescent="0.25">
      <c r="A589" s="39" t="s">
        <v>1126</v>
      </c>
      <c r="B589" s="38" t="s">
        <v>1154</v>
      </c>
      <c r="C589" s="39" t="s">
        <v>1155</v>
      </c>
      <c r="E589" s="35">
        <v>4</v>
      </c>
      <c r="F589" s="35">
        <v>1</v>
      </c>
      <c r="H589" s="36">
        <f t="shared" si="31"/>
        <v>3</v>
      </c>
      <c r="I589" s="37">
        <f t="shared" si="29"/>
        <v>3</v>
      </c>
      <c r="J589" s="37">
        <f t="shared" si="30"/>
        <v>0.1486983549970351</v>
      </c>
    </row>
    <row r="590" spans="1:10" ht="15" customHeight="1" x14ac:dyDescent="0.25">
      <c r="A590" s="39" t="s">
        <v>1126</v>
      </c>
      <c r="B590" s="38" t="s">
        <v>1156</v>
      </c>
      <c r="C590" s="39" t="s">
        <v>241</v>
      </c>
      <c r="E590" s="35">
        <v>0</v>
      </c>
      <c r="F590" s="35">
        <v>2</v>
      </c>
      <c r="H590" s="36">
        <f t="shared" si="31"/>
        <v>-2</v>
      </c>
      <c r="I590" s="37">
        <f t="shared" si="29"/>
        <v>-1</v>
      </c>
      <c r="J590" s="37">
        <f t="shared" si="30"/>
        <v>-1</v>
      </c>
    </row>
    <row r="591" spans="1:10" ht="15" customHeight="1" x14ac:dyDescent="0.25">
      <c r="A591" s="39" t="s">
        <v>1126</v>
      </c>
      <c r="B591" s="38" t="s">
        <v>1157</v>
      </c>
      <c r="C591" s="39" t="s">
        <v>1158</v>
      </c>
      <c r="E591" s="35">
        <v>0</v>
      </c>
      <c r="F591" s="35">
        <v>0</v>
      </c>
      <c r="H591" s="36">
        <f t="shared" si="31"/>
        <v>0</v>
      </c>
      <c r="I591" s="37" t="str">
        <f t="shared" si="29"/>
        <v>-</v>
      </c>
      <c r="J591" s="37" t="str">
        <f t="shared" si="30"/>
        <v>-</v>
      </c>
    </row>
    <row r="592" spans="1:10" ht="15" customHeight="1" x14ac:dyDescent="0.25">
      <c r="A592" s="39" t="s">
        <v>1126</v>
      </c>
      <c r="B592" s="38" t="s">
        <v>1159</v>
      </c>
      <c r="C592" s="39" t="s">
        <v>1160</v>
      </c>
      <c r="E592" s="35">
        <v>6</v>
      </c>
      <c r="F592" s="35">
        <v>8</v>
      </c>
      <c r="H592" s="36">
        <f t="shared" si="31"/>
        <v>-2</v>
      </c>
      <c r="I592" s="37">
        <f t="shared" si="29"/>
        <v>-0.25</v>
      </c>
      <c r="J592" s="37">
        <f t="shared" si="30"/>
        <v>-2.8358342136926451E-2</v>
      </c>
    </row>
    <row r="593" spans="1:10" ht="15" customHeight="1" x14ac:dyDescent="0.25">
      <c r="A593" s="39" t="s">
        <v>1126</v>
      </c>
      <c r="B593" s="38" t="s">
        <v>1161</v>
      </c>
      <c r="C593" s="39" t="s">
        <v>1162</v>
      </c>
      <c r="E593" s="35">
        <v>2</v>
      </c>
      <c r="F593" s="35">
        <v>0</v>
      </c>
      <c r="H593" s="36">
        <f t="shared" si="31"/>
        <v>2</v>
      </c>
      <c r="I593" s="37" t="str">
        <f t="shared" si="29"/>
        <v>-</v>
      </c>
      <c r="J593" s="37" t="str">
        <f t="shared" si="30"/>
        <v>-</v>
      </c>
    </row>
    <row r="594" spans="1:10" ht="15" customHeight="1" x14ac:dyDescent="0.25">
      <c r="A594" s="39" t="s">
        <v>1126</v>
      </c>
      <c r="B594" s="38" t="s">
        <v>1163</v>
      </c>
      <c r="C594" s="39" t="s">
        <v>1164</v>
      </c>
      <c r="E594" s="35">
        <v>8</v>
      </c>
      <c r="F594" s="35">
        <v>5</v>
      </c>
      <c r="H594" s="36">
        <f t="shared" si="31"/>
        <v>3</v>
      </c>
      <c r="I594" s="37">
        <f t="shared" si="29"/>
        <v>0.6</v>
      </c>
      <c r="J594" s="37">
        <f t="shared" si="30"/>
        <v>4.8122389468957749E-2</v>
      </c>
    </row>
    <row r="595" spans="1:10" ht="15" customHeight="1" x14ac:dyDescent="0.25">
      <c r="A595" s="39" t="s">
        <v>1126</v>
      </c>
      <c r="B595" s="38" t="s">
        <v>1165</v>
      </c>
      <c r="C595" s="39" t="s">
        <v>195</v>
      </c>
      <c r="E595" s="35">
        <v>2</v>
      </c>
      <c r="F595" s="35">
        <v>0</v>
      </c>
      <c r="H595" s="36">
        <f t="shared" si="31"/>
        <v>2</v>
      </c>
      <c r="I595" s="37" t="str">
        <f t="shared" si="29"/>
        <v>-</v>
      </c>
      <c r="J595" s="37" t="str">
        <f t="shared" si="30"/>
        <v>-</v>
      </c>
    </row>
    <row r="596" spans="1:10" ht="15" customHeight="1" x14ac:dyDescent="0.25">
      <c r="A596" s="41" t="s">
        <v>1126</v>
      </c>
      <c r="B596" s="42" t="s">
        <v>1166</v>
      </c>
      <c r="C596" s="41" t="s">
        <v>1167</v>
      </c>
      <c r="D596" s="43"/>
      <c r="E596" s="44">
        <v>0</v>
      </c>
      <c r="F596" s="44">
        <v>1</v>
      </c>
      <c r="G596" s="43"/>
      <c r="H596" s="45">
        <f t="shared" si="31"/>
        <v>-1</v>
      </c>
      <c r="I596" s="46">
        <f t="shared" si="29"/>
        <v>-1</v>
      </c>
      <c r="J596" s="46">
        <f t="shared" si="30"/>
        <v>-1</v>
      </c>
    </row>
    <row r="597" spans="1:10" ht="15" customHeight="1" x14ac:dyDescent="0.25">
      <c r="I597" s="37"/>
    </row>
    <row r="598" spans="1:10" ht="15" customHeight="1" x14ac:dyDescent="0.25">
      <c r="A598" s="2" t="s">
        <v>1192</v>
      </c>
      <c r="I598" s="37"/>
    </row>
    <row r="599" spans="1:10" ht="15" customHeight="1" x14ac:dyDescent="0.25">
      <c r="A599" s="2"/>
      <c r="F599" s="47"/>
      <c r="I599" s="37"/>
    </row>
    <row r="600" spans="1:10" ht="15" customHeight="1" x14ac:dyDescent="0.25">
      <c r="A600" s="48" t="s">
        <v>1193</v>
      </c>
      <c r="I600" s="37"/>
    </row>
    <row r="601" spans="1:10" ht="15" customHeight="1" x14ac:dyDescent="0.25">
      <c r="A601" s="48" t="s">
        <v>1194</v>
      </c>
      <c r="I601" s="37"/>
    </row>
    <row r="602" spans="1:10" ht="15" customHeight="1" x14ac:dyDescent="0.25">
      <c r="A602" s="2"/>
      <c r="I602" s="37"/>
    </row>
    <row r="603" spans="1:10" ht="15" customHeight="1" x14ac:dyDescent="0.25">
      <c r="A603" s="2" t="s">
        <v>1195</v>
      </c>
      <c r="I603" s="37"/>
    </row>
    <row r="604" spans="1:10" ht="15" customHeight="1" x14ac:dyDescent="0.25">
      <c r="A604" s="2" t="s">
        <v>1168</v>
      </c>
      <c r="I604" s="37"/>
    </row>
    <row r="605" spans="1:10" ht="15" customHeight="1" x14ac:dyDescent="0.25">
      <c r="I605" s="37"/>
    </row>
    <row r="606" spans="1:10" ht="15" customHeight="1" x14ac:dyDescent="0.25">
      <c r="A606" s="39"/>
      <c r="I606" s="37"/>
    </row>
    <row r="607" spans="1:10" ht="15" customHeight="1" x14ac:dyDescent="0.25">
      <c r="A607" s="39"/>
      <c r="I607" s="37"/>
    </row>
    <row r="608" spans="1:10" ht="15" customHeight="1" x14ac:dyDescent="0.25">
      <c r="I608" s="37"/>
    </row>
    <row r="609" spans="9:9" ht="15" customHeight="1" x14ac:dyDescent="0.25">
      <c r="I609" s="37"/>
    </row>
    <row r="610" spans="9:9" ht="15" customHeight="1" x14ac:dyDescent="0.25">
      <c r="I610" s="37"/>
    </row>
    <row r="611" spans="9:9" ht="15" customHeight="1" x14ac:dyDescent="0.25">
      <c r="I611" s="37"/>
    </row>
    <row r="612" spans="9:9" ht="15" customHeight="1" x14ac:dyDescent="0.25">
      <c r="I612" s="37"/>
    </row>
    <row r="613" spans="9:9" ht="15" customHeight="1" x14ac:dyDescent="0.25">
      <c r="I613" s="37"/>
    </row>
    <row r="614" spans="9:9" ht="15" customHeight="1" x14ac:dyDescent="0.25">
      <c r="I614" s="37"/>
    </row>
    <row r="615" spans="9:9" ht="15" customHeight="1" x14ac:dyDescent="0.25">
      <c r="I615" s="37"/>
    </row>
    <row r="616" spans="9:9" ht="15" customHeight="1" x14ac:dyDescent="0.25">
      <c r="I616" s="37"/>
    </row>
  </sheetData>
  <mergeCells count="7">
    <mergeCell ref="A4:A7"/>
    <mergeCell ref="E4:F4"/>
    <mergeCell ref="H4:J4"/>
    <mergeCell ref="B6:B7"/>
    <mergeCell ref="C6:C7"/>
    <mergeCell ref="H6:H7"/>
    <mergeCell ref="I6:I7"/>
  </mergeCells>
  <pageMargins left="0" right="0" top="0.25" bottom="0.25" header="0.5" footer="0.5"/>
  <pageSetup scale="98" fitToHeight="27" orientation="portrait" horizontalDpi="96" verticalDpi="96" r:id="rId1"/>
  <headerFooter alignWithMargins="0"/>
  <rowBreaks count="19" manualBreakCount="19">
    <brk id="34" max="16383" man="1"/>
    <brk id="105" max="16383" man="1"/>
    <brk id="146" max="16383" man="1"/>
    <brk id="184" max="16383" man="1"/>
    <brk id="201" max="16383" man="1"/>
    <brk id="216" max="16383" man="1"/>
    <brk id="239" max="16383" man="1"/>
    <brk id="264" max="16383" man="1"/>
    <brk id="277" max="16383" man="1"/>
    <brk id="304" max="16383" man="1"/>
    <brk id="317" max="16383" man="1"/>
    <brk id="343" max="16383" man="1"/>
    <brk id="437" max="16383" man="1"/>
    <brk id="471" max="16383" man="1"/>
    <brk id="488" max="16383" man="1"/>
    <brk id="504" max="16383" man="1"/>
    <brk id="526" max="16383" man="1"/>
    <brk id="551" max="16383" man="1"/>
    <brk id="57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29F45-23E3-44B2-935A-ADA5EBA60789}">
  <dimension ref="A1:K616"/>
  <sheetViews>
    <sheetView zoomScale="96" zoomScaleNormal="113" workbookViewId="0"/>
  </sheetViews>
  <sheetFormatPr defaultColWidth="11" defaultRowHeight="15" customHeight="1" x14ac:dyDescent="0.25"/>
  <cols>
    <col min="1" max="1" width="9.33203125" style="13" customWidth="1"/>
    <col min="2" max="2" width="11" style="13"/>
    <col min="3" max="3" width="29.33203125" style="13" customWidth="1"/>
    <col min="4" max="4" width="3.6640625" style="13" customWidth="1"/>
    <col min="5" max="6" width="11" style="13"/>
    <col min="7" max="7" width="3" style="13" customWidth="1"/>
    <col min="8" max="8" width="10" style="14" customWidth="1"/>
    <col min="9" max="9" width="9.6640625" style="13" customWidth="1"/>
    <col min="10" max="10" width="9.5546875" style="15" customWidth="1"/>
    <col min="11" max="11" width="5.33203125" style="13" customWidth="1"/>
    <col min="12" max="16384" width="11" style="13"/>
  </cols>
  <sheetData>
    <row r="1" spans="1:11" ht="15" customHeight="1" x14ac:dyDescent="0.3">
      <c r="A1" s="1" t="s">
        <v>1179</v>
      </c>
      <c r="B1" s="12"/>
    </row>
    <row r="2" spans="1:11" ht="15" customHeight="1" x14ac:dyDescent="0.25">
      <c r="A2" s="11" t="s">
        <v>1</v>
      </c>
      <c r="B2" s="12"/>
    </row>
    <row r="3" spans="1:11" ht="1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6"/>
    </row>
    <row r="4" spans="1:11" ht="15" customHeight="1" x14ac:dyDescent="0.25">
      <c r="A4" s="53" t="s">
        <v>1189</v>
      </c>
      <c r="B4" s="3"/>
      <c r="C4" s="3"/>
      <c r="D4" s="3"/>
      <c r="E4" s="55" t="s">
        <v>1180</v>
      </c>
      <c r="F4" s="55"/>
      <c r="G4" s="4"/>
      <c r="H4" s="55" t="s">
        <v>2</v>
      </c>
      <c r="I4" s="55"/>
      <c r="J4" s="55"/>
    </row>
    <row r="5" spans="1:11" ht="15" customHeight="1" x14ac:dyDescent="0.25">
      <c r="A5" s="53"/>
      <c r="B5" s="3"/>
      <c r="C5" s="3"/>
      <c r="D5" s="3"/>
      <c r="E5" s="3"/>
      <c r="F5" s="3"/>
      <c r="G5" s="3"/>
      <c r="H5" s="5"/>
      <c r="I5" s="3"/>
      <c r="J5" s="49" t="s">
        <v>3</v>
      </c>
    </row>
    <row r="6" spans="1:11" ht="15" customHeight="1" x14ac:dyDescent="0.25">
      <c r="A6" s="53"/>
      <c r="B6" s="53" t="s">
        <v>1190</v>
      </c>
      <c r="C6" s="56" t="s">
        <v>4</v>
      </c>
      <c r="D6" s="6"/>
      <c r="E6" s="7" t="s">
        <v>5</v>
      </c>
      <c r="F6" s="7" t="s">
        <v>5</v>
      </c>
      <c r="G6" s="6"/>
      <c r="H6" s="58" t="s">
        <v>6</v>
      </c>
      <c r="I6" s="56" t="s">
        <v>7</v>
      </c>
      <c r="J6" s="50" t="s">
        <v>8</v>
      </c>
    </row>
    <row r="7" spans="1:11" ht="15" customHeight="1" x14ac:dyDescent="0.25">
      <c r="A7" s="54"/>
      <c r="B7" s="54"/>
      <c r="C7" s="57"/>
      <c r="D7" s="8"/>
      <c r="E7" s="9" t="s">
        <v>9</v>
      </c>
      <c r="F7" s="9" t="s">
        <v>10</v>
      </c>
      <c r="G7" s="10"/>
      <c r="H7" s="55"/>
      <c r="I7" s="57"/>
      <c r="J7" s="51" t="s">
        <v>11</v>
      </c>
    </row>
    <row r="8" spans="1:11" ht="15" customHeight="1" x14ac:dyDescent="0.25">
      <c r="A8" s="17"/>
      <c r="B8" s="17"/>
      <c r="C8" s="18"/>
      <c r="D8" s="19"/>
      <c r="E8" s="20"/>
      <c r="F8" s="20"/>
      <c r="G8" s="21"/>
      <c r="H8" s="22"/>
      <c r="I8" s="23"/>
      <c r="J8" s="24"/>
    </row>
    <row r="9" spans="1:11" ht="15" customHeight="1" x14ac:dyDescent="0.25">
      <c r="A9" s="25" t="s">
        <v>12</v>
      </c>
      <c r="B9" s="17"/>
      <c r="C9" s="26" t="s">
        <v>13</v>
      </c>
      <c r="D9" s="19"/>
      <c r="E9" s="27">
        <v>1048641</v>
      </c>
      <c r="F9" s="27">
        <v>559722</v>
      </c>
      <c r="G9" s="21"/>
      <c r="H9" s="28">
        <f>E9-F9</f>
        <v>488919</v>
      </c>
      <c r="I9" s="29">
        <f t="shared" ref="I9" si="0">IFERROR(H9/F9,"-")</f>
        <v>0.87350327484000989</v>
      </c>
      <c r="J9" s="29">
        <f t="shared" ref="J9" si="1">IFERROR((E9/F9)^(1/10)-1,"-")</f>
        <v>6.4793633179699217E-2</v>
      </c>
    </row>
    <row r="10" spans="1:11" ht="15" customHeight="1" x14ac:dyDescent="0.25">
      <c r="A10" s="30"/>
      <c r="B10" s="30"/>
      <c r="C10" s="31"/>
      <c r="E10" s="30"/>
      <c r="F10" s="30"/>
      <c r="G10" s="30"/>
      <c r="H10" s="32"/>
      <c r="I10" s="33"/>
      <c r="J10" s="34"/>
    </row>
    <row r="11" spans="1:11" ht="15" customHeight="1" x14ac:dyDescent="0.25">
      <c r="A11" s="25" t="s">
        <v>14</v>
      </c>
      <c r="C11" s="26" t="s">
        <v>15</v>
      </c>
      <c r="E11" s="35">
        <v>27192</v>
      </c>
      <c r="F11" s="35">
        <v>20218</v>
      </c>
      <c r="H11" s="36">
        <f>E11-F11</f>
        <v>6974</v>
      </c>
      <c r="I11" s="37">
        <f t="shared" ref="I11:I74" si="2">IFERROR(H11/F11,"-")</f>
        <v>0.34494015233949943</v>
      </c>
      <c r="J11" s="37">
        <f t="shared" ref="J11:J74" si="3">IFERROR((E11/F11)^(1/10)-1,"-")</f>
        <v>3.0078436790806462E-2</v>
      </c>
    </row>
    <row r="12" spans="1:11" ht="15" customHeight="1" x14ac:dyDescent="0.25">
      <c r="A12" s="25" t="s">
        <v>14</v>
      </c>
      <c r="B12" s="38" t="s">
        <v>16</v>
      </c>
      <c r="C12" s="39" t="s">
        <v>17</v>
      </c>
      <c r="D12" s="35"/>
      <c r="E12" s="35">
        <v>507</v>
      </c>
      <c r="F12" s="35">
        <v>247</v>
      </c>
      <c r="H12" s="36">
        <f t="shared" ref="H12:H75" si="4">E12-F12</f>
        <v>260</v>
      </c>
      <c r="I12" s="37">
        <f t="shared" si="2"/>
        <v>1.0526315789473684</v>
      </c>
      <c r="J12" s="37">
        <f t="shared" si="3"/>
        <v>7.4561065135923643E-2</v>
      </c>
    </row>
    <row r="13" spans="1:11" ht="15" customHeight="1" x14ac:dyDescent="0.25">
      <c r="A13" s="25" t="s">
        <v>14</v>
      </c>
      <c r="B13" s="38" t="s">
        <v>18</v>
      </c>
      <c r="C13" s="39" t="s">
        <v>19</v>
      </c>
      <c r="E13" s="35">
        <v>6567</v>
      </c>
      <c r="F13" s="35">
        <v>5549</v>
      </c>
      <c r="H13" s="36">
        <f t="shared" si="4"/>
        <v>1018</v>
      </c>
      <c r="I13" s="37">
        <f t="shared" si="2"/>
        <v>0.18345647864480086</v>
      </c>
      <c r="J13" s="37">
        <f t="shared" si="3"/>
        <v>1.6986596557251099E-2</v>
      </c>
    </row>
    <row r="14" spans="1:11" ht="15" customHeight="1" x14ac:dyDescent="0.25">
      <c r="A14" s="25" t="s">
        <v>14</v>
      </c>
      <c r="B14" s="38" t="s">
        <v>20</v>
      </c>
      <c r="C14" s="39" t="s">
        <v>21</v>
      </c>
      <c r="E14" s="35">
        <v>191</v>
      </c>
      <c r="F14" s="35">
        <v>237</v>
      </c>
      <c r="H14" s="36">
        <f t="shared" si="4"/>
        <v>-46</v>
      </c>
      <c r="I14" s="37">
        <f t="shared" si="2"/>
        <v>-0.1940928270042194</v>
      </c>
      <c r="J14" s="37">
        <f t="shared" si="3"/>
        <v>-2.1347517431170582E-2</v>
      </c>
    </row>
    <row r="15" spans="1:11" ht="15" customHeight="1" x14ac:dyDescent="0.25">
      <c r="A15" s="25" t="s">
        <v>14</v>
      </c>
      <c r="B15" s="38" t="s">
        <v>22</v>
      </c>
      <c r="C15" s="39" t="s">
        <v>23</v>
      </c>
      <c r="D15" s="40"/>
      <c r="E15" s="35">
        <v>674</v>
      </c>
      <c r="F15" s="35">
        <v>535</v>
      </c>
      <c r="H15" s="36">
        <f t="shared" si="4"/>
        <v>139</v>
      </c>
      <c r="I15" s="37">
        <f t="shared" si="2"/>
        <v>0.25981308411214954</v>
      </c>
      <c r="J15" s="37">
        <f t="shared" si="3"/>
        <v>2.3365122112014358E-2</v>
      </c>
    </row>
    <row r="16" spans="1:11" ht="15" customHeight="1" x14ac:dyDescent="0.25">
      <c r="A16" s="25" t="s">
        <v>14</v>
      </c>
      <c r="B16" s="38" t="s">
        <v>24</v>
      </c>
      <c r="C16" s="39" t="s">
        <v>25</v>
      </c>
      <c r="E16" s="35">
        <v>311</v>
      </c>
      <c r="F16" s="35">
        <v>312</v>
      </c>
      <c r="H16" s="36">
        <f t="shared" si="4"/>
        <v>-1</v>
      </c>
      <c r="I16" s="37">
        <f t="shared" si="2"/>
        <v>-3.205128205128205E-3</v>
      </c>
      <c r="J16" s="37">
        <f t="shared" si="3"/>
        <v>-3.2097603919034601E-4</v>
      </c>
    </row>
    <row r="17" spans="1:10" ht="15" customHeight="1" x14ac:dyDescent="0.25">
      <c r="A17" s="25" t="s">
        <v>14</v>
      </c>
      <c r="B17" s="38" t="s">
        <v>26</v>
      </c>
      <c r="C17" s="39" t="s">
        <v>27</v>
      </c>
      <c r="E17" s="35">
        <v>4</v>
      </c>
      <c r="F17" s="35">
        <v>3</v>
      </c>
      <c r="H17" s="36">
        <f t="shared" si="4"/>
        <v>1</v>
      </c>
      <c r="I17" s="37">
        <f t="shared" si="2"/>
        <v>0.33333333333333331</v>
      </c>
      <c r="J17" s="37">
        <f t="shared" si="3"/>
        <v>2.9186008964760646E-2</v>
      </c>
    </row>
    <row r="18" spans="1:10" ht="15" customHeight="1" x14ac:dyDescent="0.25">
      <c r="A18" s="25" t="s">
        <v>14</v>
      </c>
      <c r="B18" s="38" t="s">
        <v>28</v>
      </c>
      <c r="C18" s="39" t="s">
        <v>29</v>
      </c>
      <c r="E18" s="35">
        <v>3990</v>
      </c>
      <c r="F18" s="35">
        <v>2253</v>
      </c>
      <c r="H18" s="36">
        <f t="shared" si="4"/>
        <v>1737</v>
      </c>
      <c r="I18" s="37">
        <f t="shared" si="2"/>
        <v>0.77097203728362185</v>
      </c>
      <c r="J18" s="37">
        <f t="shared" si="3"/>
        <v>5.8817645657166517E-2</v>
      </c>
    </row>
    <row r="19" spans="1:10" ht="15" customHeight="1" x14ac:dyDescent="0.25">
      <c r="A19" s="25" t="s">
        <v>14</v>
      </c>
      <c r="B19" s="38" t="s">
        <v>30</v>
      </c>
      <c r="C19" s="39" t="s">
        <v>31</v>
      </c>
      <c r="E19" s="35">
        <v>606</v>
      </c>
      <c r="F19" s="35">
        <v>521</v>
      </c>
      <c r="H19" s="36">
        <f t="shared" si="4"/>
        <v>85</v>
      </c>
      <c r="I19" s="37">
        <f t="shared" si="2"/>
        <v>0.16314779270633398</v>
      </c>
      <c r="J19" s="37">
        <f t="shared" si="3"/>
        <v>1.5227773220054308E-2</v>
      </c>
    </row>
    <row r="20" spans="1:10" ht="15" customHeight="1" x14ac:dyDescent="0.25">
      <c r="A20" s="25" t="s">
        <v>14</v>
      </c>
      <c r="B20" s="38" t="s">
        <v>32</v>
      </c>
      <c r="C20" s="39" t="s">
        <v>33</v>
      </c>
      <c r="E20" s="35">
        <v>11</v>
      </c>
      <c r="F20" s="35">
        <v>3</v>
      </c>
      <c r="H20" s="36">
        <f t="shared" si="4"/>
        <v>8</v>
      </c>
      <c r="I20" s="37">
        <f t="shared" si="2"/>
        <v>2.6666666666666665</v>
      </c>
      <c r="J20" s="37">
        <f t="shared" si="3"/>
        <v>0.13874673044960195</v>
      </c>
    </row>
    <row r="21" spans="1:10" ht="15" customHeight="1" x14ac:dyDescent="0.25">
      <c r="A21" s="25" t="s">
        <v>14</v>
      </c>
      <c r="B21" s="38" t="s">
        <v>34</v>
      </c>
      <c r="C21" s="39" t="s">
        <v>35</v>
      </c>
      <c r="E21" s="35">
        <v>67</v>
      </c>
      <c r="F21" s="35">
        <v>35</v>
      </c>
      <c r="H21" s="36">
        <f t="shared" si="4"/>
        <v>32</v>
      </c>
      <c r="I21" s="37">
        <f t="shared" si="2"/>
        <v>0.91428571428571426</v>
      </c>
      <c r="J21" s="37">
        <f t="shared" si="3"/>
        <v>6.7089080581391292E-2</v>
      </c>
    </row>
    <row r="22" spans="1:10" ht="15" customHeight="1" x14ac:dyDescent="0.25">
      <c r="A22" s="25" t="s">
        <v>14</v>
      </c>
      <c r="B22" s="38" t="s">
        <v>36</v>
      </c>
      <c r="C22" s="39" t="s">
        <v>37</v>
      </c>
      <c r="E22" s="35">
        <v>2065</v>
      </c>
      <c r="F22" s="35">
        <v>1266</v>
      </c>
      <c r="H22" s="36">
        <f t="shared" si="4"/>
        <v>799</v>
      </c>
      <c r="I22" s="37">
        <f t="shared" si="2"/>
        <v>0.63112164296998419</v>
      </c>
      <c r="J22" s="37">
        <f t="shared" si="3"/>
        <v>5.0143467205111758E-2</v>
      </c>
    </row>
    <row r="23" spans="1:10" ht="15" customHeight="1" x14ac:dyDescent="0.25">
      <c r="A23" s="25" t="s">
        <v>14</v>
      </c>
      <c r="B23" s="38" t="s">
        <v>38</v>
      </c>
      <c r="C23" s="39" t="s">
        <v>39</v>
      </c>
      <c r="E23" s="35">
        <v>1646</v>
      </c>
      <c r="F23" s="35">
        <v>1092</v>
      </c>
      <c r="H23" s="36">
        <f t="shared" si="4"/>
        <v>554</v>
      </c>
      <c r="I23" s="37">
        <f t="shared" si="2"/>
        <v>0.5073260073260073</v>
      </c>
      <c r="J23" s="37">
        <f t="shared" si="3"/>
        <v>4.1887239988448455E-2</v>
      </c>
    </row>
    <row r="24" spans="1:10" ht="15" customHeight="1" x14ac:dyDescent="0.25">
      <c r="A24" s="25" t="s">
        <v>14</v>
      </c>
      <c r="B24" s="38" t="s">
        <v>40</v>
      </c>
      <c r="C24" s="39" t="s">
        <v>41</v>
      </c>
      <c r="E24" s="35">
        <v>1741</v>
      </c>
      <c r="F24" s="35">
        <v>1599</v>
      </c>
      <c r="H24" s="36">
        <f t="shared" si="4"/>
        <v>142</v>
      </c>
      <c r="I24" s="37">
        <f t="shared" si="2"/>
        <v>8.8805503439649783E-2</v>
      </c>
      <c r="J24" s="37">
        <f t="shared" si="3"/>
        <v>8.5444196358932523E-3</v>
      </c>
    </row>
    <row r="25" spans="1:10" ht="15" customHeight="1" x14ac:dyDescent="0.25">
      <c r="A25" s="25" t="s">
        <v>14</v>
      </c>
      <c r="B25" s="38" t="s">
        <v>42</v>
      </c>
      <c r="C25" s="39" t="s">
        <v>43</v>
      </c>
      <c r="E25" s="35">
        <v>97</v>
      </c>
      <c r="F25" s="35">
        <v>38</v>
      </c>
      <c r="H25" s="36">
        <f t="shared" si="4"/>
        <v>59</v>
      </c>
      <c r="I25" s="37">
        <f t="shared" si="2"/>
        <v>1.5526315789473684</v>
      </c>
      <c r="J25" s="37">
        <f t="shared" si="3"/>
        <v>9.8243935484579881E-2</v>
      </c>
    </row>
    <row r="26" spans="1:10" ht="15" customHeight="1" x14ac:dyDescent="0.25">
      <c r="A26" s="25" t="s">
        <v>14</v>
      </c>
      <c r="B26" s="38" t="s">
        <v>44</v>
      </c>
      <c r="C26" s="39" t="s">
        <v>45</v>
      </c>
      <c r="E26" s="35">
        <v>3</v>
      </c>
      <c r="F26" s="35">
        <v>1</v>
      </c>
      <c r="H26" s="36">
        <f t="shared" si="4"/>
        <v>2</v>
      </c>
      <c r="I26" s="37">
        <f t="shared" si="2"/>
        <v>2</v>
      </c>
      <c r="J26" s="37">
        <f t="shared" si="3"/>
        <v>0.11612317403390437</v>
      </c>
    </row>
    <row r="27" spans="1:10" ht="15" customHeight="1" x14ac:dyDescent="0.25">
      <c r="A27" s="25" t="s">
        <v>14</v>
      </c>
      <c r="B27" s="38" t="s">
        <v>46</v>
      </c>
      <c r="C27" s="39" t="s">
        <v>47</v>
      </c>
      <c r="E27" s="35">
        <v>61</v>
      </c>
      <c r="F27" s="35">
        <v>46</v>
      </c>
      <c r="H27" s="36">
        <f t="shared" si="4"/>
        <v>15</v>
      </c>
      <c r="I27" s="37">
        <f t="shared" si="2"/>
        <v>0.32608695652173914</v>
      </c>
      <c r="J27" s="37">
        <f t="shared" si="3"/>
        <v>2.8625296063705896E-2</v>
      </c>
    </row>
    <row r="28" spans="1:10" ht="15" customHeight="1" x14ac:dyDescent="0.25">
      <c r="A28" s="25" t="s">
        <v>14</v>
      </c>
      <c r="B28" s="38" t="s">
        <v>48</v>
      </c>
      <c r="C28" s="39" t="s">
        <v>49</v>
      </c>
      <c r="E28" s="35">
        <v>367</v>
      </c>
      <c r="F28" s="35">
        <v>442</v>
      </c>
      <c r="H28" s="36">
        <f t="shared" si="4"/>
        <v>-75</v>
      </c>
      <c r="I28" s="37">
        <f t="shared" si="2"/>
        <v>-0.16968325791855204</v>
      </c>
      <c r="J28" s="37">
        <f t="shared" si="3"/>
        <v>-1.8422986659897167E-2</v>
      </c>
    </row>
    <row r="29" spans="1:10" ht="15" customHeight="1" x14ac:dyDescent="0.25">
      <c r="A29" s="25" t="s">
        <v>14</v>
      </c>
      <c r="B29" s="38" t="s">
        <v>50</v>
      </c>
      <c r="C29" s="39" t="s">
        <v>51</v>
      </c>
      <c r="E29" s="35">
        <v>447</v>
      </c>
      <c r="F29" s="35">
        <v>249</v>
      </c>
      <c r="H29" s="36">
        <f t="shared" si="4"/>
        <v>198</v>
      </c>
      <c r="I29" s="37">
        <f t="shared" si="2"/>
        <v>0.79518072289156627</v>
      </c>
      <c r="J29" s="37">
        <f t="shared" si="3"/>
        <v>6.0256192347056148E-2</v>
      </c>
    </row>
    <row r="30" spans="1:10" ht="15" customHeight="1" x14ac:dyDescent="0.25">
      <c r="A30" s="25" t="s">
        <v>14</v>
      </c>
      <c r="B30" s="38" t="s">
        <v>52</v>
      </c>
      <c r="C30" s="39" t="s">
        <v>53</v>
      </c>
      <c r="E30" s="35">
        <v>6431</v>
      </c>
      <c r="F30" s="35">
        <v>4454</v>
      </c>
      <c r="H30" s="36">
        <f t="shared" si="4"/>
        <v>1977</v>
      </c>
      <c r="I30" s="37">
        <f t="shared" si="2"/>
        <v>0.44387067804220925</v>
      </c>
      <c r="J30" s="37">
        <f t="shared" si="3"/>
        <v>3.7415732183012862E-2</v>
      </c>
    </row>
    <row r="31" spans="1:10" ht="15" customHeight="1" x14ac:dyDescent="0.25">
      <c r="A31" s="25" t="s">
        <v>14</v>
      </c>
      <c r="B31" s="38" t="s">
        <v>54</v>
      </c>
      <c r="C31" s="39" t="s">
        <v>55</v>
      </c>
      <c r="E31" s="35">
        <v>1</v>
      </c>
      <c r="F31" s="35">
        <v>8</v>
      </c>
      <c r="H31" s="36">
        <f t="shared" si="4"/>
        <v>-7</v>
      </c>
      <c r="I31" s="37">
        <f t="shared" si="2"/>
        <v>-0.875</v>
      </c>
      <c r="J31" s="37">
        <f t="shared" si="3"/>
        <v>-0.18774760364376453</v>
      </c>
    </row>
    <row r="32" spans="1:10" ht="15" customHeight="1" x14ac:dyDescent="0.25">
      <c r="A32" s="25" t="s">
        <v>14</v>
      </c>
      <c r="B32" s="38" t="s">
        <v>56</v>
      </c>
      <c r="C32" s="39" t="s">
        <v>57</v>
      </c>
      <c r="E32" s="35">
        <v>653</v>
      </c>
      <c r="F32" s="35">
        <v>450</v>
      </c>
      <c r="H32" s="36">
        <f t="shared" si="4"/>
        <v>203</v>
      </c>
      <c r="I32" s="37">
        <f t="shared" si="2"/>
        <v>0.45111111111111113</v>
      </c>
      <c r="J32" s="37">
        <f t="shared" si="3"/>
        <v>3.7934784412767097E-2</v>
      </c>
    </row>
    <row r="33" spans="1:10" ht="15" customHeight="1" x14ac:dyDescent="0.25">
      <c r="A33" s="25" t="s">
        <v>14</v>
      </c>
      <c r="B33" s="38" t="s">
        <v>58</v>
      </c>
      <c r="C33" s="39" t="s">
        <v>59</v>
      </c>
      <c r="E33" s="35">
        <v>696</v>
      </c>
      <c r="F33" s="35">
        <v>860</v>
      </c>
      <c r="H33" s="36">
        <f t="shared" si="4"/>
        <v>-164</v>
      </c>
      <c r="I33" s="37">
        <f t="shared" si="2"/>
        <v>-0.19069767441860466</v>
      </c>
      <c r="J33" s="37">
        <f t="shared" si="3"/>
        <v>-2.093600698307041E-2</v>
      </c>
    </row>
    <row r="34" spans="1:10" ht="15" customHeight="1" x14ac:dyDescent="0.25">
      <c r="A34" s="25" t="s">
        <v>14</v>
      </c>
      <c r="B34" s="38" t="s">
        <v>60</v>
      </c>
      <c r="C34" s="39" t="s">
        <v>61</v>
      </c>
      <c r="E34" s="35">
        <v>56</v>
      </c>
      <c r="F34" s="35">
        <v>18</v>
      </c>
      <c r="H34" s="36">
        <f t="shared" si="4"/>
        <v>38</v>
      </c>
      <c r="I34" s="37">
        <f t="shared" si="2"/>
        <v>2.1111111111111112</v>
      </c>
      <c r="J34" s="37">
        <f t="shared" si="3"/>
        <v>0.1201896409875356</v>
      </c>
    </row>
    <row r="35" spans="1:10" ht="15" customHeight="1" x14ac:dyDescent="0.25">
      <c r="A35" s="39" t="s">
        <v>62</v>
      </c>
      <c r="C35" s="26" t="s">
        <v>63</v>
      </c>
      <c r="E35" s="35">
        <v>96383</v>
      </c>
      <c r="F35" s="35">
        <v>45611</v>
      </c>
      <c r="H35" s="36">
        <f t="shared" si="4"/>
        <v>50772</v>
      </c>
      <c r="I35" s="37">
        <f t="shared" si="2"/>
        <v>1.1131525289951985</v>
      </c>
      <c r="J35" s="37">
        <f t="shared" si="3"/>
        <v>7.7688093184765661E-2</v>
      </c>
    </row>
    <row r="36" spans="1:10" ht="15" customHeight="1" x14ac:dyDescent="0.25">
      <c r="A36" s="39" t="s">
        <v>62</v>
      </c>
      <c r="B36" s="38" t="s">
        <v>64</v>
      </c>
      <c r="C36" s="39" t="s">
        <v>65</v>
      </c>
      <c r="E36" s="35">
        <v>99</v>
      </c>
      <c r="F36" s="35">
        <v>54</v>
      </c>
      <c r="H36" s="36">
        <f t="shared" si="4"/>
        <v>45</v>
      </c>
      <c r="I36" s="37">
        <f t="shared" si="2"/>
        <v>0.83333333333333337</v>
      </c>
      <c r="J36" s="37">
        <f t="shared" si="3"/>
        <v>6.2488268514150569E-2</v>
      </c>
    </row>
    <row r="37" spans="1:10" ht="15" customHeight="1" x14ac:dyDescent="0.25">
      <c r="A37" s="39" t="s">
        <v>62</v>
      </c>
      <c r="B37" s="38" t="s">
        <v>66</v>
      </c>
      <c r="C37" s="39" t="s">
        <v>67</v>
      </c>
      <c r="E37" s="35">
        <v>29</v>
      </c>
      <c r="F37" s="35">
        <v>24</v>
      </c>
      <c r="H37" s="36">
        <f t="shared" si="4"/>
        <v>5</v>
      </c>
      <c r="I37" s="37">
        <f t="shared" si="2"/>
        <v>0.20833333333333334</v>
      </c>
      <c r="J37" s="37">
        <f t="shared" si="3"/>
        <v>1.9104397539456475E-2</v>
      </c>
    </row>
    <row r="38" spans="1:10" ht="15" customHeight="1" x14ac:dyDescent="0.25">
      <c r="A38" s="39" t="s">
        <v>62</v>
      </c>
      <c r="B38" s="38" t="s">
        <v>68</v>
      </c>
      <c r="C38" s="39" t="s">
        <v>69</v>
      </c>
      <c r="E38" s="35">
        <v>5245</v>
      </c>
      <c r="F38" s="35">
        <v>2709</v>
      </c>
      <c r="H38" s="36">
        <f t="shared" si="4"/>
        <v>2536</v>
      </c>
      <c r="I38" s="37">
        <f t="shared" si="2"/>
        <v>0.93613879660391286</v>
      </c>
      <c r="J38" s="37">
        <f t="shared" si="3"/>
        <v>6.8301034013225514E-2</v>
      </c>
    </row>
    <row r="39" spans="1:10" ht="15" customHeight="1" x14ac:dyDescent="0.25">
      <c r="A39" s="39" t="s">
        <v>62</v>
      </c>
      <c r="B39" s="38" t="s">
        <v>70</v>
      </c>
      <c r="C39" s="39" t="s">
        <v>71</v>
      </c>
      <c r="E39" s="35">
        <v>2234</v>
      </c>
      <c r="F39" s="35">
        <v>1212</v>
      </c>
      <c r="H39" s="36">
        <f t="shared" si="4"/>
        <v>1022</v>
      </c>
      <c r="I39" s="37">
        <f t="shared" si="2"/>
        <v>0.84323432343234328</v>
      </c>
      <c r="J39" s="37">
        <f t="shared" si="3"/>
        <v>6.3060679834253897E-2</v>
      </c>
    </row>
    <row r="40" spans="1:10" ht="15" customHeight="1" x14ac:dyDescent="0.25">
      <c r="A40" s="39" t="s">
        <v>62</v>
      </c>
      <c r="B40" s="38" t="s">
        <v>72</v>
      </c>
      <c r="C40" s="39" t="s">
        <v>73</v>
      </c>
      <c r="E40" s="35">
        <v>607</v>
      </c>
      <c r="F40" s="35">
        <v>328</v>
      </c>
      <c r="H40" s="36">
        <f t="shared" si="4"/>
        <v>279</v>
      </c>
      <c r="I40" s="37">
        <f t="shared" si="2"/>
        <v>0.85060975609756095</v>
      </c>
      <c r="J40" s="37">
        <f t="shared" si="3"/>
        <v>6.3485284036891798E-2</v>
      </c>
    </row>
    <row r="41" spans="1:10" ht="15" customHeight="1" x14ac:dyDescent="0.25">
      <c r="A41" s="39" t="s">
        <v>62</v>
      </c>
      <c r="B41" s="38" t="s">
        <v>74</v>
      </c>
      <c r="C41" s="39" t="s">
        <v>75</v>
      </c>
      <c r="E41" s="35">
        <v>4678</v>
      </c>
      <c r="F41" s="35">
        <v>2042</v>
      </c>
      <c r="H41" s="36">
        <f t="shared" si="4"/>
        <v>2636</v>
      </c>
      <c r="I41" s="37">
        <f t="shared" si="2"/>
        <v>1.2908912830558277</v>
      </c>
      <c r="J41" s="37">
        <f t="shared" si="3"/>
        <v>8.6426744259335608E-2</v>
      </c>
    </row>
    <row r="42" spans="1:10" ht="15" customHeight="1" x14ac:dyDescent="0.25">
      <c r="A42" s="39" t="s">
        <v>62</v>
      </c>
      <c r="B42" s="38" t="s">
        <v>76</v>
      </c>
      <c r="C42" s="39" t="s">
        <v>77</v>
      </c>
      <c r="E42" s="35">
        <v>233</v>
      </c>
      <c r="F42" s="35">
        <v>129</v>
      </c>
      <c r="H42" s="36">
        <f t="shared" si="4"/>
        <v>104</v>
      </c>
      <c r="I42" s="37">
        <f t="shared" si="2"/>
        <v>0.80620155038759689</v>
      </c>
      <c r="J42" s="37">
        <f t="shared" si="3"/>
        <v>6.090530497721014E-2</v>
      </c>
    </row>
    <row r="43" spans="1:10" ht="15" customHeight="1" x14ac:dyDescent="0.25">
      <c r="A43" s="39" t="s">
        <v>62</v>
      </c>
      <c r="B43" s="38" t="s">
        <v>78</v>
      </c>
      <c r="C43" s="39" t="s">
        <v>79</v>
      </c>
      <c r="E43" s="35">
        <v>155</v>
      </c>
      <c r="F43" s="35">
        <v>92</v>
      </c>
      <c r="H43" s="36">
        <f t="shared" si="4"/>
        <v>63</v>
      </c>
      <c r="I43" s="37">
        <f t="shared" si="2"/>
        <v>0.68478260869565222</v>
      </c>
      <c r="J43" s="37">
        <f t="shared" si="3"/>
        <v>5.3548145760312416E-2</v>
      </c>
    </row>
    <row r="44" spans="1:10" ht="15" customHeight="1" x14ac:dyDescent="0.25">
      <c r="A44" s="39" t="s">
        <v>62</v>
      </c>
      <c r="B44" s="38" t="s">
        <v>80</v>
      </c>
      <c r="C44" s="39" t="s">
        <v>81</v>
      </c>
      <c r="E44" s="35">
        <v>76</v>
      </c>
      <c r="F44" s="35">
        <v>36</v>
      </c>
      <c r="H44" s="36">
        <f t="shared" si="4"/>
        <v>40</v>
      </c>
      <c r="I44" s="37">
        <f t="shared" si="2"/>
        <v>1.1111111111111112</v>
      </c>
      <c r="J44" s="37">
        <f t="shared" si="3"/>
        <v>7.7583937488473254E-2</v>
      </c>
    </row>
    <row r="45" spans="1:10" ht="15" customHeight="1" x14ac:dyDescent="0.25">
      <c r="A45" s="39" t="s">
        <v>62</v>
      </c>
      <c r="B45" s="38" t="s">
        <v>82</v>
      </c>
      <c r="C45" s="39" t="s">
        <v>83</v>
      </c>
      <c r="E45" s="35">
        <v>1634</v>
      </c>
      <c r="F45" s="35">
        <v>709</v>
      </c>
      <c r="H45" s="36">
        <f t="shared" si="4"/>
        <v>925</v>
      </c>
      <c r="I45" s="37">
        <f t="shared" si="2"/>
        <v>1.3046544428772919</v>
      </c>
      <c r="J45" s="37">
        <f t="shared" si="3"/>
        <v>8.7077687132924853E-2</v>
      </c>
    </row>
    <row r="46" spans="1:10" ht="15" customHeight="1" x14ac:dyDescent="0.25">
      <c r="A46" s="39" t="s">
        <v>62</v>
      </c>
      <c r="B46" s="38" t="s">
        <v>84</v>
      </c>
      <c r="C46" s="39" t="s">
        <v>85</v>
      </c>
      <c r="E46" s="35">
        <v>1292</v>
      </c>
      <c r="F46" s="35">
        <v>520</v>
      </c>
      <c r="H46" s="36">
        <f t="shared" si="4"/>
        <v>772</v>
      </c>
      <c r="I46" s="37">
        <f t="shared" si="2"/>
        <v>1.4846153846153847</v>
      </c>
      <c r="J46" s="37">
        <f t="shared" si="3"/>
        <v>9.5281915573387943E-2</v>
      </c>
    </row>
    <row r="47" spans="1:10" ht="15" customHeight="1" x14ac:dyDescent="0.25">
      <c r="A47" s="39" t="s">
        <v>62</v>
      </c>
      <c r="B47" s="38" t="s">
        <v>86</v>
      </c>
      <c r="C47" s="39" t="s">
        <v>87</v>
      </c>
      <c r="E47" s="35">
        <v>732</v>
      </c>
      <c r="F47" s="35">
        <v>386</v>
      </c>
      <c r="H47" s="36">
        <f t="shared" si="4"/>
        <v>346</v>
      </c>
      <c r="I47" s="37">
        <f t="shared" si="2"/>
        <v>0.89637305699481862</v>
      </c>
      <c r="J47" s="37">
        <f t="shared" si="3"/>
        <v>6.6086337456723321E-2</v>
      </c>
    </row>
    <row r="48" spans="1:10" ht="15" customHeight="1" x14ac:dyDescent="0.25">
      <c r="A48" s="39" t="s">
        <v>62</v>
      </c>
      <c r="B48" s="38" t="s">
        <v>88</v>
      </c>
      <c r="C48" s="39" t="s">
        <v>89</v>
      </c>
      <c r="E48" s="35">
        <v>2985</v>
      </c>
      <c r="F48" s="35">
        <v>1062</v>
      </c>
      <c r="H48" s="36">
        <f t="shared" si="4"/>
        <v>1923</v>
      </c>
      <c r="I48" s="37">
        <f t="shared" si="2"/>
        <v>1.8107344632768361</v>
      </c>
      <c r="J48" s="37">
        <f t="shared" si="3"/>
        <v>0.10887344152592671</v>
      </c>
    </row>
    <row r="49" spans="1:10" ht="15" customHeight="1" x14ac:dyDescent="0.25">
      <c r="A49" s="39" t="s">
        <v>62</v>
      </c>
      <c r="B49" s="38" t="s">
        <v>90</v>
      </c>
      <c r="C49" s="39" t="s">
        <v>91</v>
      </c>
      <c r="E49" s="35">
        <v>291</v>
      </c>
      <c r="F49" s="35">
        <v>85</v>
      </c>
      <c r="H49" s="36">
        <f t="shared" si="4"/>
        <v>206</v>
      </c>
      <c r="I49" s="37">
        <f t="shared" si="2"/>
        <v>2.4235294117647057</v>
      </c>
      <c r="J49" s="37">
        <f t="shared" si="3"/>
        <v>0.13096042014207954</v>
      </c>
    </row>
    <row r="50" spans="1:10" ht="15" customHeight="1" x14ac:dyDescent="0.25">
      <c r="A50" s="39" t="s">
        <v>62</v>
      </c>
      <c r="B50" s="38" t="s">
        <v>92</v>
      </c>
      <c r="C50" s="39" t="s">
        <v>93</v>
      </c>
      <c r="E50" s="35">
        <v>4979</v>
      </c>
      <c r="F50" s="35">
        <v>2641</v>
      </c>
      <c r="H50" s="36">
        <f t="shared" si="4"/>
        <v>2338</v>
      </c>
      <c r="I50" s="37">
        <f t="shared" si="2"/>
        <v>0.88527073078379404</v>
      </c>
      <c r="J50" s="37">
        <f t="shared" si="3"/>
        <v>6.5460546200951653E-2</v>
      </c>
    </row>
    <row r="51" spans="1:10" ht="15" customHeight="1" x14ac:dyDescent="0.25">
      <c r="A51" s="39" t="s">
        <v>62</v>
      </c>
      <c r="B51" s="38" t="s">
        <v>94</v>
      </c>
      <c r="C51" s="39" t="s">
        <v>95</v>
      </c>
      <c r="E51" s="35">
        <v>113</v>
      </c>
      <c r="F51" s="35">
        <v>41</v>
      </c>
      <c r="H51" s="36">
        <f t="shared" si="4"/>
        <v>72</v>
      </c>
      <c r="I51" s="37">
        <f t="shared" si="2"/>
        <v>1.7560975609756098</v>
      </c>
      <c r="J51" s="37">
        <f t="shared" si="3"/>
        <v>0.10669885004212998</v>
      </c>
    </row>
    <row r="52" spans="1:10" ht="15" customHeight="1" x14ac:dyDescent="0.25">
      <c r="A52" s="39" t="s">
        <v>62</v>
      </c>
      <c r="B52" s="38" t="s">
        <v>96</v>
      </c>
      <c r="C52" s="39" t="s">
        <v>97</v>
      </c>
      <c r="E52" s="35">
        <v>1974</v>
      </c>
      <c r="F52" s="35">
        <v>762</v>
      </c>
      <c r="H52" s="36">
        <f t="shared" si="4"/>
        <v>1212</v>
      </c>
      <c r="I52" s="37">
        <f t="shared" si="2"/>
        <v>1.5905511811023623</v>
      </c>
      <c r="J52" s="37">
        <f t="shared" si="3"/>
        <v>9.9864583624942993E-2</v>
      </c>
    </row>
    <row r="53" spans="1:10" ht="15" customHeight="1" x14ac:dyDescent="0.25">
      <c r="A53" s="39" t="s">
        <v>62</v>
      </c>
      <c r="B53" s="38" t="s">
        <v>98</v>
      </c>
      <c r="C53" s="39" t="s">
        <v>99</v>
      </c>
      <c r="E53" s="35">
        <v>5795</v>
      </c>
      <c r="F53" s="35">
        <v>2720</v>
      </c>
      <c r="H53" s="36">
        <f t="shared" si="4"/>
        <v>3075</v>
      </c>
      <c r="I53" s="37">
        <f t="shared" si="2"/>
        <v>1.130514705882353</v>
      </c>
      <c r="J53" s="37">
        <f t="shared" si="3"/>
        <v>7.8570291156720318E-2</v>
      </c>
    </row>
    <row r="54" spans="1:10" ht="15" customHeight="1" x14ac:dyDescent="0.25">
      <c r="A54" s="39" t="s">
        <v>62</v>
      </c>
      <c r="B54" s="38" t="s">
        <v>100</v>
      </c>
      <c r="C54" s="39" t="s">
        <v>101</v>
      </c>
      <c r="E54" s="35">
        <v>2366</v>
      </c>
      <c r="F54" s="35">
        <v>1090</v>
      </c>
      <c r="H54" s="36">
        <f t="shared" si="4"/>
        <v>1276</v>
      </c>
      <c r="I54" s="37">
        <f t="shared" si="2"/>
        <v>1.1706422018348623</v>
      </c>
      <c r="J54" s="37">
        <f t="shared" si="3"/>
        <v>8.058472529064109E-2</v>
      </c>
    </row>
    <row r="55" spans="1:10" ht="15" customHeight="1" x14ac:dyDescent="0.25">
      <c r="A55" s="39" t="s">
        <v>62</v>
      </c>
      <c r="B55" s="38" t="s">
        <v>102</v>
      </c>
      <c r="C55" s="39" t="s">
        <v>103</v>
      </c>
      <c r="E55" s="35">
        <v>199</v>
      </c>
      <c r="F55" s="35">
        <v>88</v>
      </c>
      <c r="H55" s="36">
        <f t="shared" si="4"/>
        <v>111</v>
      </c>
      <c r="I55" s="37">
        <f t="shared" si="2"/>
        <v>1.2613636363636365</v>
      </c>
      <c r="J55" s="37">
        <f t="shared" si="3"/>
        <v>8.5018243378315095E-2</v>
      </c>
    </row>
    <row r="56" spans="1:10" ht="15" customHeight="1" x14ac:dyDescent="0.25">
      <c r="A56" s="39" t="s">
        <v>62</v>
      </c>
      <c r="B56" s="38" t="s">
        <v>104</v>
      </c>
      <c r="C56" s="39" t="s">
        <v>105</v>
      </c>
      <c r="E56" s="35">
        <v>6963</v>
      </c>
      <c r="F56" s="35">
        <v>3307</v>
      </c>
      <c r="H56" s="36">
        <f t="shared" si="4"/>
        <v>3656</v>
      </c>
      <c r="I56" s="37">
        <f t="shared" si="2"/>
        <v>1.105533716359238</v>
      </c>
      <c r="J56" s="37">
        <f t="shared" si="3"/>
        <v>7.7298908995212523E-2</v>
      </c>
    </row>
    <row r="57" spans="1:10" ht="15" customHeight="1" x14ac:dyDescent="0.25">
      <c r="A57" s="39" t="s">
        <v>62</v>
      </c>
      <c r="B57" s="38" t="s">
        <v>106</v>
      </c>
      <c r="C57" s="39" t="s">
        <v>107</v>
      </c>
      <c r="E57" s="35">
        <v>165</v>
      </c>
      <c r="F57" s="35">
        <v>72</v>
      </c>
      <c r="H57" s="36">
        <f t="shared" si="4"/>
        <v>93</v>
      </c>
      <c r="I57" s="37">
        <f t="shared" si="2"/>
        <v>1.2916666666666667</v>
      </c>
      <c r="J57" s="37">
        <f t="shared" si="3"/>
        <v>8.6463510264826793E-2</v>
      </c>
    </row>
    <row r="58" spans="1:10" ht="15" customHeight="1" x14ac:dyDescent="0.25">
      <c r="A58" s="39" t="s">
        <v>62</v>
      </c>
      <c r="B58" s="38" t="s">
        <v>108</v>
      </c>
      <c r="C58" s="39" t="s">
        <v>109</v>
      </c>
      <c r="E58" s="35">
        <v>11106</v>
      </c>
      <c r="F58" s="35">
        <v>5844</v>
      </c>
      <c r="H58" s="36">
        <f t="shared" si="4"/>
        <v>5262</v>
      </c>
      <c r="I58" s="37">
        <f t="shared" si="2"/>
        <v>0.90041067761806981</v>
      </c>
      <c r="J58" s="37">
        <f t="shared" si="3"/>
        <v>6.631310368244181E-2</v>
      </c>
    </row>
    <row r="59" spans="1:10" ht="15" customHeight="1" x14ac:dyDescent="0.25">
      <c r="A59" s="39" t="s">
        <v>62</v>
      </c>
      <c r="B59" s="38" t="s">
        <v>110</v>
      </c>
      <c r="C59" s="39" t="s">
        <v>111</v>
      </c>
      <c r="E59" s="35">
        <v>59</v>
      </c>
      <c r="F59" s="35">
        <v>24</v>
      </c>
      <c r="H59" s="36">
        <f t="shared" si="4"/>
        <v>35</v>
      </c>
      <c r="I59" s="37">
        <f t="shared" si="2"/>
        <v>1.4583333333333333</v>
      </c>
      <c r="J59" s="37">
        <f t="shared" si="3"/>
        <v>9.4117783487466466E-2</v>
      </c>
    </row>
    <row r="60" spans="1:10" ht="15" customHeight="1" x14ac:dyDescent="0.25">
      <c r="A60" s="39" t="s">
        <v>62</v>
      </c>
      <c r="B60" s="38" t="s">
        <v>112</v>
      </c>
      <c r="C60" s="39" t="s">
        <v>113</v>
      </c>
      <c r="E60" s="35">
        <v>1016</v>
      </c>
      <c r="F60" s="35">
        <v>436</v>
      </c>
      <c r="H60" s="36">
        <f t="shared" si="4"/>
        <v>580</v>
      </c>
      <c r="I60" s="37">
        <f t="shared" si="2"/>
        <v>1.3302752293577982</v>
      </c>
      <c r="J60" s="37">
        <f t="shared" si="3"/>
        <v>8.8280185240072084E-2</v>
      </c>
    </row>
    <row r="61" spans="1:10" ht="15" customHeight="1" x14ac:dyDescent="0.25">
      <c r="A61" s="39" t="s">
        <v>62</v>
      </c>
      <c r="B61" s="38" t="s">
        <v>114</v>
      </c>
      <c r="C61" s="39" t="s">
        <v>115</v>
      </c>
      <c r="E61" s="35">
        <v>44</v>
      </c>
      <c r="F61" s="35">
        <v>16</v>
      </c>
      <c r="H61" s="36">
        <f t="shared" si="4"/>
        <v>28</v>
      </c>
      <c r="I61" s="37">
        <f t="shared" si="2"/>
        <v>1.75</v>
      </c>
      <c r="J61" s="37">
        <f t="shared" si="3"/>
        <v>0.10645376106020565</v>
      </c>
    </row>
    <row r="62" spans="1:10" ht="15" customHeight="1" x14ac:dyDescent="0.25">
      <c r="A62" s="39" t="s">
        <v>62</v>
      </c>
      <c r="B62" s="38" t="s">
        <v>116</v>
      </c>
      <c r="C62" s="39" t="s">
        <v>117</v>
      </c>
      <c r="E62" s="35">
        <v>401</v>
      </c>
      <c r="F62" s="35">
        <v>211</v>
      </c>
      <c r="H62" s="36">
        <f t="shared" si="4"/>
        <v>190</v>
      </c>
      <c r="I62" s="37">
        <f t="shared" si="2"/>
        <v>0.90047393364928907</v>
      </c>
      <c r="J62" s="37">
        <f t="shared" si="3"/>
        <v>6.6316652900801909E-2</v>
      </c>
    </row>
    <row r="63" spans="1:10" ht="15" customHeight="1" x14ac:dyDescent="0.25">
      <c r="A63" s="39" t="s">
        <v>62</v>
      </c>
      <c r="B63" s="38" t="s">
        <v>118</v>
      </c>
      <c r="C63" s="39" t="s">
        <v>119</v>
      </c>
      <c r="E63" s="35">
        <v>56</v>
      </c>
      <c r="F63" s="35">
        <v>16</v>
      </c>
      <c r="H63" s="36">
        <f t="shared" si="4"/>
        <v>40</v>
      </c>
      <c r="I63" s="37">
        <f t="shared" si="2"/>
        <v>2.5</v>
      </c>
      <c r="J63" s="37">
        <f t="shared" si="3"/>
        <v>0.13346158167069744</v>
      </c>
    </row>
    <row r="64" spans="1:10" ht="15" customHeight="1" x14ac:dyDescent="0.25">
      <c r="A64" s="39" t="s">
        <v>62</v>
      </c>
      <c r="B64" s="38" t="s">
        <v>120</v>
      </c>
      <c r="C64" s="39" t="s">
        <v>121</v>
      </c>
      <c r="E64" s="35">
        <v>646</v>
      </c>
      <c r="F64" s="35">
        <v>332</v>
      </c>
      <c r="H64" s="36">
        <f t="shared" si="4"/>
        <v>314</v>
      </c>
      <c r="I64" s="37">
        <f t="shared" si="2"/>
        <v>0.94578313253012047</v>
      </c>
      <c r="J64" s="37">
        <f t="shared" si="3"/>
        <v>6.8831989327502008E-2</v>
      </c>
    </row>
    <row r="65" spans="1:10" ht="15" customHeight="1" x14ac:dyDescent="0.25">
      <c r="A65" s="39" t="s">
        <v>62</v>
      </c>
      <c r="B65" s="38" t="s">
        <v>122</v>
      </c>
      <c r="C65" s="39" t="s">
        <v>123</v>
      </c>
      <c r="E65" s="35">
        <v>1588</v>
      </c>
      <c r="F65" s="35">
        <v>749</v>
      </c>
      <c r="H65" s="36">
        <f t="shared" si="4"/>
        <v>839</v>
      </c>
      <c r="I65" s="37">
        <f t="shared" si="2"/>
        <v>1.1201602136181577</v>
      </c>
      <c r="J65" s="37">
        <f t="shared" si="3"/>
        <v>7.8044946359846268E-2</v>
      </c>
    </row>
    <row r="66" spans="1:10" ht="15" customHeight="1" x14ac:dyDescent="0.25">
      <c r="A66" s="39" t="s">
        <v>62</v>
      </c>
      <c r="B66" s="38" t="s">
        <v>124</v>
      </c>
      <c r="C66" s="39" t="s">
        <v>125</v>
      </c>
      <c r="E66" s="35">
        <v>5673</v>
      </c>
      <c r="F66" s="35">
        <v>2774</v>
      </c>
      <c r="H66" s="36">
        <f t="shared" si="4"/>
        <v>2899</v>
      </c>
      <c r="I66" s="37">
        <f t="shared" si="2"/>
        <v>1.0450612833453496</v>
      </c>
      <c r="J66" s="37">
        <f t="shared" si="3"/>
        <v>7.416409778090971E-2</v>
      </c>
    </row>
    <row r="67" spans="1:10" ht="15" customHeight="1" x14ac:dyDescent="0.25">
      <c r="A67" s="39" t="s">
        <v>62</v>
      </c>
      <c r="B67" s="38" t="s">
        <v>126</v>
      </c>
      <c r="C67" s="39" t="s">
        <v>127</v>
      </c>
      <c r="E67" s="35">
        <v>2622</v>
      </c>
      <c r="F67" s="35">
        <v>1144</v>
      </c>
      <c r="H67" s="36">
        <f t="shared" si="4"/>
        <v>1478</v>
      </c>
      <c r="I67" s="37">
        <f t="shared" si="2"/>
        <v>1.2919580419580419</v>
      </c>
      <c r="J67" s="37">
        <f t="shared" si="3"/>
        <v>8.6477323378020721E-2</v>
      </c>
    </row>
    <row r="68" spans="1:10" ht="15" customHeight="1" x14ac:dyDescent="0.25">
      <c r="A68" s="39" t="s">
        <v>62</v>
      </c>
      <c r="B68" s="38" t="s">
        <v>128</v>
      </c>
      <c r="C68" s="39" t="s">
        <v>129</v>
      </c>
      <c r="E68" s="35">
        <v>751</v>
      </c>
      <c r="F68" s="35">
        <v>363</v>
      </c>
      <c r="H68" s="36">
        <f t="shared" si="4"/>
        <v>388</v>
      </c>
      <c r="I68" s="37">
        <f t="shared" si="2"/>
        <v>1.0688705234159779</v>
      </c>
      <c r="J68" s="37">
        <f t="shared" si="3"/>
        <v>7.5408169152794802E-2</v>
      </c>
    </row>
    <row r="69" spans="1:10" ht="15" customHeight="1" x14ac:dyDescent="0.25">
      <c r="A69" s="39" t="s">
        <v>62</v>
      </c>
      <c r="B69" s="38" t="s">
        <v>130</v>
      </c>
      <c r="C69" s="39" t="s">
        <v>131</v>
      </c>
      <c r="E69" s="35">
        <v>1128</v>
      </c>
      <c r="F69" s="35">
        <v>589</v>
      </c>
      <c r="H69" s="36">
        <f t="shared" si="4"/>
        <v>539</v>
      </c>
      <c r="I69" s="37">
        <f t="shared" si="2"/>
        <v>0.91511035653650252</v>
      </c>
      <c r="J69" s="37">
        <f t="shared" si="3"/>
        <v>6.7135040084585595E-2</v>
      </c>
    </row>
    <row r="70" spans="1:10" ht="15" customHeight="1" x14ac:dyDescent="0.25">
      <c r="A70" s="39" t="s">
        <v>62</v>
      </c>
      <c r="B70" s="38" t="s">
        <v>132</v>
      </c>
      <c r="C70" s="39" t="s">
        <v>133</v>
      </c>
      <c r="E70" s="35">
        <v>195</v>
      </c>
      <c r="F70" s="35">
        <v>134</v>
      </c>
      <c r="H70" s="36">
        <f t="shared" si="4"/>
        <v>61</v>
      </c>
      <c r="I70" s="37">
        <f t="shared" si="2"/>
        <v>0.45522388059701491</v>
      </c>
      <c r="J70" s="37">
        <f t="shared" si="3"/>
        <v>3.8228583545164563E-2</v>
      </c>
    </row>
    <row r="71" spans="1:10" ht="15" customHeight="1" x14ac:dyDescent="0.25">
      <c r="A71" s="39" t="s">
        <v>62</v>
      </c>
      <c r="B71" s="38" t="s">
        <v>134</v>
      </c>
      <c r="C71" s="39" t="s">
        <v>135</v>
      </c>
      <c r="E71" s="35">
        <v>204</v>
      </c>
      <c r="F71" s="35">
        <v>128</v>
      </c>
      <c r="H71" s="36">
        <f t="shared" si="4"/>
        <v>76</v>
      </c>
      <c r="I71" s="37">
        <f t="shared" si="2"/>
        <v>0.59375</v>
      </c>
      <c r="J71" s="37">
        <f t="shared" si="3"/>
        <v>4.7712245186503965E-2</v>
      </c>
    </row>
    <row r="72" spans="1:10" ht="15" customHeight="1" x14ac:dyDescent="0.25">
      <c r="A72" s="39" t="s">
        <v>62</v>
      </c>
      <c r="B72" s="38" t="s">
        <v>136</v>
      </c>
      <c r="C72" s="39" t="s">
        <v>137</v>
      </c>
      <c r="E72" s="35">
        <v>735</v>
      </c>
      <c r="F72" s="35">
        <v>232</v>
      </c>
      <c r="H72" s="36">
        <f t="shared" si="4"/>
        <v>503</v>
      </c>
      <c r="I72" s="37">
        <f t="shared" si="2"/>
        <v>2.1681034482758621</v>
      </c>
      <c r="J72" s="37">
        <f t="shared" si="3"/>
        <v>0.12222498989907393</v>
      </c>
    </row>
    <row r="73" spans="1:10" ht="15" customHeight="1" x14ac:dyDescent="0.25">
      <c r="A73" s="39" t="s">
        <v>62</v>
      </c>
      <c r="B73" s="38" t="s">
        <v>138</v>
      </c>
      <c r="C73" s="39" t="s">
        <v>139</v>
      </c>
      <c r="E73" s="35">
        <v>1343</v>
      </c>
      <c r="F73" s="35">
        <v>586</v>
      </c>
      <c r="H73" s="36">
        <f t="shared" si="4"/>
        <v>757</v>
      </c>
      <c r="I73" s="37">
        <f t="shared" si="2"/>
        <v>1.2918088737201365</v>
      </c>
      <c r="J73" s="37">
        <f t="shared" si="3"/>
        <v>8.6470252015821147E-2</v>
      </c>
    </row>
    <row r="74" spans="1:10" ht="15" customHeight="1" x14ac:dyDescent="0.25">
      <c r="A74" s="39" t="s">
        <v>62</v>
      </c>
      <c r="B74" s="38" t="s">
        <v>140</v>
      </c>
      <c r="C74" s="39" t="s">
        <v>141</v>
      </c>
      <c r="E74" s="35">
        <v>2126</v>
      </c>
      <c r="F74" s="35">
        <v>928</v>
      </c>
      <c r="H74" s="36">
        <f t="shared" si="4"/>
        <v>1198</v>
      </c>
      <c r="I74" s="37">
        <f t="shared" si="2"/>
        <v>1.290948275862069</v>
      </c>
      <c r="J74" s="37">
        <f t="shared" si="3"/>
        <v>8.6429447042144059E-2</v>
      </c>
    </row>
    <row r="75" spans="1:10" ht="15" customHeight="1" x14ac:dyDescent="0.25">
      <c r="A75" s="39" t="s">
        <v>62</v>
      </c>
      <c r="B75" s="38" t="s">
        <v>142</v>
      </c>
      <c r="C75" s="39" t="s">
        <v>143</v>
      </c>
      <c r="E75" s="35">
        <v>268</v>
      </c>
      <c r="F75" s="35">
        <v>53</v>
      </c>
      <c r="H75" s="36">
        <f t="shared" si="4"/>
        <v>215</v>
      </c>
      <c r="I75" s="37">
        <f t="shared" ref="I75:I138" si="5">IFERROR(H75/F75,"-")</f>
        <v>4.0566037735849054</v>
      </c>
      <c r="J75" s="37">
        <f t="shared" ref="J75:J138" si="6">IFERROR((E75/F75)^(1/10)-1,"-")</f>
        <v>0.17594197432164549</v>
      </c>
    </row>
    <row r="76" spans="1:10" ht="15" customHeight="1" x14ac:dyDescent="0.25">
      <c r="A76" s="39" t="s">
        <v>62</v>
      </c>
      <c r="B76" s="38" t="s">
        <v>144</v>
      </c>
      <c r="C76" s="39" t="s">
        <v>145</v>
      </c>
      <c r="E76" s="35">
        <v>109</v>
      </c>
      <c r="F76" s="35">
        <v>59</v>
      </c>
      <c r="H76" s="36">
        <f t="shared" ref="H76:H139" si="7">E76-F76</f>
        <v>50</v>
      </c>
      <c r="I76" s="37">
        <f t="shared" si="5"/>
        <v>0.84745762711864403</v>
      </c>
      <c r="J76" s="37">
        <f t="shared" si="6"/>
        <v>6.3304002436137763E-2</v>
      </c>
    </row>
    <row r="77" spans="1:10" ht="15" customHeight="1" x14ac:dyDescent="0.25">
      <c r="A77" s="39" t="s">
        <v>62</v>
      </c>
      <c r="B77" s="38" t="s">
        <v>146</v>
      </c>
      <c r="C77" s="39" t="s">
        <v>147</v>
      </c>
      <c r="E77" s="35">
        <v>257</v>
      </c>
      <c r="F77" s="35">
        <v>62</v>
      </c>
      <c r="H77" s="36">
        <f t="shared" si="7"/>
        <v>195</v>
      </c>
      <c r="I77" s="37">
        <f t="shared" si="5"/>
        <v>3.1451612903225805</v>
      </c>
      <c r="J77" s="37">
        <f t="shared" si="6"/>
        <v>0.15280046605619657</v>
      </c>
    </row>
    <row r="78" spans="1:10" ht="15" customHeight="1" x14ac:dyDescent="0.25">
      <c r="A78" s="39" t="s">
        <v>62</v>
      </c>
      <c r="B78" s="38" t="s">
        <v>148</v>
      </c>
      <c r="C78" s="39" t="s">
        <v>149</v>
      </c>
      <c r="E78" s="35">
        <v>99</v>
      </c>
      <c r="F78" s="35">
        <v>36</v>
      </c>
      <c r="H78" s="36">
        <f t="shared" si="7"/>
        <v>63</v>
      </c>
      <c r="I78" s="37">
        <f t="shared" si="5"/>
        <v>1.75</v>
      </c>
      <c r="J78" s="37">
        <f t="shared" si="6"/>
        <v>0.10645376106020565</v>
      </c>
    </row>
    <row r="79" spans="1:10" ht="15" customHeight="1" x14ac:dyDescent="0.25">
      <c r="A79" s="39" t="s">
        <v>62</v>
      </c>
      <c r="B79" s="38" t="s">
        <v>150</v>
      </c>
      <c r="C79" s="39" t="s">
        <v>151</v>
      </c>
      <c r="E79" s="35">
        <v>184</v>
      </c>
      <c r="F79" s="35">
        <v>64</v>
      </c>
      <c r="H79" s="36">
        <f t="shared" si="7"/>
        <v>120</v>
      </c>
      <c r="I79" s="37">
        <f t="shared" si="5"/>
        <v>1.875</v>
      </c>
      <c r="J79" s="37">
        <f t="shared" si="6"/>
        <v>0.11138309080140285</v>
      </c>
    </row>
    <row r="80" spans="1:10" ht="15" customHeight="1" x14ac:dyDescent="0.25">
      <c r="A80" s="39" t="s">
        <v>62</v>
      </c>
      <c r="B80" s="38" t="s">
        <v>152</v>
      </c>
      <c r="C80" s="39" t="s">
        <v>153</v>
      </c>
      <c r="E80" s="35">
        <v>3131</v>
      </c>
      <c r="F80" s="35">
        <v>1765</v>
      </c>
      <c r="H80" s="36">
        <f t="shared" si="7"/>
        <v>1366</v>
      </c>
      <c r="I80" s="37">
        <f t="shared" si="5"/>
        <v>0.77393767705382432</v>
      </c>
      <c r="J80" s="37">
        <f t="shared" si="6"/>
        <v>5.8994819995321413E-2</v>
      </c>
    </row>
    <row r="81" spans="1:10" ht="15" customHeight="1" x14ac:dyDescent="0.25">
      <c r="A81" s="39" t="s">
        <v>62</v>
      </c>
      <c r="B81" s="38" t="s">
        <v>154</v>
      </c>
      <c r="C81" s="39" t="s">
        <v>155</v>
      </c>
      <c r="E81" s="35">
        <v>1019</v>
      </c>
      <c r="F81" s="35">
        <v>366</v>
      </c>
      <c r="H81" s="36">
        <f t="shared" si="7"/>
        <v>653</v>
      </c>
      <c r="I81" s="37">
        <f t="shared" si="5"/>
        <v>1.784153005464481</v>
      </c>
      <c r="J81" s="37">
        <f t="shared" si="6"/>
        <v>0.10782027665361027</v>
      </c>
    </row>
    <row r="82" spans="1:10" ht="15" customHeight="1" x14ac:dyDescent="0.25">
      <c r="A82" s="39" t="s">
        <v>62</v>
      </c>
      <c r="B82" s="38" t="s">
        <v>156</v>
      </c>
      <c r="C82" s="39" t="s">
        <v>157</v>
      </c>
      <c r="E82" s="35">
        <v>306</v>
      </c>
      <c r="F82" s="35">
        <v>223</v>
      </c>
      <c r="H82" s="36">
        <f t="shared" si="7"/>
        <v>83</v>
      </c>
      <c r="I82" s="37">
        <f t="shared" si="5"/>
        <v>0.37219730941704038</v>
      </c>
      <c r="J82" s="37">
        <f t="shared" si="6"/>
        <v>3.2147241804479698E-2</v>
      </c>
    </row>
    <row r="83" spans="1:10" ht="15" customHeight="1" x14ac:dyDescent="0.25">
      <c r="A83" s="39" t="s">
        <v>62</v>
      </c>
      <c r="B83" s="38" t="s">
        <v>158</v>
      </c>
      <c r="C83" s="39" t="s">
        <v>159</v>
      </c>
      <c r="E83" s="35">
        <v>517</v>
      </c>
      <c r="F83" s="35">
        <v>274</v>
      </c>
      <c r="H83" s="36">
        <f t="shared" si="7"/>
        <v>243</v>
      </c>
      <c r="I83" s="37">
        <f t="shared" si="5"/>
        <v>0.88686131386861311</v>
      </c>
      <c r="J83" s="37">
        <f t="shared" si="6"/>
        <v>6.5550403876385888E-2</v>
      </c>
    </row>
    <row r="84" spans="1:10" ht="15" customHeight="1" x14ac:dyDescent="0.25">
      <c r="A84" s="39" t="s">
        <v>62</v>
      </c>
      <c r="B84" s="38" t="s">
        <v>160</v>
      </c>
      <c r="C84" s="39" t="s">
        <v>161</v>
      </c>
      <c r="E84" s="35">
        <v>1500</v>
      </c>
      <c r="F84" s="35">
        <v>514</v>
      </c>
      <c r="H84" s="36">
        <f t="shared" si="7"/>
        <v>986</v>
      </c>
      <c r="I84" s="37">
        <f t="shared" si="5"/>
        <v>1.9182879377431907</v>
      </c>
      <c r="J84" s="37">
        <f t="shared" si="6"/>
        <v>0.11304523309455505</v>
      </c>
    </row>
    <row r="85" spans="1:10" ht="15" customHeight="1" x14ac:dyDescent="0.25">
      <c r="A85" s="39" t="s">
        <v>62</v>
      </c>
      <c r="B85" s="38" t="s">
        <v>162</v>
      </c>
      <c r="C85" s="39" t="s">
        <v>163</v>
      </c>
      <c r="E85" s="35">
        <v>2960</v>
      </c>
      <c r="F85" s="35">
        <v>1519</v>
      </c>
      <c r="H85" s="36">
        <f t="shared" si="7"/>
        <v>1441</v>
      </c>
      <c r="I85" s="37">
        <f t="shared" si="5"/>
        <v>0.94865042791310072</v>
      </c>
      <c r="J85" s="37">
        <f t="shared" si="6"/>
        <v>6.8989387479627018E-2</v>
      </c>
    </row>
    <row r="86" spans="1:10" ht="15" customHeight="1" x14ac:dyDescent="0.25">
      <c r="A86" s="39" t="s">
        <v>62</v>
      </c>
      <c r="B86" s="38" t="s">
        <v>164</v>
      </c>
      <c r="C86" s="39" t="s">
        <v>165</v>
      </c>
      <c r="E86" s="35">
        <v>469</v>
      </c>
      <c r="F86" s="35">
        <v>265</v>
      </c>
      <c r="H86" s="36">
        <f t="shared" si="7"/>
        <v>204</v>
      </c>
      <c r="I86" s="37">
        <f t="shared" si="5"/>
        <v>0.76981132075471703</v>
      </c>
      <c r="J86" s="37">
        <f t="shared" si="6"/>
        <v>5.874822898999521E-2</v>
      </c>
    </row>
    <row r="87" spans="1:10" ht="15" customHeight="1" x14ac:dyDescent="0.25">
      <c r="A87" s="39" t="s">
        <v>62</v>
      </c>
      <c r="B87" s="38" t="s">
        <v>166</v>
      </c>
      <c r="C87" s="39" t="s">
        <v>167</v>
      </c>
      <c r="E87" s="35">
        <v>393</v>
      </c>
      <c r="F87" s="35">
        <v>142</v>
      </c>
      <c r="H87" s="36">
        <f t="shared" si="7"/>
        <v>251</v>
      </c>
      <c r="I87" s="37">
        <f t="shared" si="5"/>
        <v>1.767605633802817</v>
      </c>
      <c r="J87" s="37">
        <f t="shared" si="6"/>
        <v>0.10716008565628243</v>
      </c>
    </row>
    <row r="88" spans="1:10" ht="15" customHeight="1" x14ac:dyDescent="0.25">
      <c r="A88" s="39" t="s">
        <v>62</v>
      </c>
      <c r="B88" s="38" t="s">
        <v>168</v>
      </c>
      <c r="C88" s="39" t="s">
        <v>169</v>
      </c>
      <c r="E88" s="35">
        <v>132</v>
      </c>
      <c r="F88" s="35">
        <v>51</v>
      </c>
      <c r="H88" s="36">
        <f t="shared" si="7"/>
        <v>81</v>
      </c>
      <c r="I88" s="37">
        <f t="shared" si="5"/>
        <v>1.588235294117647</v>
      </c>
      <c r="J88" s="37">
        <f t="shared" si="6"/>
        <v>9.9766218946124807E-2</v>
      </c>
    </row>
    <row r="89" spans="1:10" ht="15" customHeight="1" x14ac:dyDescent="0.25">
      <c r="A89" s="39" t="s">
        <v>62</v>
      </c>
      <c r="B89" s="38" t="s">
        <v>170</v>
      </c>
      <c r="C89" s="39" t="s">
        <v>171</v>
      </c>
      <c r="E89" s="35">
        <v>701</v>
      </c>
      <c r="F89" s="35">
        <v>215</v>
      </c>
      <c r="H89" s="36">
        <f t="shared" si="7"/>
        <v>486</v>
      </c>
      <c r="I89" s="37">
        <f t="shared" si="5"/>
        <v>2.2604651162790699</v>
      </c>
      <c r="J89" s="37">
        <f t="shared" si="6"/>
        <v>0.12545453581234112</v>
      </c>
    </row>
    <row r="90" spans="1:10" ht="15" customHeight="1" x14ac:dyDescent="0.25">
      <c r="A90" s="39" t="s">
        <v>62</v>
      </c>
      <c r="B90" s="38" t="s">
        <v>172</v>
      </c>
      <c r="C90" s="39" t="s">
        <v>173</v>
      </c>
      <c r="E90" s="35">
        <v>5</v>
      </c>
      <c r="F90" s="35">
        <v>1</v>
      </c>
      <c r="H90" s="36">
        <f t="shared" si="7"/>
        <v>4</v>
      </c>
      <c r="I90" s="37">
        <f t="shared" si="5"/>
        <v>4</v>
      </c>
      <c r="J90" s="37">
        <f t="shared" si="6"/>
        <v>0.17461894308801895</v>
      </c>
    </row>
    <row r="91" spans="1:10" ht="15" customHeight="1" x14ac:dyDescent="0.25">
      <c r="A91" s="39" t="s">
        <v>62</v>
      </c>
      <c r="B91" s="38" t="s">
        <v>174</v>
      </c>
      <c r="C91" s="39" t="s">
        <v>175</v>
      </c>
      <c r="E91" s="35">
        <v>1202</v>
      </c>
      <c r="F91" s="35">
        <v>664</v>
      </c>
      <c r="H91" s="36">
        <f t="shared" si="7"/>
        <v>538</v>
      </c>
      <c r="I91" s="37">
        <f t="shared" si="5"/>
        <v>0.81024096385542166</v>
      </c>
      <c r="J91" s="37">
        <f t="shared" si="6"/>
        <v>6.1142328828319936E-2</v>
      </c>
    </row>
    <row r="92" spans="1:10" ht="15" customHeight="1" x14ac:dyDescent="0.25">
      <c r="A92" s="39" t="s">
        <v>62</v>
      </c>
      <c r="B92" s="38" t="s">
        <v>176</v>
      </c>
      <c r="C92" s="39" t="s">
        <v>177</v>
      </c>
      <c r="E92" s="35">
        <v>1093</v>
      </c>
      <c r="F92" s="35">
        <v>436</v>
      </c>
      <c r="H92" s="36">
        <f t="shared" si="7"/>
        <v>657</v>
      </c>
      <c r="I92" s="37">
        <f t="shared" si="5"/>
        <v>1.5068807339449541</v>
      </c>
      <c r="J92" s="37">
        <f t="shared" si="6"/>
        <v>9.6259493323279877E-2</v>
      </c>
    </row>
    <row r="93" spans="1:10" ht="15" customHeight="1" x14ac:dyDescent="0.25">
      <c r="A93" s="39" t="s">
        <v>62</v>
      </c>
      <c r="B93" s="38" t="s">
        <v>178</v>
      </c>
      <c r="C93" s="39" t="s">
        <v>179</v>
      </c>
      <c r="E93" s="35">
        <v>49</v>
      </c>
      <c r="F93" s="35">
        <v>37</v>
      </c>
      <c r="H93" s="36">
        <f t="shared" si="7"/>
        <v>12</v>
      </c>
      <c r="I93" s="37">
        <f t="shared" si="5"/>
        <v>0.32432432432432434</v>
      </c>
      <c r="J93" s="37">
        <f t="shared" si="6"/>
        <v>2.8488489540594797E-2</v>
      </c>
    </row>
    <row r="94" spans="1:10" ht="15" customHeight="1" x14ac:dyDescent="0.25">
      <c r="A94" s="39" t="s">
        <v>62</v>
      </c>
      <c r="B94" s="38" t="s">
        <v>180</v>
      </c>
      <c r="C94" s="39" t="s">
        <v>181</v>
      </c>
      <c r="E94" s="35">
        <v>733</v>
      </c>
      <c r="F94" s="35">
        <v>334</v>
      </c>
      <c r="H94" s="36">
        <f t="shared" si="7"/>
        <v>399</v>
      </c>
      <c r="I94" s="37">
        <f t="shared" si="5"/>
        <v>1.1946107784431137</v>
      </c>
      <c r="J94" s="37">
        <f t="shared" si="6"/>
        <v>8.1772036302880657E-2</v>
      </c>
    </row>
    <row r="95" spans="1:10" ht="15" customHeight="1" x14ac:dyDescent="0.25">
      <c r="A95" s="39" t="s">
        <v>62</v>
      </c>
      <c r="B95" s="38" t="s">
        <v>182</v>
      </c>
      <c r="C95" s="39" t="s">
        <v>183</v>
      </c>
      <c r="E95" s="35">
        <v>4747</v>
      </c>
      <c r="F95" s="35">
        <v>2403</v>
      </c>
      <c r="H95" s="36">
        <f t="shared" si="7"/>
        <v>2344</v>
      </c>
      <c r="I95" s="37">
        <f t="shared" si="5"/>
        <v>0.97544735746982936</v>
      </c>
      <c r="J95" s="37">
        <f t="shared" si="6"/>
        <v>7.0450393359287045E-2</v>
      </c>
    </row>
    <row r="96" spans="1:10" ht="15" customHeight="1" x14ac:dyDescent="0.25">
      <c r="A96" s="39" t="s">
        <v>62</v>
      </c>
      <c r="B96" s="38" t="s">
        <v>184</v>
      </c>
      <c r="C96" s="39" t="s">
        <v>185</v>
      </c>
      <c r="E96" s="35">
        <v>387</v>
      </c>
      <c r="F96" s="35">
        <v>178</v>
      </c>
      <c r="H96" s="36">
        <f t="shared" si="7"/>
        <v>209</v>
      </c>
      <c r="I96" s="37">
        <f t="shared" si="5"/>
        <v>1.1741573033707866</v>
      </c>
      <c r="J96" s="37">
        <f t="shared" si="6"/>
        <v>8.0759585979612192E-2</v>
      </c>
    </row>
    <row r="97" spans="1:10" ht="15" customHeight="1" x14ac:dyDescent="0.25">
      <c r="A97" s="39" t="s">
        <v>62</v>
      </c>
      <c r="B97" s="38" t="s">
        <v>186</v>
      </c>
      <c r="C97" s="39" t="s">
        <v>187</v>
      </c>
      <c r="E97" s="35">
        <v>1</v>
      </c>
      <c r="F97" s="35">
        <v>6</v>
      </c>
      <c r="H97" s="36">
        <f t="shared" si="7"/>
        <v>-5</v>
      </c>
      <c r="I97" s="37">
        <f t="shared" si="5"/>
        <v>-0.83333333333333337</v>
      </c>
      <c r="J97" s="37">
        <f t="shared" si="6"/>
        <v>-0.16404119792206318</v>
      </c>
    </row>
    <row r="98" spans="1:10" ht="15" customHeight="1" x14ac:dyDescent="0.25">
      <c r="A98" s="39" t="s">
        <v>62</v>
      </c>
      <c r="B98" s="38" t="s">
        <v>188</v>
      </c>
      <c r="C98" s="39" t="s">
        <v>189</v>
      </c>
      <c r="E98" s="35">
        <v>130</v>
      </c>
      <c r="F98" s="35">
        <v>39</v>
      </c>
      <c r="H98" s="36">
        <f t="shared" si="7"/>
        <v>91</v>
      </c>
      <c r="I98" s="37">
        <f t="shared" si="5"/>
        <v>2.3333333333333335</v>
      </c>
      <c r="J98" s="37">
        <f t="shared" si="6"/>
        <v>0.1279448730054995</v>
      </c>
    </row>
    <row r="99" spans="1:10" ht="15" customHeight="1" x14ac:dyDescent="0.25">
      <c r="A99" s="39" t="s">
        <v>62</v>
      </c>
      <c r="B99" s="38" t="s">
        <v>190</v>
      </c>
      <c r="C99" s="39" t="s">
        <v>191</v>
      </c>
      <c r="E99" s="35">
        <v>413</v>
      </c>
      <c r="F99" s="35">
        <v>169</v>
      </c>
      <c r="H99" s="36">
        <f t="shared" si="7"/>
        <v>244</v>
      </c>
      <c r="I99" s="37">
        <f t="shared" si="5"/>
        <v>1.4437869822485208</v>
      </c>
      <c r="J99" s="37">
        <f t="shared" si="6"/>
        <v>9.3468646162183866E-2</v>
      </c>
    </row>
    <row r="100" spans="1:10" ht="15" customHeight="1" x14ac:dyDescent="0.25">
      <c r="A100" s="39" t="s">
        <v>62</v>
      </c>
      <c r="B100" s="38" t="s">
        <v>192</v>
      </c>
      <c r="C100" s="39" t="s">
        <v>193</v>
      </c>
      <c r="E100" s="35">
        <v>1192</v>
      </c>
      <c r="F100" s="35">
        <v>438</v>
      </c>
      <c r="H100" s="36">
        <f t="shared" si="7"/>
        <v>754</v>
      </c>
      <c r="I100" s="37">
        <f t="shared" si="5"/>
        <v>1.7214611872146119</v>
      </c>
      <c r="J100" s="37">
        <f t="shared" si="6"/>
        <v>0.10530011317179677</v>
      </c>
    </row>
    <row r="101" spans="1:10" ht="15" customHeight="1" x14ac:dyDescent="0.25">
      <c r="A101" s="39" t="s">
        <v>62</v>
      </c>
      <c r="B101" s="38" t="s">
        <v>194</v>
      </c>
      <c r="C101" s="39" t="s">
        <v>195</v>
      </c>
      <c r="E101" s="35">
        <v>173</v>
      </c>
      <c r="F101" s="35">
        <v>56</v>
      </c>
      <c r="H101" s="36">
        <f t="shared" si="7"/>
        <v>117</v>
      </c>
      <c r="I101" s="37">
        <f t="shared" si="5"/>
        <v>2.0892857142857144</v>
      </c>
      <c r="J101" s="37">
        <f t="shared" si="6"/>
        <v>0.11940130175229391</v>
      </c>
    </row>
    <row r="102" spans="1:10" ht="15" customHeight="1" x14ac:dyDescent="0.25">
      <c r="A102" s="39" t="s">
        <v>62</v>
      </c>
      <c r="B102" s="38" t="s">
        <v>196</v>
      </c>
      <c r="C102" s="39" t="s">
        <v>197</v>
      </c>
      <c r="E102" s="35">
        <v>629</v>
      </c>
      <c r="F102" s="35">
        <v>302</v>
      </c>
      <c r="H102" s="36">
        <f t="shared" si="7"/>
        <v>327</v>
      </c>
      <c r="I102" s="37">
        <f t="shared" si="5"/>
        <v>1.0827814569536425</v>
      </c>
      <c r="J102" s="37">
        <f t="shared" si="6"/>
        <v>7.6129087062258405E-2</v>
      </c>
    </row>
    <row r="103" spans="1:10" ht="15" customHeight="1" x14ac:dyDescent="0.25">
      <c r="A103" s="39" t="s">
        <v>62</v>
      </c>
      <c r="B103" s="38" t="s">
        <v>198</v>
      </c>
      <c r="C103" s="39" t="s">
        <v>199</v>
      </c>
      <c r="E103" s="35">
        <v>134</v>
      </c>
      <c r="F103" s="35">
        <v>69</v>
      </c>
      <c r="H103" s="36">
        <f t="shared" si="7"/>
        <v>65</v>
      </c>
      <c r="I103" s="37">
        <f t="shared" si="5"/>
        <v>0.94202898550724634</v>
      </c>
      <c r="J103" s="37">
        <f t="shared" si="6"/>
        <v>6.8625592201260632E-2</v>
      </c>
    </row>
    <row r="104" spans="1:10" ht="15" customHeight="1" x14ac:dyDescent="0.25">
      <c r="A104" s="39" t="s">
        <v>62</v>
      </c>
      <c r="B104" s="38" t="s">
        <v>200</v>
      </c>
      <c r="C104" s="39" t="s">
        <v>201</v>
      </c>
      <c r="E104" s="35">
        <v>675</v>
      </c>
      <c r="F104" s="35">
        <v>177</v>
      </c>
      <c r="H104" s="36">
        <f t="shared" si="7"/>
        <v>498</v>
      </c>
      <c r="I104" s="37">
        <f t="shared" si="5"/>
        <v>2.8135593220338984</v>
      </c>
      <c r="J104" s="37">
        <f t="shared" si="6"/>
        <v>0.14322852113384066</v>
      </c>
    </row>
    <row r="105" spans="1:10" ht="15" customHeight="1" x14ac:dyDescent="0.25">
      <c r="A105" s="39" t="s">
        <v>62</v>
      </c>
      <c r="B105" s="38" t="s">
        <v>202</v>
      </c>
      <c r="C105" s="39" t="s">
        <v>203</v>
      </c>
      <c r="E105" s="35">
        <v>238</v>
      </c>
      <c r="F105" s="35">
        <v>79</v>
      </c>
      <c r="H105" s="36">
        <f t="shared" si="7"/>
        <v>159</v>
      </c>
      <c r="I105" s="37">
        <f t="shared" si="5"/>
        <v>2.0126582278481013</v>
      </c>
      <c r="J105" s="37">
        <f t="shared" si="6"/>
        <v>0.11659322027809393</v>
      </c>
    </row>
    <row r="106" spans="1:10" ht="15" customHeight="1" x14ac:dyDescent="0.25">
      <c r="A106" s="39" t="s">
        <v>204</v>
      </c>
      <c r="C106" s="11" t="s">
        <v>205</v>
      </c>
      <c r="E106" s="35">
        <v>16041</v>
      </c>
      <c r="F106" s="35">
        <v>9193</v>
      </c>
      <c r="H106" s="36">
        <f t="shared" si="7"/>
        <v>6848</v>
      </c>
      <c r="I106" s="37">
        <f t="shared" si="5"/>
        <v>0.74491460894158601</v>
      </c>
      <c r="J106" s="37">
        <f t="shared" si="6"/>
        <v>5.7249328228688778E-2</v>
      </c>
    </row>
    <row r="107" spans="1:10" ht="15" customHeight="1" x14ac:dyDescent="0.25">
      <c r="A107" s="39" t="s">
        <v>204</v>
      </c>
      <c r="B107" s="38" t="s">
        <v>206</v>
      </c>
      <c r="C107" s="39" t="s">
        <v>207</v>
      </c>
      <c r="E107" s="35">
        <v>19</v>
      </c>
      <c r="F107" s="35">
        <v>5</v>
      </c>
      <c r="H107" s="36">
        <f t="shared" si="7"/>
        <v>14</v>
      </c>
      <c r="I107" s="37">
        <f t="shared" si="5"/>
        <v>2.8</v>
      </c>
      <c r="J107" s="37">
        <f t="shared" si="6"/>
        <v>0.14282138804355626</v>
      </c>
    </row>
    <row r="108" spans="1:10" ht="15" customHeight="1" x14ac:dyDescent="0.25">
      <c r="A108" s="39" t="s">
        <v>204</v>
      </c>
      <c r="B108" s="38" t="s">
        <v>208</v>
      </c>
      <c r="C108" s="39" t="s">
        <v>209</v>
      </c>
      <c r="E108" s="35">
        <v>202</v>
      </c>
      <c r="F108" s="35">
        <v>69</v>
      </c>
      <c r="H108" s="36">
        <f t="shared" si="7"/>
        <v>133</v>
      </c>
      <c r="I108" s="37">
        <f t="shared" si="5"/>
        <v>1.9275362318840579</v>
      </c>
      <c r="J108" s="37">
        <f t="shared" si="6"/>
        <v>0.1133974642490001</v>
      </c>
    </row>
    <row r="109" spans="1:10" ht="15" customHeight="1" x14ac:dyDescent="0.25">
      <c r="A109" s="39" t="s">
        <v>204</v>
      </c>
      <c r="B109" s="38" t="s">
        <v>210</v>
      </c>
      <c r="C109" s="39" t="s">
        <v>211</v>
      </c>
      <c r="E109" s="35">
        <v>108</v>
      </c>
      <c r="F109" s="35">
        <v>46</v>
      </c>
      <c r="H109" s="36">
        <f t="shared" si="7"/>
        <v>62</v>
      </c>
      <c r="I109" s="37">
        <f t="shared" si="5"/>
        <v>1.3478260869565217</v>
      </c>
      <c r="J109" s="37">
        <f t="shared" si="6"/>
        <v>8.9097076820324972E-2</v>
      </c>
    </row>
    <row r="110" spans="1:10" ht="15" customHeight="1" x14ac:dyDescent="0.25">
      <c r="A110" s="39" t="s">
        <v>204</v>
      </c>
      <c r="B110" s="38" t="s">
        <v>212</v>
      </c>
      <c r="C110" s="39" t="s">
        <v>213</v>
      </c>
      <c r="E110" s="35">
        <v>364</v>
      </c>
      <c r="F110" s="35">
        <v>180</v>
      </c>
      <c r="H110" s="36">
        <f t="shared" si="7"/>
        <v>184</v>
      </c>
      <c r="I110" s="37">
        <f t="shared" si="5"/>
        <v>1.0222222222222221</v>
      </c>
      <c r="J110" s="37">
        <f t="shared" si="6"/>
        <v>7.2958409208072172E-2</v>
      </c>
    </row>
    <row r="111" spans="1:10" ht="15" customHeight="1" x14ac:dyDescent="0.25">
      <c r="A111" s="39" t="s">
        <v>204</v>
      </c>
      <c r="B111" s="38" t="s">
        <v>214</v>
      </c>
      <c r="C111" s="39" t="s">
        <v>215</v>
      </c>
      <c r="E111" s="35">
        <v>478</v>
      </c>
      <c r="F111" s="35">
        <v>227</v>
      </c>
      <c r="H111" s="36">
        <f t="shared" si="7"/>
        <v>251</v>
      </c>
      <c r="I111" s="37">
        <f t="shared" si="5"/>
        <v>1.105726872246696</v>
      </c>
      <c r="J111" s="37">
        <f t="shared" si="6"/>
        <v>7.7308791431932589E-2</v>
      </c>
    </row>
    <row r="112" spans="1:10" ht="15" customHeight="1" x14ac:dyDescent="0.25">
      <c r="A112" s="39" t="s">
        <v>204</v>
      </c>
      <c r="B112" s="38" t="s">
        <v>216</v>
      </c>
      <c r="C112" s="39" t="s">
        <v>217</v>
      </c>
      <c r="E112" s="35">
        <v>848</v>
      </c>
      <c r="F112" s="35">
        <v>544</v>
      </c>
      <c r="H112" s="36">
        <f t="shared" si="7"/>
        <v>304</v>
      </c>
      <c r="I112" s="37">
        <f t="shared" si="5"/>
        <v>0.55882352941176472</v>
      </c>
      <c r="J112" s="37">
        <f t="shared" si="6"/>
        <v>4.5393258861146313E-2</v>
      </c>
    </row>
    <row r="113" spans="1:10" ht="15" customHeight="1" x14ac:dyDescent="0.25">
      <c r="A113" s="39" t="s">
        <v>204</v>
      </c>
      <c r="B113" s="38" t="s">
        <v>218</v>
      </c>
      <c r="C113" s="39" t="s">
        <v>219</v>
      </c>
      <c r="E113" s="35">
        <v>566</v>
      </c>
      <c r="F113" s="35">
        <v>386</v>
      </c>
      <c r="H113" s="36">
        <f t="shared" si="7"/>
        <v>180</v>
      </c>
      <c r="I113" s="37">
        <f t="shared" si="5"/>
        <v>0.46632124352331605</v>
      </c>
      <c r="J113" s="37">
        <f t="shared" si="6"/>
        <v>3.9017620297666644E-2</v>
      </c>
    </row>
    <row r="114" spans="1:10" ht="15" customHeight="1" x14ac:dyDescent="0.25">
      <c r="A114" s="39" t="s">
        <v>204</v>
      </c>
      <c r="B114" s="38" t="s">
        <v>220</v>
      </c>
      <c r="C114" s="39" t="s">
        <v>221</v>
      </c>
      <c r="E114" s="35">
        <v>383</v>
      </c>
      <c r="F114" s="35">
        <v>153</v>
      </c>
      <c r="H114" s="36">
        <f t="shared" si="7"/>
        <v>230</v>
      </c>
      <c r="I114" s="37">
        <f t="shared" si="5"/>
        <v>1.5032679738562091</v>
      </c>
      <c r="J114" s="37">
        <f t="shared" si="6"/>
        <v>9.6101404696105286E-2</v>
      </c>
    </row>
    <row r="115" spans="1:10" ht="15" customHeight="1" x14ac:dyDescent="0.25">
      <c r="A115" s="39" t="s">
        <v>204</v>
      </c>
      <c r="B115" s="38" t="s">
        <v>222</v>
      </c>
      <c r="C115" s="39" t="s">
        <v>223</v>
      </c>
      <c r="E115" s="35">
        <v>148</v>
      </c>
      <c r="F115" s="35">
        <v>40</v>
      </c>
      <c r="H115" s="36">
        <f t="shared" si="7"/>
        <v>108</v>
      </c>
      <c r="I115" s="37">
        <f t="shared" si="5"/>
        <v>2.7</v>
      </c>
      <c r="J115" s="37">
        <f t="shared" si="6"/>
        <v>0.13977774396531384</v>
      </c>
    </row>
    <row r="116" spans="1:10" ht="15" customHeight="1" x14ac:dyDescent="0.25">
      <c r="A116" s="39" t="s">
        <v>204</v>
      </c>
      <c r="B116" s="38" t="s">
        <v>224</v>
      </c>
      <c r="C116" s="39" t="s">
        <v>225</v>
      </c>
      <c r="E116" s="35">
        <v>865</v>
      </c>
      <c r="F116" s="35">
        <v>459</v>
      </c>
      <c r="H116" s="36">
        <f t="shared" si="7"/>
        <v>406</v>
      </c>
      <c r="I116" s="37">
        <f t="shared" si="5"/>
        <v>0.88453159041394336</v>
      </c>
      <c r="J116" s="37">
        <f t="shared" si="6"/>
        <v>6.541876631943655E-2</v>
      </c>
    </row>
    <row r="117" spans="1:10" ht="15" customHeight="1" x14ac:dyDescent="0.25">
      <c r="A117" s="39" t="s">
        <v>204</v>
      </c>
      <c r="B117" s="38" t="s">
        <v>226</v>
      </c>
      <c r="C117" s="39" t="s">
        <v>227</v>
      </c>
      <c r="E117" s="35">
        <v>246</v>
      </c>
      <c r="F117" s="35">
        <v>100</v>
      </c>
      <c r="H117" s="36">
        <f t="shared" si="7"/>
        <v>146</v>
      </c>
      <c r="I117" s="37">
        <f t="shared" si="5"/>
        <v>1.46</v>
      </c>
      <c r="J117" s="37">
        <f t="shared" si="6"/>
        <v>9.4191938343608728E-2</v>
      </c>
    </row>
    <row r="118" spans="1:10" ht="15" customHeight="1" x14ac:dyDescent="0.25">
      <c r="A118" s="39" t="s">
        <v>204</v>
      </c>
      <c r="B118" s="38" t="s">
        <v>228</v>
      </c>
      <c r="C118" s="39" t="s">
        <v>229</v>
      </c>
      <c r="E118" s="35">
        <v>832</v>
      </c>
      <c r="F118" s="35">
        <v>577</v>
      </c>
      <c r="H118" s="36">
        <f t="shared" si="7"/>
        <v>255</v>
      </c>
      <c r="I118" s="37">
        <f t="shared" si="5"/>
        <v>0.44194107452339687</v>
      </c>
      <c r="J118" s="37">
        <f t="shared" si="6"/>
        <v>3.7277007437785725E-2</v>
      </c>
    </row>
    <row r="119" spans="1:10" ht="15" customHeight="1" x14ac:dyDescent="0.25">
      <c r="A119" s="39" t="s">
        <v>204</v>
      </c>
      <c r="B119" s="38" t="s">
        <v>230</v>
      </c>
      <c r="C119" s="39" t="s">
        <v>231</v>
      </c>
      <c r="E119" s="35">
        <v>741</v>
      </c>
      <c r="F119" s="35">
        <v>357</v>
      </c>
      <c r="H119" s="36">
        <f t="shared" si="7"/>
        <v>384</v>
      </c>
      <c r="I119" s="37">
        <f t="shared" si="5"/>
        <v>1.0756302521008403</v>
      </c>
      <c r="J119" s="37">
        <f t="shared" si="6"/>
        <v>7.5759027317791494E-2</v>
      </c>
    </row>
    <row r="120" spans="1:10" ht="15" customHeight="1" x14ac:dyDescent="0.25">
      <c r="A120" s="39" t="s">
        <v>204</v>
      </c>
      <c r="B120" s="38" t="s">
        <v>232</v>
      </c>
      <c r="C120" s="39" t="s">
        <v>233</v>
      </c>
      <c r="E120" s="35">
        <v>15</v>
      </c>
      <c r="F120" s="35">
        <v>2</v>
      </c>
      <c r="H120" s="36">
        <f t="shared" si="7"/>
        <v>13</v>
      </c>
      <c r="I120" s="37">
        <f t="shared" si="5"/>
        <v>6.5</v>
      </c>
      <c r="J120" s="37">
        <f t="shared" si="6"/>
        <v>0.2232243742416371</v>
      </c>
    </row>
    <row r="121" spans="1:10" ht="15" customHeight="1" x14ac:dyDescent="0.25">
      <c r="A121" s="39" t="s">
        <v>204</v>
      </c>
      <c r="B121" s="38" t="s">
        <v>234</v>
      </c>
      <c r="C121" s="39" t="s">
        <v>235</v>
      </c>
      <c r="E121" s="35">
        <v>300</v>
      </c>
      <c r="F121" s="35">
        <v>121</v>
      </c>
      <c r="H121" s="36">
        <f t="shared" si="7"/>
        <v>179</v>
      </c>
      <c r="I121" s="37">
        <f t="shared" si="5"/>
        <v>1.4793388429752066</v>
      </c>
      <c r="J121" s="37">
        <f t="shared" si="6"/>
        <v>9.5049089553367772E-2</v>
      </c>
    </row>
    <row r="122" spans="1:10" ht="15" customHeight="1" x14ac:dyDescent="0.25">
      <c r="A122" s="39" t="s">
        <v>204</v>
      </c>
      <c r="B122" s="38" t="s">
        <v>236</v>
      </c>
      <c r="C122" s="39" t="s">
        <v>237</v>
      </c>
      <c r="E122" s="35">
        <v>89</v>
      </c>
      <c r="F122" s="35">
        <v>87</v>
      </c>
      <c r="H122" s="36">
        <f t="shared" si="7"/>
        <v>2</v>
      </c>
      <c r="I122" s="37">
        <f t="shared" si="5"/>
        <v>2.2988505747126436E-2</v>
      </c>
      <c r="J122" s="37">
        <f t="shared" si="6"/>
        <v>2.2754099326549593E-3</v>
      </c>
    </row>
    <row r="123" spans="1:10" ht="15" customHeight="1" x14ac:dyDescent="0.25">
      <c r="A123" s="39" t="s">
        <v>204</v>
      </c>
      <c r="B123" s="38" t="s">
        <v>238</v>
      </c>
      <c r="C123" s="39" t="s">
        <v>239</v>
      </c>
      <c r="E123" s="35">
        <v>275</v>
      </c>
      <c r="F123" s="35">
        <v>195</v>
      </c>
      <c r="H123" s="36">
        <f t="shared" si="7"/>
        <v>80</v>
      </c>
      <c r="I123" s="37">
        <f t="shared" si="5"/>
        <v>0.41025641025641024</v>
      </c>
      <c r="J123" s="37">
        <f t="shared" si="6"/>
        <v>3.4974877949595973E-2</v>
      </c>
    </row>
    <row r="124" spans="1:10" ht="15" customHeight="1" x14ac:dyDescent="0.25">
      <c r="A124" s="39" t="s">
        <v>204</v>
      </c>
      <c r="B124" s="38" t="s">
        <v>240</v>
      </c>
      <c r="C124" s="39" t="s">
        <v>241</v>
      </c>
      <c r="E124" s="35">
        <v>177</v>
      </c>
      <c r="F124" s="35">
        <v>53</v>
      </c>
      <c r="H124" s="36">
        <f t="shared" si="7"/>
        <v>124</v>
      </c>
      <c r="I124" s="37">
        <f t="shared" si="5"/>
        <v>2.3396226415094339</v>
      </c>
      <c r="J124" s="37">
        <f t="shared" si="6"/>
        <v>0.1281575123124441</v>
      </c>
    </row>
    <row r="125" spans="1:10" ht="15" customHeight="1" x14ac:dyDescent="0.25">
      <c r="A125" s="39" t="s">
        <v>204</v>
      </c>
      <c r="B125" s="38" t="s">
        <v>242</v>
      </c>
      <c r="C125" s="39" t="s">
        <v>243</v>
      </c>
      <c r="E125" s="35">
        <v>1230</v>
      </c>
      <c r="F125" s="35">
        <v>601</v>
      </c>
      <c r="H125" s="36">
        <f t="shared" si="7"/>
        <v>629</v>
      </c>
      <c r="I125" s="37">
        <f t="shared" si="5"/>
        <v>1.0465890183028286</v>
      </c>
      <c r="J125" s="37">
        <f t="shared" si="6"/>
        <v>7.424431477268123E-2</v>
      </c>
    </row>
    <row r="126" spans="1:10" ht="15" customHeight="1" x14ac:dyDescent="0.25">
      <c r="A126" s="39" t="s">
        <v>204</v>
      </c>
      <c r="B126" s="38" t="s">
        <v>244</v>
      </c>
      <c r="C126" s="39" t="s">
        <v>245</v>
      </c>
      <c r="E126" s="35">
        <v>330</v>
      </c>
      <c r="F126" s="35">
        <v>130</v>
      </c>
      <c r="H126" s="36">
        <f t="shared" si="7"/>
        <v>200</v>
      </c>
      <c r="I126" s="37">
        <f t="shared" si="5"/>
        <v>1.5384615384615385</v>
      </c>
      <c r="J126" s="37">
        <f t="shared" si="6"/>
        <v>9.7632755519074577E-2</v>
      </c>
    </row>
    <row r="127" spans="1:10" ht="15" customHeight="1" x14ac:dyDescent="0.25">
      <c r="A127" s="39" t="s">
        <v>204</v>
      </c>
      <c r="B127" s="38" t="s">
        <v>246</v>
      </c>
      <c r="C127" s="39" t="s">
        <v>247</v>
      </c>
      <c r="E127" s="35">
        <v>29</v>
      </c>
      <c r="F127" s="35">
        <v>16</v>
      </c>
      <c r="H127" s="36">
        <f t="shared" si="7"/>
        <v>13</v>
      </c>
      <c r="I127" s="37">
        <f t="shared" si="5"/>
        <v>0.8125</v>
      </c>
      <c r="J127" s="37">
        <f t="shared" si="6"/>
        <v>6.1274676611179135E-2</v>
      </c>
    </row>
    <row r="128" spans="1:10" ht="15" customHeight="1" x14ac:dyDescent="0.25">
      <c r="A128" s="39" t="s">
        <v>204</v>
      </c>
      <c r="B128" s="38" t="s">
        <v>248</v>
      </c>
      <c r="C128" s="39" t="s">
        <v>249</v>
      </c>
      <c r="E128" s="35">
        <v>338</v>
      </c>
      <c r="F128" s="35">
        <v>168</v>
      </c>
      <c r="H128" s="36">
        <f t="shared" si="7"/>
        <v>170</v>
      </c>
      <c r="I128" s="37">
        <f t="shared" si="5"/>
        <v>1.0119047619047619</v>
      </c>
      <c r="J128" s="37">
        <f t="shared" si="6"/>
        <v>7.2409720522492727E-2</v>
      </c>
    </row>
    <row r="129" spans="1:10" ht="15" customHeight="1" x14ac:dyDescent="0.25">
      <c r="A129" s="39" t="s">
        <v>204</v>
      </c>
      <c r="B129" s="38" t="s">
        <v>250</v>
      </c>
      <c r="C129" s="39" t="s">
        <v>251</v>
      </c>
      <c r="E129" s="35">
        <v>745</v>
      </c>
      <c r="F129" s="35">
        <v>409</v>
      </c>
      <c r="H129" s="36">
        <f t="shared" si="7"/>
        <v>336</v>
      </c>
      <c r="I129" s="37">
        <f t="shared" si="5"/>
        <v>0.82151589242053791</v>
      </c>
      <c r="J129" s="37">
        <f t="shared" si="6"/>
        <v>6.1801406956267568E-2</v>
      </c>
    </row>
    <row r="130" spans="1:10" ht="15" customHeight="1" x14ac:dyDescent="0.25">
      <c r="A130" s="39" t="s">
        <v>204</v>
      </c>
      <c r="B130" s="38" t="s">
        <v>252</v>
      </c>
      <c r="C130" s="39" t="s">
        <v>253</v>
      </c>
      <c r="E130" s="35">
        <v>959</v>
      </c>
      <c r="F130" s="35">
        <v>418</v>
      </c>
      <c r="H130" s="36">
        <f t="shared" si="7"/>
        <v>541</v>
      </c>
      <c r="I130" s="37">
        <f t="shared" si="5"/>
        <v>1.2942583732057416</v>
      </c>
      <c r="J130" s="37">
        <f t="shared" si="6"/>
        <v>8.6586318814822372E-2</v>
      </c>
    </row>
    <row r="131" spans="1:10" ht="15" customHeight="1" x14ac:dyDescent="0.25">
      <c r="A131" s="39" t="s">
        <v>204</v>
      </c>
      <c r="B131" s="38" t="s">
        <v>254</v>
      </c>
      <c r="C131" s="39" t="s">
        <v>255</v>
      </c>
      <c r="E131" s="35">
        <v>143</v>
      </c>
      <c r="F131" s="35">
        <v>461</v>
      </c>
      <c r="H131" s="36">
        <f t="shared" si="7"/>
        <v>-318</v>
      </c>
      <c r="I131" s="37">
        <f t="shared" si="5"/>
        <v>-0.68980477223427328</v>
      </c>
      <c r="J131" s="37">
        <f t="shared" si="6"/>
        <v>-0.11046403625199808</v>
      </c>
    </row>
    <row r="132" spans="1:10" ht="15" customHeight="1" x14ac:dyDescent="0.25">
      <c r="A132" s="39" t="s">
        <v>204</v>
      </c>
      <c r="B132" s="38" t="s">
        <v>256</v>
      </c>
      <c r="C132" s="39" t="s">
        <v>257</v>
      </c>
      <c r="E132" s="35">
        <v>403</v>
      </c>
      <c r="F132" s="35">
        <v>238</v>
      </c>
      <c r="H132" s="36">
        <f t="shared" si="7"/>
        <v>165</v>
      </c>
      <c r="I132" s="37">
        <f t="shared" si="5"/>
        <v>0.69327731092436973</v>
      </c>
      <c r="J132" s="37">
        <f t="shared" si="6"/>
        <v>5.407814509535358E-2</v>
      </c>
    </row>
    <row r="133" spans="1:10" ht="15" customHeight="1" x14ac:dyDescent="0.25">
      <c r="A133" s="39" t="s">
        <v>204</v>
      </c>
      <c r="B133" s="38" t="s">
        <v>258</v>
      </c>
      <c r="C133" s="39" t="s">
        <v>259</v>
      </c>
      <c r="E133" s="35">
        <v>286</v>
      </c>
      <c r="F133" s="35">
        <v>144</v>
      </c>
      <c r="H133" s="36">
        <f t="shared" si="7"/>
        <v>142</v>
      </c>
      <c r="I133" s="37">
        <f t="shared" si="5"/>
        <v>0.98611111111111116</v>
      </c>
      <c r="J133" s="37">
        <f t="shared" si="6"/>
        <v>7.102683923083597E-2</v>
      </c>
    </row>
    <row r="134" spans="1:10" ht="15" customHeight="1" x14ac:dyDescent="0.25">
      <c r="A134" s="39" t="s">
        <v>204</v>
      </c>
      <c r="B134" s="38" t="s">
        <v>260</v>
      </c>
      <c r="C134" s="39" t="s">
        <v>261</v>
      </c>
      <c r="E134" s="35">
        <v>58</v>
      </c>
      <c r="F134" s="35">
        <v>44</v>
      </c>
      <c r="H134" s="36">
        <f t="shared" si="7"/>
        <v>14</v>
      </c>
      <c r="I134" s="37">
        <f t="shared" si="5"/>
        <v>0.31818181818181818</v>
      </c>
      <c r="J134" s="37">
        <f t="shared" si="6"/>
        <v>2.8010455460647288E-2</v>
      </c>
    </row>
    <row r="135" spans="1:10" ht="15" customHeight="1" x14ac:dyDescent="0.25">
      <c r="A135" s="39" t="s">
        <v>204</v>
      </c>
      <c r="B135" s="38" t="s">
        <v>262</v>
      </c>
      <c r="C135" s="39" t="s">
        <v>263</v>
      </c>
      <c r="E135" s="35">
        <v>1294</v>
      </c>
      <c r="F135" s="35">
        <v>837</v>
      </c>
      <c r="H135" s="36">
        <f t="shared" si="7"/>
        <v>457</v>
      </c>
      <c r="I135" s="37">
        <f t="shared" si="5"/>
        <v>0.54599761051373952</v>
      </c>
      <c r="J135" s="37">
        <f t="shared" si="6"/>
        <v>4.4529913281684541E-2</v>
      </c>
    </row>
    <row r="136" spans="1:10" ht="15" customHeight="1" x14ac:dyDescent="0.25">
      <c r="A136" s="39" t="s">
        <v>204</v>
      </c>
      <c r="B136" s="38" t="s">
        <v>264</v>
      </c>
      <c r="C136" s="39" t="s">
        <v>265</v>
      </c>
      <c r="E136" s="35">
        <v>998</v>
      </c>
      <c r="F136" s="35">
        <v>569</v>
      </c>
      <c r="H136" s="36">
        <f t="shared" si="7"/>
        <v>429</v>
      </c>
      <c r="I136" s="37">
        <f t="shared" si="5"/>
        <v>0.75395430579964851</v>
      </c>
      <c r="J136" s="37">
        <f t="shared" si="6"/>
        <v>5.779577364128885E-2</v>
      </c>
    </row>
    <row r="137" spans="1:10" ht="15" customHeight="1" x14ac:dyDescent="0.25">
      <c r="A137" s="39" t="s">
        <v>204</v>
      </c>
      <c r="B137" s="38" t="s">
        <v>266</v>
      </c>
      <c r="C137" s="39" t="s">
        <v>267</v>
      </c>
      <c r="E137" s="35">
        <v>48</v>
      </c>
      <c r="F137" s="35">
        <v>13</v>
      </c>
      <c r="H137" s="36">
        <f t="shared" si="7"/>
        <v>35</v>
      </c>
      <c r="I137" s="37">
        <f t="shared" si="5"/>
        <v>2.6923076923076925</v>
      </c>
      <c r="J137" s="37">
        <f t="shared" si="6"/>
        <v>0.13954056195486775</v>
      </c>
    </row>
    <row r="138" spans="1:10" ht="15" customHeight="1" x14ac:dyDescent="0.25">
      <c r="A138" s="39" t="s">
        <v>204</v>
      </c>
      <c r="B138" s="38" t="s">
        <v>268</v>
      </c>
      <c r="C138" s="39" t="s">
        <v>269</v>
      </c>
      <c r="E138" s="35">
        <v>68</v>
      </c>
      <c r="F138" s="35">
        <v>17</v>
      </c>
      <c r="H138" s="36">
        <f t="shared" si="7"/>
        <v>51</v>
      </c>
      <c r="I138" s="37">
        <f t="shared" si="5"/>
        <v>3</v>
      </c>
      <c r="J138" s="37">
        <f t="shared" si="6"/>
        <v>0.1486983549970351</v>
      </c>
    </row>
    <row r="139" spans="1:10" ht="15" customHeight="1" x14ac:dyDescent="0.25">
      <c r="A139" s="39" t="s">
        <v>204</v>
      </c>
      <c r="B139" s="38" t="s">
        <v>270</v>
      </c>
      <c r="C139" s="39" t="s">
        <v>271</v>
      </c>
      <c r="E139" s="35">
        <v>141</v>
      </c>
      <c r="F139" s="35">
        <v>51</v>
      </c>
      <c r="H139" s="36">
        <f t="shared" si="7"/>
        <v>90</v>
      </c>
      <c r="I139" s="37">
        <f t="shared" ref="I139:I202" si="8">IFERROR(H139/F139,"-")</f>
        <v>1.7647058823529411</v>
      </c>
      <c r="J139" s="37">
        <f t="shared" ref="J139:J202" si="9">IFERROR((E139/F139)^(1/10)-1,"-")</f>
        <v>0.10704402852259132</v>
      </c>
    </row>
    <row r="140" spans="1:10" ht="15" customHeight="1" x14ac:dyDescent="0.25">
      <c r="A140" s="39" t="s">
        <v>204</v>
      </c>
      <c r="B140" s="38" t="s">
        <v>272</v>
      </c>
      <c r="C140" s="39" t="s">
        <v>273</v>
      </c>
      <c r="E140" s="35">
        <v>53</v>
      </c>
      <c r="F140" s="35">
        <v>41</v>
      </c>
      <c r="H140" s="36">
        <f t="shared" ref="H140:H203" si="10">E140-F140</f>
        <v>12</v>
      </c>
      <c r="I140" s="37">
        <f t="shared" si="8"/>
        <v>0.29268292682926828</v>
      </c>
      <c r="J140" s="37">
        <f t="shared" si="9"/>
        <v>2.6004348131758448E-2</v>
      </c>
    </row>
    <row r="141" spans="1:10" ht="15" customHeight="1" x14ac:dyDescent="0.25">
      <c r="A141" s="39" t="s">
        <v>204</v>
      </c>
      <c r="B141" s="38" t="s">
        <v>274</v>
      </c>
      <c r="C141" s="39" t="s">
        <v>275</v>
      </c>
      <c r="E141" s="35">
        <v>86</v>
      </c>
      <c r="F141" s="35">
        <v>65</v>
      </c>
      <c r="H141" s="36">
        <f t="shared" si="10"/>
        <v>21</v>
      </c>
      <c r="I141" s="37">
        <f t="shared" si="8"/>
        <v>0.32307692307692309</v>
      </c>
      <c r="J141" s="37">
        <f t="shared" si="9"/>
        <v>2.8391573557535743E-2</v>
      </c>
    </row>
    <row r="142" spans="1:10" ht="15" customHeight="1" x14ac:dyDescent="0.25">
      <c r="A142" s="39" t="s">
        <v>204</v>
      </c>
      <c r="B142" s="38" t="s">
        <v>276</v>
      </c>
      <c r="C142" s="39" t="s">
        <v>195</v>
      </c>
      <c r="E142" s="35">
        <v>21</v>
      </c>
      <c r="F142" s="35">
        <v>25</v>
      </c>
      <c r="H142" s="36">
        <f t="shared" si="10"/>
        <v>-4</v>
      </c>
      <c r="I142" s="37">
        <f t="shared" si="8"/>
        <v>-0.16</v>
      </c>
      <c r="J142" s="37">
        <f t="shared" si="9"/>
        <v>-1.7284222723828457E-2</v>
      </c>
    </row>
    <row r="143" spans="1:10" ht="15" customHeight="1" x14ac:dyDescent="0.25">
      <c r="A143" s="39" t="s">
        <v>204</v>
      </c>
      <c r="B143" s="38" t="s">
        <v>277</v>
      </c>
      <c r="C143" s="39" t="s">
        <v>278</v>
      </c>
      <c r="E143" s="35">
        <v>303</v>
      </c>
      <c r="F143" s="35">
        <v>199</v>
      </c>
      <c r="H143" s="36">
        <f t="shared" si="10"/>
        <v>104</v>
      </c>
      <c r="I143" s="37">
        <f t="shared" si="8"/>
        <v>0.52261306532663321</v>
      </c>
      <c r="J143" s="37">
        <f t="shared" si="9"/>
        <v>4.2939113585654942E-2</v>
      </c>
    </row>
    <row r="144" spans="1:10" ht="15" customHeight="1" x14ac:dyDescent="0.25">
      <c r="A144" s="39" t="s">
        <v>204</v>
      </c>
      <c r="B144" s="38" t="s">
        <v>279</v>
      </c>
      <c r="C144" s="39" t="s">
        <v>280</v>
      </c>
      <c r="E144" s="35">
        <v>1763</v>
      </c>
      <c r="F144" s="35">
        <v>988</v>
      </c>
      <c r="H144" s="36">
        <f t="shared" si="10"/>
        <v>775</v>
      </c>
      <c r="I144" s="37">
        <f t="shared" si="8"/>
        <v>0.78441295546558709</v>
      </c>
      <c r="J144" s="37">
        <f t="shared" si="9"/>
        <v>5.9618511425853615E-2</v>
      </c>
    </row>
    <row r="145" spans="1:10" ht="15" customHeight="1" x14ac:dyDescent="0.25">
      <c r="A145" s="39" t="s">
        <v>204</v>
      </c>
      <c r="B145" s="38" t="s">
        <v>281</v>
      </c>
      <c r="C145" s="39" t="s">
        <v>282</v>
      </c>
      <c r="E145" s="35">
        <v>31</v>
      </c>
      <c r="F145" s="35">
        <v>8</v>
      </c>
      <c r="H145" s="36">
        <f t="shared" si="10"/>
        <v>23</v>
      </c>
      <c r="I145" s="37">
        <f t="shared" si="8"/>
        <v>2.875</v>
      </c>
      <c r="J145" s="37">
        <f t="shared" si="9"/>
        <v>0.14505717044633326</v>
      </c>
    </row>
    <row r="146" spans="1:10" ht="15" customHeight="1" x14ac:dyDescent="0.25">
      <c r="A146" s="39" t="s">
        <v>204</v>
      </c>
      <c r="B146" s="38" t="s">
        <v>283</v>
      </c>
      <c r="C146" s="39" t="s">
        <v>284</v>
      </c>
      <c r="E146" s="35">
        <v>58</v>
      </c>
      <c r="F146" s="35">
        <v>150</v>
      </c>
      <c r="H146" s="36">
        <f t="shared" si="10"/>
        <v>-92</v>
      </c>
      <c r="I146" s="37">
        <f t="shared" si="8"/>
        <v>-0.61333333333333329</v>
      </c>
      <c r="J146" s="37">
        <f t="shared" si="9"/>
        <v>-9.0644551109255067E-2</v>
      </c>
    </row>
    <row r="147" spans="1:10" ht="15" customHeight="1" x14ac:dyDescent="0.25">
      <c r="A147" s="39" t="s">
        <v>285</v>
      </c>
      <c r="C147" s="26" t="s">
        <v>286</v>
      </c>
      <c r="E147" s="35">
        <v>51285</v>
      </c>
      <c r="F147" s="35">
        <v>36354</v>
      </c>
      <c r="H147" s="36">
        <f t="shared" si="10"/>
        <v>14931</v>
      </c>
      <c r="I147" s="37">
        <f t="shared" si="8"/>
        <v>0.41071133850470376</v>
      </c>
      <c r="J147" s="37">
        <f t="shared" si="9"/>
        <v>3.5008259891356586E-2</v>
      </c>
    </row>
    <row r="148" spans="1:10" ht="15" customHeight="1" x14ac:dyDescent="0.25">
      <c r="A148" s="39" t="s">
        <v>285</v>
      </c>
      <c r="B148" s="38" t="s">
        <v>287</v>
      </c>
      <c r="C148" s="39" t="s">
        <v>288</v>
      </c>
      <c r="E148" s="35">
        <v>154</v>
      </c>
      <c r="F148" s="35">
        <v>80</v>
      </c>
      <c r="H148" s="36">
        <f t="shared" si="10"/>
        <v>74</v>
      </c>
      <c r="I148" s="37">
        <f t="shared" si="8"/>
        <v>0.92500000000000004</v>
      </c>
      <c r="J148" s="37">
        <f t="shared" si="9"/>
        <v>6.7684832972096931E-2</v>
      </c>
    </row>
    <row r="149" spans="1:10" ht="15" customHeight="1" x14ac:dyDescent="0.25">
      <c r="A149" s="39" t="s">
        <v>285</v>
      </c>
      <c r="B149" s="38" t="s">
        <v>289</v>
      </c>
      <c r="C149" s="39" t="s">
        <v>290</v>
      </c>
      <c r="E149" s="35">
        <v>9</v>
      </c>
      <c r="F149" s="35">
        <v>1</v>
      </c>
      <c r="H149" s="36">
        <f t="shared" si="10"/>
        <v>8</v>
      </c>
      <c r="I149" s="37">
        <f t="shared" si="8"/>
        <v>8</v>
      </c>
      <c r="J149" s="37">
        <f t="shared" si="9"/>
        <v>0.2457309396155174</v>
      </c>
    </row>
    <row r="150" spans="1:10" ht="15" customHeight="1" x14ac:dyDescent="0.25">
      <c r="A150" s="39" t="s">
        <v>285</v>
      </c>
      <c r="B150" s="38" t="s">
        <v>291</v>
      </c>
      <c r="C150" s="39" t="s">
        <v>292</v>
      </c>
      <c r="E150" s="35">
        <v>202</v>
      </c>
      <c r="F150" s="35">
        <v>102</v>
      </c>
      <c r="H150" s="36">
        <f t="shared" si="10"/>
        <v>100</v>
      </c>
      <c r="I150" s="37">
        <f t="shared" si="8"/>
        <v>0.98039215686274506</v>
      </c>
      <c r="J150" s="37">
        <f t="shared" si="9"/>
        <v>7.0718039551405987E-2</v>
      </c>
    </row>
    <row r="151" spans="1:10" ht="15" customHeight="1" x14ac:dyDescent="0.25">
      <c r="A151" s="39" t="s">
        <v>285</v>
      </c>
      <c r="B151" s="38" t="s">
        <v>293</v>
      </c>
      <c r="C151" s="39" t="s">
        <v>294</v>
      </c>
      <c r="E151" s="35">
        <v>614</v>
      </c>
      <c r="F151" s="35">
        <v>392</v>
      </c>
      <c r="H151" s="36">
        <f t="shared" si="10"/>
        <v>222</v>
      </c>
      <c r="I151" s="37">
        <f t="shared" si="8"/>
        <v>0.56632653061224492</v>
      </c>
      <c r="J151" s="37">
        <f t="shared" si="9"/>
        <v>4.5895345815581079E-2</v>
      </c>
    </row>
    <row r="152" spans="1:10" ht="15" customHeight="1" x14ac:dyDescent="0.25">
      <c r="A152" s="39" t="s">
        <v>285</v>
      </c>
      <c r="B152" s="38" t="s">
        <v>295</v>
      </c>
      <c r="C152" s="39" t="s">
        <v>296</v>
      </c>
      <c r="E152" s="35">
        <v>185</v>
      </c>
      <c r="F152" s="35">
        <v>67</v>
      </c>
      <c r="H152" s="36">
        <f t="shared" si="10"/>
        <v>118</v>
      </c>
      <c r="I152" s="37">
        <f t="shared" si="8"/>
        <v>1.7611940298507462</v>
      </c>
      <c r="J152" s="37">
        <f t="shared" si="9"/>
        <v>0.10690332641582145</v>
      </c>
    </row>
    <row r="153" spans="1:10" ht="15" customHeight="1" x14ac:dyDescent="0.25">
      <c r="A153" s="39" t="s">
        <v>285</v>
      </c>
      <c r="B153" s="38" t="s">
        <v>297</v>
      </c>
      <c r="C153" s="39" t="s">
        <v>298</v>
      </c>
      <c r="E153" s="35">
        <v>307</v>
      </c>
      <c r="F153" s="35">
        <v>203</v>
      </c>
      <c r="H153" s="36">
        <f t="shared" si="10"/>
        <v>104</v>
      </c>
      <c r="I153" s="37">
        <f t="shared" si="8"/>
        <v>0.51231527093596063</v>
      </c>
      <c r="J153" s="37">
        <f t="shared" si="9"/>
        <v>4.2231593064265383E-2</v>
      </c>
    </row>
    <row r="154" spans="1:10" ht="15" customHeight="1" x14ac:dyDescent="0.25">
      <c r="A154" s="39" t="s">
        <v>285</v>
      </c>
      <c r="B154" s="38" t="s">
        <v>299</v>
      </c>
      <c r="C154" s="39" t="s">
        <v>300</v>
      </c>
      <c r="E154" s="35">
        <v>90</v>
      </c>
      <c r="F154" s="35">
        <v>40</v>
      </c>
      <c r="H154" s="36">
        <f t="shared" si="10"/>
        <v>50</v>
      </c>
      <c r="I154" s="37">
        <f t="shared" si="8"/>
        <v>1.25</v>
      </c>
      <c r="J154" s="37">
        <f t="shared" si="9"/>
        <v>8.4471771197698553E-2</v>
      </c>
    </row>
    <row r="155" spans="1:10" ht="15" customHeight="1" x14ac:dyDescent="0.25">
      <c r="A155" s="39" t="s">
        <v>285</v>
      </c>
      <c r="B155" s="38" t="s">
        <v>301</v>
      </c>
      <c r="C155" s="39" t="s">
        <v>302</v>
      </c>
      <c r="E155" s="35">
        <v>23353</v>
      </c>
      <c r="F155" s="35">
        <v>21323</v>
      </c>
      <c r="H155" s="36">
        <f t="shared" si="10"/>
        <v>2030</v>
      </c>
      <c r="I155" s="37">
        <f t="shared" si="8"/>
        <v>9.52023636448905E-2</v>
      </c>
      <c r="J155" s="37">
        <f t="shared" si="9"/>
        <v>9.1353905943241109E-3</v>
      </c>
    </row>
    <row r="156" spans="1:10" ht="15" customHeight="1" x14ac:dyDescent="0.25">
      <c r="A156" s="39" t="s">
        <v>285</v>
      </c>
      <c r="B156" s="38" t="s">
        <v>303</v>
      </c>
      <c r="C156" s="39" t="s">
        <v>304</v>
      </c>
      <c r="E156" s="35">
        <v>2497</v>
      </c>
      <c r="F156" s="35">
        <v>1302</v>
      </c>
      <c r="H156" s="36">
        <f t="shared" si="10"/>
        <v>1195</v>
      </c>
      <c r="I156" s="37">
        <f t="shared" si="8"/>
        <v>0.9178187403993856</v>
      </c>
      <c r="J156" s="37">
        <f t="shared" si="9"/>
        <v>6.7285860304044487E-2</v>
      </c>
    </row>
    <row r="157" spans="1:10" ht="15" customHeight="1" x14ac:dyDescent="0.25">
      <c r="A157" s="39" t="s">
        <v>285</v>
      </c>
      <c r="B157" s="38" t="s">
        <v>305</v>
      </c>
      <c r="C157" s="39" t="s">
        <v>306</v>
      </c>
      <c r="E157" s="35">
        <v>97</v>
      </c>
      <c r="F157" s="35">
        <v>114</v>
      </c>
      <c r="H157" s="36">
        <f t="shared" si="10"/>
        <v>-17</v>
      </c>
      <c r="I157" s="37">
        <f t="shared" si="8"/>
        <v>-0.14912280701754385</v>
      </c>
      <c r="J157" s="37">
        <f t="shared" si="9"/>
        <v>-1.6019055033778429E-2</v>
      </c>
    </row>
    <row r="158" spans="1:10" ht="15" customHeight="1" x14ac:dyDescent="0.25">
      <c r="A158" s="39" t="s">
        <v>285</v>
      </c>
      <c r="B158" s="38" t="s">
        <v>307</v>
      </c>
      <c r="C158" s="39" t="s">
        <v>308</v>
      </c>
      <c r="E158" s="35">
        <v>538</v>
      </c>
      <c r="F158" s="35">
        <v>195</v>
      </c>
      <c r="H158" s="36">
        <f t="shared" si="10"/>
        <v>343</v>
      </c>
      <c r="I158" s="37">
        <f t="shared" si="8"/>
        <v>1.7589743589743589</v>
      </c>
      <c r="J158" s="37">
        <f t="shared" si="9"/>
        <v>0.10681431237698336</v>
      </c>
    </row>
    <row r="159" spans="1:10" ht="15" customHeight="1" x14ac:dyDescent="0.25">
      <c r="A159" s="39" t="s">
        <v>285</v>
      </c>
      <c r="B159" s="38" t="s">
        <v>309</v>
      </c>
      <c r="C159" s="39" t="s">
        <v>310</v>
      </c>
      <c r="E159" s="35">
        <v>694</v>
      </c>
      <c r="F159" s="35">
        <v>559</v>
      </c>
      <c r="H159" s="36">
        <f t="shared" si="10"/>
        <v>135</v>
      </c>
      <c r="I159" s="37">
        <f t="shared" si="8"/>
        <v>0.24150268336314848</v>
      </c>
      <c r="J159" s="37">
        <f t="shared" si="9"/>
        <v>2.186792214189448E-2</v>
      </c>
    </row>
    <row r="160" spans="1:10" ht="15" customHeight="1" x14ac:dyDescent="0.25">
      <c r="A160" s="39" t="s">
        <v>285</v>
      </c>
      <c r="B160" s="38" t="s">
        <v>311</v>
      </c>
      <c r="C160" s="39" t="s">
        <v>312</v>
      </c>
      <c r="E160" s="35">
        <v>51</v>
      </c>
      <c r="F160" s="35">
        <v>20</v>
      </c>
      <c r="H160" s="36">
        <f t="shared" si="10"/>
        <v>31</v>
      </c>
      <c r="I160" s="37">
        <f t="shared" si="8"/>
        <v>1.55</v>
      </c>
      <c r="J160" s="37">
        <f t="shared" si="9"/>
        <v>9.8130661900765137E-2</v>
      </c>
    </row>
    <row r="161" spans="1:10" ht="15" customHeight="1" x14ac:dyDescent="0.25">
      <c r="A161" s="39" t="s">
        <v>285</v>
      </c>
      <c r="B161" s="38" t="s">
        <v>313</v>
      </c>
      <c r="C161" s="39" t="s">
        <v>314</v>
      </c>
      <c r="E161" s="35">
        <v>2334</v>
      </c>
      <c r="F161" s="35">
        <v>1183</v>
      </c>
      <c r="H161" s="36">
        <f t="shared" si="10"/>
        <v>1151</v>
      </c>
      <c r="I161" s="37">
        <f t="shared" si="8"/>
        <v>0.97295012679628068</v>
      </c>
      <c r="J161" s="37">
        <f t="shared" si="9"/>
        <v>7.0314997018753322E-2</v>
      </c>
    </row>
    <row r="162" spans="1:10" ht="15" customHeight="1" x14ac:dyDescent="0.25">
      <c r="A162" s="39" t="s">
        <v>285</v>
      </c>
      <c r="B162" s="38" t="s">
        <v>315</v>
      </c>
      <c r="C162" s="39" t="s">
        <v>316</v>
      </c>
      <c r="E162" s="35">
        <v>873</v>
      </c>
      <c r="F162" s="35">
        <v>209</v>
      </c>
      <c r="H162" s="36">
        <f t="shared" si="10"/>
        <v>664</v>
      </c>
      <c r="I162" s="37">
        <f t="shared" si="8"/>
        <v>3.1770334928229667</v>
      </c>
      <c r="J162" s="37">
        <f t="shared" si="9"/>
        <v>0.15368380382282831</v>
      </c>
    </row>
    <row r="163" spans="1:10" ht="15" customHeight="1" x14ac:dyDescent="0.25">
      <c r="A163" s="39" t="s">
        <v>285</v>
      </c>
      <c r="B163" s="38" t="s">
        <v>317</v>
      </c>
      <c r="C163" s="39" t="s">
        <v>318</v>
      </c>
      <c r="E163" s="35">
        <v>283</v>
      </c>
      <c r="F163" s="35">
        <v>163</v>
      </c>
      <c r="H163" s="36">
        <f t="shared" si="10"/>
        <v>120</v>
      </c>
      <c r="I163" s="37">
        <f t="shared" si="8"/>
        <v>0.73619631901840488</v>
      </c>
      <c r="J163" s="37">
        <f t="shared" si="9"/>
        <v>5.6719892795948024E-2</v>
      </c>
    </row>
    <row r="164" spans="1:10" ht="15" customHeight="1" x14ac:dyDescent="0.25">
      <c r="A164" s="39" t="s">
        <v>285</v>
      </c>
      <c r="B164" s="38" t="s">
        <v>319</v>
      </c>
      <c r="C164" s="39" t="s">
        <v>320</v>
      </c>
      <c r="E164" s="35">
        <v>92</v>
      </c>
      <c r="F164" s="35">
        <v>50</v>
      </c>
      <c r="H164" s="36">
        <f t="shared" si="10"/>
        <v>42</v>
      </c>
      <c r="I164" s="37">
        <f t="shared" si="8"/>
        <v>0.84</v>
      </c>
      <c r="J164" s="37">
        <f t="shared" si="9"/>
        <v>6.2873997112299351E-2</v>
      </c>
    </row>
    <row r="165" spans="1:10" ht="15" customHeight="1" x14ac:dyDescent="0.25">
      <c r="A165" s="39" t="s">
        <v>285</v>
      </c>
      <c r="B165" s="38" t="s">
        <v>321</v>
      </c>
      <c r="C165" s="39" t="s">
        <v>322</v>
      </c>
      <c r="E165" s="35">
        <v>90</v>
      </c>
      <c r="F165" s="35">
        <v>40</v>
      </c>
      <c r="H165" s="36">
        <f t="shared" si="10"/>
        <v>50</v>
      </c>
      <c r="I165" s="37">
        <f t="shared" si="8"/>
        <v>1.25</v>
      </c>
      <c r="J165" s="37">
        <f t="shared" si="9"/>
        <v>8.4471771197698553E-2</v>
      </c>
    </row>
    <row r="166" spans="1:10" ht="15" customHeight="1" x14ac:dyDescent="0.25">
      <c r="A166" s="39" t="s">
        <v>285</v>
      </c>
      <c r="B166" s="38" t="s">
        <v>323</v>
      </c>
      <c r="C166" s="39" t="s">
        <v>324</v>
      </c>
      <c r="E166" s="35">
        <v>63</v>
      </c>
      <c r="F166" s="35">
        <v>49</v>
      </c>
      <c r="H166" s="36">
        <f t="shared" si="10"/>
        <v>14</v>
      </c>
      <c r="I166" s="37">
        <f t="shared" si="8"/>
        <v>0.2857142857142857</v>
      </c>
      <c r="J166" s="37">
        <f t="shared" si="9"/>
        <v>2.5449899701238676E-2</v>
      </c>
    </row>
    <row r="167" spans="1:10" ht="15" customHeight="1" x14ac:dyDescent="0.25">
      <c r="A167" s="39" t="s">
        <v>285</v>
      </c>
      <c r="B167" s="38" t="s">
        <v>325</v>
      </c>
      <c r="C167" s="39" t="s">
        <v>326</v>
      </c>
      <c r="E167" s="35">
        <v>71</v>
      </c>
      <c r="F167" s="35">
        <v>25</v>
      </c>
      <c r="H167" s="36">
        <f t="shared" si="10"/>
        <v>46</v>
      </c>
      <c r="I167" s="37">
        <f t="shared" si="8"/>
        <v>1.84</v>
      </c>
      <c r="J167" s="37">
        <f t="shared" si="9"/>
        <v>0.11002263301204773</v>
      </c>
    </row>
    <row r="168" spans="1:10" ht="15" customHeight="1" x14ac:dyDescent="0.25">
      <c r="A168" s="39" t="s">
        <v>285</v>
      </c>
      <c r="B168" s="38" t="s">
        <v>327</v>
      </c>
      <c r="C168" s="39" t="s">
        <v>328</v>
      </c>
      <c r="E168" s="35">
        <v>163</v>
      </c>
      <c r="F168" s="35">
        <v>49</v>
      </c>
      <c r="H168" s="36">
        <f t="shared" si="10"/>
        <v>114</v>
      </c>
      <c r="I168" s="37">
        <f t="shared" si="8"/>
        <v>2.3265306122448979</v>
      </c>
      <c r="J168" s="37">
        <f t="shared" si="9"/>
        <v>0.12771446849904899</v>
      </c>
    </row>
    <row r="169" spans="1:10" ht="15" customHeight="1" x14ac:dyDescent="0.25">
      <c r="A169" s="39" t="s">
        <v>285</v>
      </c>
      <c r="B169" s="38" t="s">
        <v>329</v>
      </c>
      <c r="C169" s="39" t="s">
        <v>330</v>
      </c>
      <c r="E169" s="35">
        <v>4735</v>
      </c>
      <c r="F169" s="35">
        <v>1822</v>
      </c>
      <c r="H169" s="36">
        <f t="shared" si="10"/>
        <v>2913</v>
      </c>
      <c r="I169" s="37">
        <f t="shared" si="8"/>
        <v>1.5987925356750823</v>
      </c>
      <c r="J169" s="37">
        <f t="shared" si="9"/>
        <v>0.10021398508403601</v>
      </c>
    </row>
    <row r="170" spans="1:10" ht="15" customHeight="1" x14ac:dyDescent="0.25">
      <c r="A170" s="39" t="s">
        <v>285</v>
      </c>
      <c r="B170" s="38" t="s">
        <v>331</v>
      </c>
      <c r="C170" s="39" t="s">
        <v>332</v>
      </c>
      <c r="E170" s="35">
        <v>220</v>
      </c>
      <c r="F170" s="35">
        <v>96</v>
      </c>
      <c r="H170" s="36">
        <f t="shared" si="10"/>
        <v>124</v>
      </c>
      <c r="I170" s="37">
        <f t="shared" si="8"/>
        <v>1.2916666666666667</v>
      </c>
      <c r="J170" s="37">
        <f t="shared" si="9"/>
        <v>8.6463510264826793E-2</v>
      </c>
    </row>
    <row r="171" spans="1:10" ht="15" customHeight="1" x14ac:dyDescent="0.25">
      <c r="A171" s="39" t="s">
        <v>285</v>
      </c>
      <c r="B171" s="38" t="s">
        <v>333</v>
      </c>
      <c r="C171" s="39" t="s">
        <v>334</v>
      </c>
      <c r="E171" s="35">
        <v>374</v>
      </c>
      <c r="F171" s="35">
        <v>169</v>
      </c>
      <c r="H171" s="36">
        <f t="shared" si="10"/>
        <v>205</v>
      </c>
      <c r="I171" s="37">
        <f t="shared" si="8"/>
        <v>1.2130177514792899</v>
      </c>
      <c r="J171" s="37">
        <f t="shared" si="9"/>
        <v>8.2675950159365241E-2</v>
      </c>
    </row>
    <row r="172" spans="1:10" ht="15" customHeight="1" x14ac:dyDescent="0.25">
      <c r="A172" s="39" t="s">
        <v>285</v>
      </c>
      <c r="B172" s="38" t="s">
        <v>335</v>
      </c>
      <c r="C172" s="39" t="s">
        <v>336</v>
      </c>
      <c r="E172" s="35">
        <v>130</v>
      </c>
      <c r="F172" s="35">
        <v>106</v>
      </c>
      <c r="H172" s="36">
        <f t="shared" si="10"/>
        <v>24</v>
      </c>
      <c r="I172" s="37">
        <f t="shared" si="8"/>
        <v>0.22641509433962265</v>
      </c>
      <c r="J172" s="37">
        <f t="shared" si="9"/>
        <v>2.0619234395186758E-2</v>
      </c>
    </row>
    <row r="173" spans="1:10" ht="15" customHeight="1" x14ac:dyDescent="0.25">
      <c r="A173" s="39" t="s">
        <v>285</v>
      </c>
      <c r="B173" s="38" t="s">
        <v>337</v>
      </c>
      <c r="C173" s="39" t="s">
        <v>338</v>
      </c>
      <c r="E173" s="35">
        <v>117</v>
      </c>
      <c r="F173" s="35">
        <v>60</v>
      </c>
      <c r="H173" s="36">
        <f t="shared" si="10"/>
        <v>57</v>
      </c>
      <c r="I173" s="37">
        <f t="shared" si="8"/>
        <v>0.95</v>
      </c>
      <c r="J173" s="37">
        <f t="shared" si="9"/>
        <v>6.9063399154400296E-2</v>
      </c>
    </row>
    <row r="174" spans="1:10" ht="15" customHeight="1" x14ac:dyDescent="0.25">
      <c r="A174" s="39" t="s">
        <v>285</v>
      </c>
      <c r="B174" s="38" t="s">
        <v>339</v>
      </c>
      <c r="C174" s="39" t="s">
        <v>340</v>
      </c>
      <c r="E174" s="35">
        <v>7898</v>
      </c>
      <c r="F174" s="35">
        <v>4877</v>
      </c>
      <c r="H174" s="36">
        <f t="shared" si="10"/>
        <v>3021</v>
      </c>
      <c r="I174" s="37">
        <f t="shared" si="8"/>
        <v>0.61943817920852984</v>
      </c>
      <c r="J174" s="37">
        <f t="shared" si="9"/>
        <v>4.9388830605974654E-2</v>
      </c>
    </row>
    <row r="175" spans="1:10" ht="15" customHeight="1" x14ac:dyDescent="0.25">
      <c r="A175" s="39" t="s">
        <v>285</v>
      </c>
      <c r="B175" s="38" t="s">
        <v>341</v>
      </c>
      <c r="C175" s="39" t="s">
        <v>342</v>
      </c>
      <c r="E175" s="35">
        <v>592</v>
      </c>
      <c r="F175" s="35">
        <v>246</v>
      </c>
      <c r="H175" s="36">
        <f t="shared" si="10"/>
        <v>346</v>
      </c>
      <c r="I175" s="37">
        <f t="shared" si="8"/>
        <v>1.4065040650406504</v>
      </c>
      <c r="J175" s="37">
        <f t="shared" si="9"/>
        <v>9.1788863183265956E-2</v>
      </c>
    </row>
    <row r="176" spans="1:10" ht="15" customHeight="1" x14ac:dyDescent="0.25">
      <c r="A176" s="39" t="s">
        <v>285</v>
      </c>
      <c r="B176" s="38" t="s">
        <v>343</v>
      </c>
      <c r="C176" s="39" t="s">
        <v>344</v>
      </c>
      <c r="E176" s="35">
        <v>0</v>
      </c>
      <c r="F176" s="35">
        <v>2</v>
      </c>
      <c r="H176" s="36">
        <f t="shared" si="10"/>
        <v>-2</v>
      </c>
      <c r="I176" s="37">
        <f t="shared" si="8"/>
        <v>-1</v>
      </c>
      <c r="J176" s="37">
        <f t="shared" si="9"/>
        <v>-1</v>
      </c>
    </row>
    <row r="177" spans="1:10" ht="15" customHeight="1" x14ac:dyDescent="0.25">
      <c r="A177" s="39" t="s">
        <v>285</v>
      </c>
      <c r="B177" s="38" t="s">
        <v>345</v>
      </c>
      <c r="C177" s="39" t="s">
        <v>346</v>
      </c>
      <c r="E177" s="35">
        <v>276</v>
      </c>
      <c r="F177" s="35">
        <v>185</v>
      </c>
      <c r="H177" s="36">
        <f t="shared" si="10"/>
        <v>91</v>
      </c>
      <c r="I177" s="37">
        <f t="shared" si="8"/>
        <v>0.49189189189189192</v>
      </c>
      <c r="J177" s="37">
        <f t="shared" si="9"/>
        <v>4.0815462081162046E-2</v>
      </c>
    </row>
    <row r="178" spans="1:10" ht="15" customHeight="1" x14ac:dyDescent="0.25">
      <c r="A178" s="39" t="s">
        <v>285</v>
      </c>
      <c r="B178" s="38" t="s">
        <v>347</v>
      </c>
      <c r="C178" s="39" t="s">
        <v>348</v>
      </c>
      <c r="E178" s="35">
        <v>269</v>
      </c>
      <c r="F178" s="35">
        <v>158</v>
      </c>
      <c r="H178" s="36">
        <f t="shared" si="10"/>
        <v>111</v>
      </c>
      <c r="I178" s="37">
        <f t="shared" si="8"/>
        <v>0.70253164556962022</v>
      </c>
      <c r="J178" s="37">
        <f t="shared" si="9"/>
        <v>5.4652822591356065E-2</v>
      </c>
    </row>
    <row r="179" spans="1:10" ht="15" customHeight="1" x14ac:dyDescent="0.25">
      <c r="A179" s="39" t="s">
        <v>285</v>
      </c>
      <c r="B179" s="38" t="s">
        <v>349</v>
      </c>
      <c r="C179" s="39" t="s">
        <v>350</v>
      </c>
      <c r="E179" s="35">
        <v>328</v>
      </c>
      <c r="F179" s="35">
        <v>195</v>
      </c>
      <c r="H179" s="36">
        <f t="shared" si="10"/>
        <v>133</v>
      </c>
      <c r="I179" s="37">
        <f t="shared" si="8"/>
        <v>0.68205128205128207</v>
      </c>
      <c r="J179" s="37">
        <f t="shared" si="9"/>
        <v>5.3377222488403708E-2</v>
      </c>
    </row>
    <row r="180" spans="1:10" ht="15" customHeight="1" x14ac:dyDescent="0.25">
      <c r="A180" s="39" t="s">
        <v>285</v>
      </c>
      <c r="B180" s="38" t="s">
        <v>351</v>
      </c>
      <c r="C180" s="39" t="s">
        <v>352</v>
      </c>
      <c r="E180" s="35">
        <v>0</v>
      </c>
      <c r="F180" s="35">
        <v>0</v>
      </c>
      <c r="H180" s="36">
        <f t="shared" si="10"/>
        <v>0</v>
      </c>
      <c r="I180" s="37" t="str">
        <f t="shared" si="8"/>
        <v>-</v>
      </c>
      <c r="J180" s="37" t="str">
        <f t="shared" si="9"/>
        <v>-</v>
      </c>
    </row>
    <row r="181" spans="1:10" ht="15" customHeight="1" x14ac:dyDescent="0.25">
      <c r="A181" s="39" t="s">
        <v>285</v>
      </c>
      <c r="B181" s="38" t="s">
        <v>353</v>
      </c>
      <c r="C181" s="39" t="s">
        <v>354</v>
      </c>
      <c r="E181" s="35">
        <v>619</v>
      </c>
      <c r="F181" s="35">
        <v>246</v>
      </c>
      <c r="H181" s="36">
        <f t="shared" si="10"/>
        <v>373</v>
      </c>
      <c r="I181" s="37">
        <f t="shared" si="8"/>
        <v>1.5162601626016261</v>
      </c>
      <c r="J181" s="37">
        <f t="shared" si="9"/>
        <v>9.666896699985017E-2</v>
      </c>
    </row>
    <row r="182" spans="1:10" ht="15" customHeight="1" x14ac:dyDescent="0.25">
      <c r="A182" s="39" t="s">
        <v>285</v>
      </c>
      <c r="B182" s="38" t="s">
        <v>355</v>
      </c>
      <c r="C182" s="39" t="s">
        <v>356</v>
      </c>
      <c r="E182" s="35">
        <v>235</v>
      </c>
      <c r="F182" s="35">
        <v>166</v>
      </c>
      <c r="H182" s="36">
        <f t="shared" si="10"/>
        <v>69</v>
      </c>
      <c r="I182" s="37">
        <f t="shared" si="8"/>
        <v>0.41566265060240964</v>
      </c>
      <c r="J182" s="37">
        <f t="shared" si="9"/>
        <v>3.537095442760152E-2</v>
      </c>
    </row>
    <row r="183" spans="1:10" ht="15" customHeight="1" x14ac:dyDescent="0.25">
      <c r="A183" s="39" t="s">
        <v>285</v>
      </c>
      <c r="B183" s="38" t="s">
        <v>357</v>
      </c>
      <c r="C183" s="39" t="s">
        <v>358</v>
      </c>
      <c r="E183" s="35">
        <v>1898</v>
      </c>
      <c r="F183" s="35">
        <v>1172</v>
      </c>
      <c r="H183" s="36">
        <f t="shared" si="10"/>
        <v>726</v>
      </c>
      <c r="I183" s="37">
        <f t="shared" si="8"/>
        <v>0.61945392491467577</v>
      </c>
      <c r="J183" s="37">
        <f t="shared" si="9"/>
        <v>4.9389850916356171E-2</v>
      </c>
    </row>
    <row r="184" spans="1:10" ht="15" customHeight="1" x14ac:dyDescent="0.25">
      <c r="A184" s="39" t="s">
        <v>285</v>
      </c>
      <c r="B184" s="38" t="s">
        <v>359</v>
      </c>
      <c r="C184" s="39" t="s">
        <v>360</v>
      </c>
      <c r="E184" s="35">
        <v>834</v>
      </c>
      <c r="F184" s="35">
        <v>688</v>
      </c>
      <c r="H184" s="36">
        <f t="shared" si="10"/>
        <v>146</v>
      </c>
      <c r="I184" s="37">
        <f t="shared" si="8"/>
        <v>0.21220930232558138</v>
      </c>
      <c r="J184" s="37">
        <f t="shared" si="9"/>
        <v>1.9430824592626683E-2</v>
      </c>
    </row>
    <row r="185" spans="1:10" ht="15" customHeight="1" x14ac:dyDescent="0.25">
      <c r="A185" s="39" t="s">
        <v>361</v>
      </c>
      <c r="C185" s="26" t="s">
        <v>362</v>
      </c>
      <c r="E185" s="35">
        <v>3296</v>
      </c>
      <c r="F185" s="35">
        <v>2399</v>
      </c>
      <c r="H185" s="36">
        <f t="shared" si="10"/>
        <v>897</v>
      </c>
      <c r="I185" s="37">
        <f t="shared" si="8"/>
        <v>0.37390579408086705</v>
      </c>
      <c r="J185" s="37">
        <f t="shared" si="9"/>
        <v>3.2275679638695154E-2</v>
      </c>
    </row>
    <row r="186" spans="1:10" ht="15" customHeight="1" x14ac:dyDescent="0.25">
      <c r="A186" s="39" t="s">
        <v>361</v>
      </c>
      <c r="B186" s="38" t="s">
        <v>363</v>
      </c>
      <c r="C186" s="39" t="s">
        <v>364</v>
      </c>
      <c r="E186" s="35">
        <v>1</v>
      </c>
      <c r="F186" s="35">
        <v>2</v>
      </c>
      <c r="H186" s="36">
        <f t="shared" si="10"/>
        <v>-1</v>
      </c>
      <c r="I186" s="37">
        <f t="shared" si="8"/>
        <v>-0.5</v>
      </c>
      <c r="J186" s="37">
        <f t="shared" si="9"/>
        <v>-6.696700846319259E-2</v>
      </c>
    </row>
    <row r="187" spans="1:10" ht="15" customHeight="1" x14ac:dyDescent="0.25">
      <c r="A187" s="39" t="s">
        <v>361</v>
      </c>
      <c r="B187" s="38" t="s">
        <v>365</v>
      </c>
      <c r="C187" s="39" t="s">
        <v>366</v>
      </c>
      <c r="E187" s="35">
        <v>99</v>
      </c>
      <c r="F187" s="35">
        <v>83</v>
      </c>
      <c r="H187" s="36">
        <f t="shared" si="10"/>
        <v>16</v>
      </c>
      <c r="I187" s="37">
        <f t="shared" si="8"/>
        <v>0.19277108433734941</v>
      </c>
      <c r="J187" s="37">
        <f t="shared" si="9"/>
        <v>1.7784213088928524E-2</v>
      </c>
    </row>
    <row r="188" spans="1:10" ht="15" customHeight="1" x14ac:dyDescent="0.25">
      <c r="A188" s="39" t="s">
        <v>361</v>
      </c>
      <c r="B188" s="38" t="s">
        <v>367</v>
      </c>
      <c r="C188" s="39" t="s">
        <v>368</v>
      </c>
      <c r="E188" s="35">
        <v>6</v>
      </c>
      <c r="F188" s="35">
        <v>1</v>
      </c>
      <c r="H188" s="36">
        <f t="shared" si="10"/>
        <v>5</v>
      </c>
      <c r="I188" s="37">
        <f t="shared" si="8"/>
        <v>5</v>
      </c>
      <c r="J188" s="37">
        <f t="shared" si="9"/>
        <v>0.19623119885131546</v>
      </c>
    </row>
    <row r="189" spans="1:10" ht="15" customHeight="1" x14ac:dyDescent="0.25">
      <c r="A189" s="39" t="s">
        <v>361</v>
      </c>
      <c r="B189" s="38" t="s">
        <v>369</v>
      </c>
      <c r="C189" s="39" t="s">
        <v>370</v>
      </c>
      <c r="E189" s="35">
        <v>88</v>
      </c>
      <c r="F189" s="35">
        <v>21</v>
      </c>
      <c r="H189" s="36">
        <f t="shared" si="10"/>
        <v>67</v>
      </c>
      <c r="I189" s="37">
        <f t="shared" si="8"/>
        <v>3.1904761904761907</v>
      </c>
      <c r="J189" s="37">
        <f t="shared" si="9"/>
        <v>0.15405455039564164</v>
      </c>
    </row>
    <row r="190" spans="1:10" ht="15" customHeight="1" x14ac:dyDescent="0.25">
      <c r="A190" s="39" t="s">
        <v>361</v>
      </c>
      <c r="B190" s="38" t="s">
        <v>371</v>
      </c>
      <c r="C190" s="39" t="s">
        <v>372</v>
      </c>
      <c r="E190" s="35">
        <v>541</v>
      </c>
      <c r="F190" s="35">
        <v>275</v>
      </c>
      <c r="H190" s="36">
        <f t="shared" si="10"/>
        <v>266</v>
      </c>
      <c r="I190" s="37">
        <f t="shared" si="8"/>
        <v>0.96727272727272728</v>
      </c>
      <c r="J190" s="37">
        <f t="shared" si="9"/>
        <v>7.0006601539633007E-2</v>
      </c>
    </row>
    <row r="191" spans="1:10" ht="15" customHeight="1" x14ac:dyDescent="0.25">
      <c r="A191" s="39" t="s">
        <v>361</v>
      </c>
      <c r="B191" s="38" t="s">
        <v>373</v>
      </c>
      <c r="C191" s="39" t="s">
        <v>374</v>
      </c>
      <c r="E191" s="35">
        <v>877</v>
      </c>
      <c r="F191" s="35">
        <v>373</v>
      </c>
      <c r="H191" s="36">
        <f t="shared" si="10"/>
        <v>504</v>
      </c>
      <c r="I191" s="37">
        <f t="shared" si="8"/>
        <v>1.3512064343163539</v>
      </c>
      <c r="J191" s="37">
        <f t="shared" si="9"/>
        <v>8.9253781073709737E-2</v>
      </c>
    </row>
    <row r="192" spans="1:10" ht="15" customHeight="1" x14ac:dyDescent="0.25">
      <c r="A192" s="39" t="s">
        <v>361</v>
      </c>
      <c r="B192" s="38" t="s">
        <v>375</v>
      </c>
      <c r="C192" s="39" t="s">
        <v>376</v>
      </c>
      <c r="E192" s="35">
        <v>42</v>
      </c>
      <c r="F192" s="35">
        <v>51</v>
      </c>
      <c r="H192" s="36">
        <f t="shared" si="10"/>
        <v>-9</v>
      </c>
      <c r="I192" s="37">
        <f t="shared" si="8"/>
        <v>-0.17647058823529413</v>
      </c>
      <c r="J192" s="37">
        <f t="shared" si="9"/>
        <v>-1.9228332591909814E-2</v>
      </c>
    </row>
    <row r="193" spans="1:10" ht="15" customHeight="1" x14ac:dyDescent="0.25">
      <c r="A193" s="39" t="s">
        <v>361</v>
      </c>
      <c r="B193" s="38" t="s">
        <v>377</v>
      </c>
      <c r="C193" s="39" t="s">
        <v>378</v>
      </c>
      <c r="E193" s="35">
        <v>250</v>
      </c>
      <c r="F193" s="35">
        <v>224</v>
      </c>
      <c r="H193" s="36">
        <f t="shared" si="10"/>
        <v>26</v>
      </c>
      <c r="I193" s="37">
        <f t="shared" si="8"/>
        <v>0.11607142857142858</v>
      </c>
      <c r="J193" s="37">
        <f t="shared" si="9"/>
        <v>1.1042004447136655E-2</v>
      </c>
    </row>
    <row r="194" spans="1:10" ht="15" customHeight="1" x14ac:dyDescent="0.25">
      <c r="A194" s="39" t="s">
        <v>361</v>
      </c>
      <c r="B194" s="38" t="s">
        <v>379</v>
      </c>
      <c r="C194" s="39" t="s">
        <v>380</v>
      </c>
      <c r="E194" s="35">
        <v>29</v>
      </c>
      <c r="F194" s="35">
        <v>10</v>
      </c>
      <c r="H194" s="36">
        <f t="shared" si="10"/>
        <v>19</v>
      </c>
      <c r="I194" s="37">
        <f t="shared" si="8"/>
        <v>1.9</v>
      </c>
      <c r="J194" s="37">
        <f t="shared" si="9"/>
        <v>0.1123457499326046</v>
      </c>
    </row>
    <row r="195" spans="1:10" ht="15" customHeight="1" x14ac:dyDescent="0.25">
      <c r="A195" s="39" t="s">
        <v>361</v>
      </c>
      <c r="B195" s="38" t="s">
        <v>381</v>
      </c>
      <c r="C195" s="39" t="s">
        <v>382</v>
      </c>
      <c r="E195" s="35">
        <v>9</v>
      </c>
      <c r="F195" s="35">
        <v>6</v>
      </c>
      <c r="H195" s="36">
        <f t="shared" si="10"/>
        <v>3</v>
      </c>
      <c r="I195" s="37">
        <f t="shared" si="8"/>
        <v>0.5</v>
      </c>
      <c r="J195" s="37">
        <f t="shared" si="9"/>
        <v>4.1379743992410623E-2</v>
      </c>
    </row>
    <row r="196" spans="1:10" ht="15" customHeight="1" x14ac:dyDescent="0.25">
      <c r="A196" s="39" t="s">
        <v>361</v>
      </c>
      <c r="B196" s="38" t="s">
        <v>383</v>
      </c>
      <c r="C196" s="39" t="s">
        <v>384</v>
      </c>
      <c r="E196" s="35">
        <v>126</v>
      </c>
      <c r="F196" s="35">
        <v>89</v>
      </c>
      <c r="H196" s="36">
        <f t="shared" si="10"/>
        <v>37</v>
      </c>
      <c r="I196" s="37">
        <f t="shared" si="8"/>
        <v>0.4157303370786517</v>
      </c>
      <c r="J196" s="37">
        <f t="shared" si="9"/>
        <v>3.5375904696204996E-2</v>
      </c>
    </row>
    <row r="197" spans="1:10" ht="15" customHeight="1" x14ac:dyDescent="0.25">
      <c r="A197" s="39" t="s">
        <v>361</v>
      </c>
      <c r="B197" s="38" t="s">
        <v>385</v>
      </c>
      <c r="C197" s="39" t="s">
        <v>386</v>
      </c>
      <c r="E197" s="35">
        <v>21</v>
      </c>
      <c r="F197" s="35">
        <v>32</v>
      </c>
      <c r="H197" s="36">
        <f t="shared" si="10"/>
        <v>-11</v>
      </c>
      <c r="I197" s="37">
        <f t="shared" si="8"/>
        <v>-0.34375</v>
      </c>
      <c r="J197" s="37">
        <f t="shared" si="9"/>
        <v>-4.1246567867278983E-2</v>
      </c>
    </row>
    <row r="198" spans="1:10" ht="15" customHeight="1" x14ac:dyDescent="0.25">
      <c r="A198" s="39" t="s">
        <v>361</v>
      </c>
      <c r="B198" s="38" t="s">
        <v>387</v>
      </c>
      <c r="C198" s="39" t="s">
        <v>388</v>
      </c>
      <c r="E198" s="35">
        <v>11</v>
      </c>
      <c r="F198" s="35">
        <v>4</v>
      </c>
      <c r="H198" s="36">
        <f t="shared" si="10"/>
        <v>7</v>
      </c>
      <c r="I198" s="37">
        <f t="shared" si="8"/>
        <v>1.75</v>
      </c>
      <c r="J198" s="37">
        <f t="shared" si="9"/>
        <v>0.10645376106020565</v>
      </c>
    </row>
    <row r="199" spans="1:10" ht="15" customHeight="1" x14ac:dyDescent="0.25">
      <c r="A199" s="39" t="s">
        <v>361</v>
      </c>
      <c r="B199" s="38" t="s">
        <v>389</v>
      </c>
      <c r="C199" s="39" t="s">
        <v>390</v>
      </c>
      <c r="E199" s="35">
        <v>922</v>
      </c>
      <c r="F199" s="35">
        <v>865</v>
      </c>
      <c r="H199" s="36">
        <f t="shared" si="10"/>
        <v>57</v>
      </c>
      <c r="I199" s="37">
        <f t="shared" si="8"/>
        <v>6.5895953757225428E-2</v>
      </c>
      <c r="J199" s="37">
        <f t="shared" si="9"/>
        <v>6.4019772744448034E-3</v>
      </c>
    </row>
    <row r="200" spans="1:10" ht="15" customHeight="1" x14ac:dyDescent="0.25">
      <c r="A200" s="39" t="s">
        <v>361</v>
      </c>
      <c r="B200" s="38" t="s">
        <v>391</v>
      </c>
      <c r="C200" s="39" t="s">
        <v>392</v>
      </c>
      <c r="E200" s="35">
        <v>74</v>
      </c>
      <c r="F200" s="35">
        <v>59</v>
      </c>
      <c r="H200" s="36">
        <f t="shared" si="10"/>
        <v>15</v>
      </c>
      <c r="I200" s="37">
        <f t="shared" si="8"/>
        <v>0.25423728813559321</v>
      </c>
      <c r="J200" s="37">
        <f t="shared" si="9"/>
        <v>2.2911287200176877E-2</v>
      </c>
    </row>
    <row r="201" spans="1:10" ht="15" customHeight="1" x14ac:dyDescent="0.25">
      <c r="A201" s="39" t="s">
        <v>361</v>
      </c>
      <c r="B201" s="38" t="s">
        <v>393</v>
      </c>
      <c r="C201" s="39" t="s">
        <v>394</v>
      </c>
      <c r="E201" s="35">
        <v>200</v>
      </c>
      <c r="F201" s="35">
        <v>304</v>
      </c>
      <c r="H201" s="36">
        <f t="shared" si="10"/>
        <v>-104</v>
      </c>
      <c r="I201" s="37">
        <f t="shared" si="8"/>
        <v>-0.34210526315789475</v>
      </c>
      <c r="J201" s="37">
        <f t="shared" si="9"/>
        <v>-4.1006549359883682E-2</v>
      </c>
    </row>
    <row r="202" spans="1:10" ht="15" customHeight="1" x14ac:dyDescent="0.25">
      <c r="A202" s="39" t="s">
        <v>395</v>
      </c>
      <c r="C202" s="26" t="s">
        <v>396</v>
      </c>
      <c r="E202" s="35">
        <v>28050</v>
      </c>
      <c r="F202" s="35">
        <v>17492</v>
      </c>
      <c r="H202" s="36">
        <f t="shared" si="10"/>
        <v>10558</v>
      </c>
      <c r="I202" s="37">
        <f t="shared" si="8"/>
        <v>0.60359021266864854</v>
      </c>
      <c r="J202" s="37">
        <f t="shared" si="9"/>
        <v>4.8357338719629439E-2</v>
      </c>
    </row>
    <row r="203" spans="1:10" ht="15" customHeight="1" x14ac:dyDescent="0.25">
      <c r="A203" s="39" t="s">
        <v>395</v>
      </c>
      <c r="B203" s="38" t="s">
        <v>397</v>
      </c>
      <c r="C203" s="39" t="s">
        <v>398</v>
      </c>
      <c r="E203" s="35">
        <v>11599</v>
      </c>
      <c r="F203" s="35">
        <v>6518</v>
      </c>
      <c r="H203" s="36">
        <f t="shared" si="10"/>
        <v>5081</v>
      </c>
      <c r="I203" s="37">
        <f t="shared" ref="I203:I266" si="11">IFERROR(H203/F203,"-")</f>
        <v>0.77953359926357779</v>
      </c>
      <c r="J203" s="37">
        <f t="shared" ref="J203:J266" si="12">IFERROR((E203/F203)^(1/10)-1,"-")</f>
        <v>5.9328408781682107E-2</v>
      </c>
    </row>
    <row r="204" spans="1:10" ht="15" customHeight="1" x14ac:dyDescent="0.25">
      <c r="A204" s="39" t="s">
        <v>395</v>
      </c>
      <c r="B204" s="38" t="s">
        <v>399</v>
      </c>
      <c r="C204" s="39" t="s">
        <v>400</v>
      </c>
      <c r="E204" s="35">
        <v>101</v>
      </c>
      <c r="F204" s="35">
        <v>79</v>
      </c>
      <c r="H204" s="36">
        <f t="shared" ref="H204:H267" si="13">E204-F204</f>
        <v>22</v>
      </c>
      <c r="I204" s="37">
        <f t="shared" si="11"/>
        <v>0.27848101265822783</v>
      </c>
      <c r="J204" s="37">
        <f t="shared" si="12"/>
        <v>2.4871528245116847E-2</v>
      </c>
    </row>
    <row r="205" spans="1:10" ht="15" customHeight="1" x14ac:dyDescent="0.25">
      <c r="A205" s="39" t="s">
        <v>395</v>
      </c>
      <c r="B205" s="38" t="s">
        <v>401</v>
      </c>
      <c r="C205" s="39" t="s">
        <v>402</v>
      </c>
      <c r="E205" s="35">
        <v>277</v>
      </c>
      <c r="F205" s="35">
        <v>231</v>
      </c>
      <c r="H205" s="36">
        <f t="shared" si="13"/>
        <v>46</v>
      </c>
      <c r="I205" s="37">
        <f t="shared" si="11"/>
        <v>0.19913419913419914</v>
      </c>
      <c r="J205" s="37">
        <f t="shared" si="12"/>
        <v>1.8325874691290878E-2</v>
      </c>
    </row>
    <row r="206" spans="1:10" ht="15" customHeight="1" x14ac:dyDescent="0.25">
      <c r="A206" s="39" t="s">
        <v>395</v>
      </c>
      <c r="B206" s="38" t="s">
        <v>403</v>
      </c>
      <c r="C206" s="39" t="s">
        <v>404</v>
      </c>
      <c r="E206" s="35">
        <v>22</v>
      </c>
      <c r="F206" s="35">
        <v>26</v>
      </c>
      <c r="H206" s="36">
        <f t="shared" si="13"/>
        <v>-4</v>
      </c>
      <c r="I206" s="37">
        <f t="shared" si="11"/>
        <v>-0.15384615384615385</v>
      </c>
      <c r="J206" s="37">
        <f t="shared" si="12"/>
        <v>-1.656664689435805E-2</v>
      </c>
    </row>
    <row r="207" spans="1:10" ht="15" customHeight="1" x14ac:dyDescent="0.25">
      <c r="A207" s="39" t="s">
        <v>395</v>
      </c>
      <c r="B207" s="38" t="s">
        <v>405</v>
      </c>
      <c r="C207" s="39" t="s">
        <v>406</v>
      </c>
      <c r="E207" s="35">
        <v>403</v>
      </c>
      <c r="F207" s="35">
        <v>288</v>
      </c>
      <c r="H207" s="36">
        <f t="shared" si="13"/>
        <v>115</v>
      </c>
      <c r="I207" s="37">
        <f t="shared" si="11"/>
        <v>0.39930555555555558</v>
      </c>
      <c r="J207" s="37">
        <f t="shared" si="12"/>
        <v>3.4168382094693417E-2</v>
      </c>
    </row>
    <row r="208" spans="1:10" ht="15" customHeight="1" x14ac:dyDescent="0.25">
      <c r="A208" s="39" t="s">
        <v>395</v>
      </c>
      <c r="B208" s="38" t="s">
        <v>407</v>
      </c>
      <c r="C208" s="39" t="s">
        <v>408</v>
      </c>
      <c r="E208" s="35">
        <v>14</v>
      </c>
      <c r="F208" s="35">
        <v>5</v>
      </c>
      <c r="H208" s="36">
        <f t="shared" si="13"/>
        <v>9</v>
      </c>
      <c r="I208" s="37">
        <f t="shared" si="11"/>
        <v>1.8</v>
      </c>
      <c r="J208" s="37">
        <f t="shared" si="12"/>
        <v>0.10844922260027201</v>
      </c>
    </row>
    <row r="209" spans="1:10" ht="15" customHeight="1" x14ac:dyDescent="0.25">
      <c r="A209" s="39" t="s">
        <v>395</v>
      </c>
      <c r="B209" s="38" t="s">
        <v>409</v>
      </c>
      <c r="C209" s="39" t="s">
        <v>410</v>
      </c>
      <c r="E209" s="35">
        <v>280</v>
      </c>
      <c r="F209" s="35">
        <v>148</v>
      </c>
      <c r="H209" s="36">
        <f t="shared" si="13"/>
        <v>132</v>
      </c>
      <c r="I209" s="37">
        <f t="shared" si="11"/>
        <v>0.89189189189189189</v>
      </c>
      <c r="J209" s="37">
        <f t="shared" si="12"/>
        <v>6.58341509746454E-2</v>
      </c>
    </row>
    <row r="210" spans="1:10" ht="15" customHeight="1" x14ac:dyDescent="0.25">
      <c r="A210" s="39" t="s">
        <v>395</v>
      </c>
      <c r="B210" s="38" t="s">
        <v>411</v>
      </c>
      <c r="C210" s="39" t="s">
        <v>412</v>
      </c>
      <c r="E210" s="35">
        <v>184</v>
      </c>
      <c r="F210" s="35">
        <v>165</v>
      </c>
      <c r="H210" s="36">
        <f t="shared" si="13"/>
        <v>19</v>
      </c>
      <c r="I210" s="37">
        <f t="shared" si="11"/>
        <v>0.11515151515151516</v>
      </c>
      <c r="J210" s="37">
        <f t="shared" si="12"/>
        <v>1.095863915024009E-2</v>
      </c>
    </row>
    <row r="211" spans="1:10" ht="15" customHeight="1" x14ac:dyDescent="0.25">
      <c r="A211" s="39" t="s">
        <v>395</v>
      </c>
      <c r="B211" s="38" t="s">
        <v>413</v>
      </c>
      <c r="C211" s="39" t="s">
        <v>414</v>
      </c>
      <c r="E211" s="35">
        <v>236</v>
      </c>
      <c r="F211" s="35">
        <v>274</v>
      </c>
      <c r="H211" s="36">
        <f t="shared" si="13"/>
        <v>-38</v>
      </c>
      <c r="I211" s="37">
        <f t="shared" si="11"/>
        <v>-0.13868613138686131</v>
      </c>
      <c r="J211" s="37">
        <f t="shared" si="12"/>
        <v>-1.4818735764811186E-2</v>
      </c>
    </row>
    <row r="212" spans="1:10" ht="15" customHeight="1" x14ac:dyDescent="0.25">
      <c r="A212" s="39" t="s">
        <v>395</v>
      </c>
      <c r="B212" s="38" t="s">
        <v>415</v>
      </c>
      <c r="C212" s="39" t="s">
        <v>416</v>
      </c>
      <c r="E212" s="35">
        <v>1813</v>
      </c>
      <c r="F212" s="35">
        <v>1488</v>
      </c>
      <c r="H212" s="36">
        <f t="shared" si="13"/>
        <v>325</v>
      </c>
      <c r="I212" s="37">
        <f t="shared" si="11"/>
        <v>0.21841397849462366</v>
      </c>
      <c r="J212" s="37">
        <f t="shared" si="12"/>
        <v>1.9951420841669121E-2</v>
      </c>
    </row>
    <row r="213" spans="1:10" ht="15" customHeight="1" x14ac:dyDescent="0.25">
      <c r="A213" s="39" t="s">
        <v>395</v>
      </c>
      <c r="B213" s="38" t="s">
        <v>417</v>
      </c>
      <c r="C213" s="39" t="s">
        <v>418</v>
      </c>
      <c r="E213" s="35">
        <v>13</v>
      </c>
      <c r="F213" s="35">
        <v>3</v>
      </c>
      <c r="H213" s="36">
        <f t="shared" si="13"/>
        <v>10</v>
      </c>
      <c r="I213" s="37">
        <f t="shared" si="11"/>
        <v>3.3333333333333335</v>
      </c>
      <c r="J213" s="37">
        <f t="shared" si="12"/>
        <v>0.15792974364097634</v>
      </c>
    </row>
    <row r="214" spans="1:10" ht="15" customHeight="1" x14ac:dyDescent="0.25">
      <c r="A214" s="39" t="s">
        <v>395</v>
      </c>
      <c r="B214" s="38" t="s">
        <v>419</v>
      </c>
      <c r="C214" s="39" t="s">
        <v>420</v>
      </c>
      <c r="E214" s="35">
        <v>31</v>
      </c>
      <c r="F214" s="35">
        <v>14</v>
      </c>
      <c r="H214" s="36">
        <f t="shared" si="13"/>
        <v>17</v>
      </c>
      <c r="I214" s="37">
        <f t="shared" si="11"/>
        <v>1.2142857142857142</v>
      </c>
      <c r="J214" s="37">
        <f t="shared" si="12"/>
        <v>8.2737966788736905E-2</v>
      </c>
    </row>
    <row r="215" spans="1:10" ht="15" customHeight="1" x14ac:dyDescent="0.25">
      <c r="A215" s="39" t="s">
        <v>395</v>
      </c>
      <c r="B215" s="38" t="s">
        <v>421</v>
      </c>
      <c r="C215" s="39" t="s">
        <v>422</v>
      </c>
      <c r="E215" s="35">
        <v>644</v>
      </c>
      <c r="F215" s="35">
        <v>412</v>
      </c>
      <c r="H215" s="36">
        <f t="shared" si="13"/>
        <v>232</v>
      </c>
      <c r="I215" s="37">
        <f t="shared" si="11"/>
        <v>0.56310679611650483</v>
      </c>
      <c r="J215" s="37">
        <f t="shared" si="12"/>
        <v>4.5680152857851652E-2</v>
      </c>
    </row>
    <row r="216" spans="1:10" ht="15" customHeight="1" x14ac:dyDescent="0.25">
      <c r="A216" s="39" t="s">
        <v>395</v>
      </c>
      <c r="B216" s="38" t="s">
        <v>423</v>
      </c>
      <c r="C216" s="39" t="s">
        <v>424</v>
      </c>
      <c r="E216" s="35">
        <v>12433</v>
      </c>
      <c r="F216" s="35">
        <v>7841</v>
      </c>
      <c r="H216" s="36">
        <f t="shared" si="13"/>
        <v>4592</v>
      </c>
      <c r="I216" s="37">
        <f t="shared" si="11"/>
        <v>0.58563958678739958</v>
      </c>
      <c r="J216" s="37">
        <f t="shared" si="12"/>
        <v>4.7177851387325109E-2</v>
      </c>
    </row>
    <row r="217" spans="1:10" ht="15" customHeight="1" x14ac:dyDescent="0.25">
      <c r="A217" s="39" t="s">
        <v>425</v>
      </c>
      <c r="C217" s="26" t="s">
        <v>426</v>
      </c>
      <c r="E217" s="35">
        <v>124085</v>
      </c>
      <c r="F217" s="35">
        <v>65687</v>
      </c>
      <c r="H217" s="36">
        <f t="shared" si="13"/>
        <v>58398</v>
      </c>
      <c r="I217" s="37">
        <f t="shared" si="11"/>
        <v>0.88903435991900981</v>
      </c>
      <c r="J217" s="37">
        <f t="shared" si="12"/>
        <v>6.5673056821013542E-2</v>
      </c>
    </row>
    <row r="218" spans="1:10" ht="15" customHeight="1" x14ac:dyDescent="0.25">
      <c r="A218" s="39" t="s">
        <v>425</v>
      </c>
      <c r="B218" s="38" t="s">
        <v>427</v>
      </c>
      <c r="C218" s="13" t="s">
        <v>428</v>
      </c>
      <c r="E218" s="35">
        <v>10200</v>
      </c>
      <c r="F218" s="35">
        <v>5018</v>
      </c>
      <c r="H218" s="36">
        <f t="shared" si="13"/>
        <v>5182</v>
      </c>
      <c r="I218" s="37">
        <f t="shared" si="11"/>
        <v>1.0326823435631727</v>
      </c>
      <c r="J218" s="37">
        <f t="shared" si="12"/>
        <v>7.3512118700299833E-2</v>
      </c>
    </row>
    <row r="219" spans="1:10" ht="15" customHeight="1" x14ac:dyDescent="0.25">
      <c r="A219" s="39" t="s">
        <v>425</v>
      </c>
      <c r="B219" s="38" t="s">
        <v>429</v>
      </c>
      <c r="C219" s="13" t="s">
        <v>430</v>
      </c>
      <c r="E219" s="35">
        <v>8032</v>
      </c>
      <c r="F219" s="35">
        <v>4423</v>
      </c>
      <c r="H219" s="36">
        <f t="shared" si="13"/>
        <v>3609</v>
      </c>
      <c r="I219" s="37">
        <f t="shared" si="11"/>
        <v>0.81596201673072577</v>
      </c>
      <c r="J219" s="37">
        <f t="shared" si="12"/>
        <v>6.1477214345777575E-2</v>
      </c>
    </row>
    <row r="220" spans="1:10" ht="15" customHeight="1" x14ac:dyDescent="0.25">
      <c r="A220" s="39" t="s">
        <v>425</v>
      </c>
      <c r="B220" s="38" t="s">
        <v>431</v>
      </c>
      <c r="C220" s="13" t="s">
        <v>432</v>
      </c>
      <c r="E220" s="35">
        <v>589</v>
      </c>
      <c r="F220" s="35">
        <v>246</v>
      </c>
      <c r="H220" s="36">
        <f t="shared" si="13"/>
        <v>343</v>
      </c>
      <c r="I220" s="37">
        <f t="shared" si="11"/>
        <v>1.3943089430894309</v>
      </c>
      <c r="J220" s="37">
        <f t="shared" si="12"/>
        <v>9.1234326052585857E-2</v>
      </c>
    </row>
    <row r="221" spans="1:10" ht="15" customHeight="1" x14ac:dyDescent="0.25">
      <c r="A221" s="39" t="s">
        <v>425</v>
      </c>
      <c r="B221" s="38" t="s">
        <v>433</v>
      </c>
      <c r="C221" s="13" t="s">
        <v>434</v>
      </c>
      <c r="E221" s="35">
        <v>343</v>
      </c>
      <c r="F221" s="35">
        <v>106</v>
      </c>
      <c r="H221" s="36">
        <f t="shared" si="13"/>
        <v>237</v>
      </c>
      <c r="I221" s="37">
        <f t="shared" si="11"/>
        <v>2.2358490566037736</v>
      </c>
      <c r="J221" s="37">
        <f t="shared" si="12"/>
        <v>0.12460193254738949</v>
      </c>
    </row>
    <row r="222" spans="1:10" ht="15" customHeight="1" x14ac:dyDescent="0.25">
      <c r="A222" s="39" t="s">
        <v>425</v>
      </c>
      <c r="B222" s="38" t="s">
        <v>435</v>
      </c>
      <c r="C222" s="13" t="s">
        <v>436</v>
      </c>
      <c r="E222" s="35">
        <v>6581</v>
      </c>
      <c r="F222" s="35">
        <v>2999</v>
      </c>
      <c r="H222" s="36">
        <f t="shared" si="13"/>
        <v>3582</v>
      </c>
      <c r="I222" s="37">
        <f t="shared" si="11"/>
        <v>1.1943981327109037</v>
      </c>
      <c r="J222" s="37">
        <f t="shared" si="12"/>
        <v>8.1761554068869424E-2</v>
      </c>
    </row>
    <row r="223" spans="1:10" ht="15" customHeight="1" x14ac:dyDescent="0.25">
      <c r="A223" s="39" t="s">
        <v>425</v>
      </c>
      <c r="B223" s="38" t="s">
        <v>437</v>
      </c>
      <c r="C223" s="13" t="s">
        <v>438</v>
      </c>
      <c r="E223" s="35">
        <v>5315</v>
      </c>
      <c r="F223" s="35">
        <v>2370</v>
      </c>
      <c r="H223" s="36">
        <f t="shared" si="13"/>
        <v>2945</v>
      </c>
      <c r="I223" s="37">
        <f t="shared" si="11"/>
        <v>1.2426160337552743</v>
      </c>
      <c r="J223" s="37">
        <f t="shared" si="12"/>
        <v>8.4115346606083552E-2</v>
      </c>
    </row>
    <row r="224" spans="1:10" ht="15" customHeight="1" x14ac:dyDescent="0.25">
      <c r="A224" s="39" t="s">
        <v>425</v>
      </c>
      <c r="B224" s="38" t="s">
        <v>439</v>
      </c>
      <c r="C224" s="13" t="s">
        <v>440</v>
      </c>
      <c r="E224" s="35">
        <v>12</v>
      </c>
      <c r="F224" s="35">
        <v>5</v>
      </c>
      <c r="H224" s="36">
        <f t="shared" si="13"/>
        <v>7</v>
      </c>
      <c r="I224" s="37">
        <f t="shared" si="11"/>
        <v>1.4</v>
      </c>
      <c r="J224" s="37">
        <f t="shared" si="12"/>
        <v>9.1493425617896973E-2</v>
      </c>
    </row>
    <row r="225" spans="1:10" ht="15" customHeight="1" x14ac:dyDescent="0.25">
      <c r="A225" s="39" t="s">
        <v>425</v>
      </c>
      <c r="B225" s="38" t="s">
        <v>441</v>
      </c>
      <c r="C225" s="13" t="s">
        <v>406</v>
      </c>
      <c r="E225" s="35">
        <v>186</v>
      </c>
      <c r="F225" s="35">
        <v>55</v>
      </c>
      <c r="H225" s="36">
        <f t="shared" si="13"/>
        <v>131</v>
      </c>
      <c r="I225" s="37">
        <f t="shared" si="11"/>
        <v>2.3818181818181818</v>
      </c>
      <c r="J225" s="37">
        <f t="shared" si="12"/>
        <v>0.12957487920798672</v>
      </c>
    </row>
    <row r="226" spans="1:10" ht="15" customHeight="1" x14ac:dyDescent="0.25">
      <c r="A226" s="39" t="s">
        <v>425</v>
      </c>
      <c r="B226" s="38" t="s">
        <v>442</v>
      </c>
      <c r="C226" s="13" t="s">
        <v>443</v>
      </c>
      <c r="E226" s="35">
        <v>142</v>
      </c>
      <c r="F226" s="35">
        <v>103</v>
      </c>
      <c r="H226" s="36">
        <f t="shared" si="13"/>
        <v>39</v>
      </c>
      <c r="I226" s="37">
        <f t="shared" si="11"/>
        <v>0.37864077669902912</v>
      </c>
      <c r="J226" s="37">
        <f t="shared" si="12"/>
        <v>3.2630889114993122E-2</v>
      </c>
    </row>
    <row r="227" spans="1:10" ht="15" customHeight="1" x14ac:dyDescent="0.25">
      <c r="A227" s="39" t="s">
        <v>425</v>
      </c>
      <c r="B227" s="38" t="s">
        <v>444</v>
      </c>
      <c r="C227" s="13" t="s">
        <v>445</v>
      </c>
      <c r="E227" s="35">
        <v>6023</v>
      </c>
      <c r="F227" s="35">
        <v>2922</v>
      </c>
      <c r="H227" s="36">
        <f t="shared" si="13"/>
        <v>3101</v>
      </c>
      <c r="I227" s="37">
        <f t="shared" si="11"/>
        <v>1.0612594113620808</v>
      </c>
      <c r="J227" s="37">
        <f t="shared" si="12"/>
        <v>7.5011883646391331E-2</v>
      </c>
    </row>
    <row r="228" spans="1:10" ht="15" customHeight="1" x14ac:dyDescent="0.25">
      <c r="A228" s="39" t="s">
        <v>425</v>
      </c>
      <c r="B228" s="38" t="s">
        <v>446</v>
      </c>
      <c r="C228" s="13" t="s">
        <v>447</v>
      </c>
      <c r="E228" s="35">
        <v>567</v>
      </c>
      <c r="F228" s="35">
        <v>254</v>
      </c>
      <c r="H228" s="36">
        <f t="shared" si="13"/>
        <v>313</v>
      </c>
      <c r="I228" s="37">
        <f t="shared" si="11"/>
        <v>1.2322834645669292</v>
      </c>
      <c r="J228" s="37">
        <f t="shared" si="12"/>
        <v>8.3614815559561961E-2</v>
      </c>
    </row>
    <row r="229" spans="1:10" ht="15" customHeight="1" x14ac:dyDescent="0.25">
      <c r="A229" s="39" t="s">
        <v>425</v>
      </c>
      <c r="B229" s="38" t="s">
        <v>448</v>
      </c>
      <c r="C229" s="13" t="s">
        <v>449</v>
      </c>
      <c r="E229" s="35">
        <v>685</v>
      </c>
      <c r="F229" s="35">
        <v>434</v>
      </c>
      <c r="H229" s="36">
        <f t="shared" si="13"/>
        <v>251</v>
      </c>
      <c r="I229" s="37">
        <f t="shared" si="11"/>
        <v>0.57834101382488479</v>
      </c>
      <c r="J229" s="37">
        <f t="shared" si="12"/>
        <v>4.6694842437688289E-2</v>
      </c>
    </row>
    <row r="230" spans="1:10" ht="15" customHeight="1" x14ac:dyDescent="0.25">
      <c r="A230" s="39" t="s">
        <v>425</v>
      </c>
      <c r="B230" s="38" t="s">
        <v>450</v>
      </c>
      <c r="C230" s="13" t="s">
        <v>451</v>
      </c>
      <c r="E230" s="35">
        <v>316</v>
      </c>
      <c r="F230" s="35">
        <v>103</v>
      </c>
      <c r="H230" s="36">
        <f t="shared" si="13"/>
        <v>213</v>
      </c>
      <c r="I230" s="37">
        <f t="shared" si="11"/>
        <v>2.0679611650485437</v>
      </c>
      <c r="J230" s="37">
        <f t="shared" si="12"/>
        <v>0.11862619694599341</v>
      </c>
    </row>
    <row r="231" spans="1:10" ht="15" customHeight="1" x14ac:dyDescent="0.25">
      <c r="A231" s="39" t="s">
        <v>425</v>
      </c>
      <c r="B231" s="38" t="s">
        <v>452</v>
      </c>
      <c r="C231" s="13" t="s">
        <v>453</v>
      </c>
      <c r="E231" s="35">
        <v>1638</v>
      </c>
      <c r="F231" s="35">
        <v>826</v>
      </c>
      <c r="H231" s="36">
        <f t="shared" si="13"/>
        <v>812</v>
      </c>
      <c r="I231" s="37">
        <f t="shared" si="11"/>
        <v>0.98305084745762716</v>
      </c>
      <c r="J231" s="37">
        <f t="shared" si="12"/>
        <v>7.086169744541948E-2</v>
      </c>
    </row>
    <row r="232" spans="1:10" ht="15" customHeight="1" x14ac:dyDescent="0.25">
      <c r="A232" s="39" t="s">
        <v>425</v>
      </c>
      <c r="B232" s="38" t="s">
        <v>454</v>
      </c>
      <c r="C232" s="13" t="s">
        <v>455</v>
      </c>
      <c r="E232" s="35">
        <v>74525</v>
      </c>
      <c r="F232" s="35">
        <v>42181</v>
      </c>
      <c r="H232" s="36">
        <f t="shared" si="13"/>
        <v>32344</v>
      </c>
      <c r="I232" s="37">
        <f t="shared" si="11"/>
        <v>0.76679073516512175</v>
      </c>
      <c r="J232" s="37">
        <f t="shared" si="12"/>
        <v>5.8567390589531199E-2</v>
      </c>
    </row>
    <row r="233" spans="1:10" ht="15" customHeight="1" x14ac:dyDescent="0.25">
      <c r="A233" s="39" t="s">
        <v>425</v>
      </c>
      <c r="B233" s="38" t="s">
        <v>456</v>
      </c>
      <c r="C233" s="13" t="s">
        <v>457</v>
      </c>
      <c r="E233" s="35">
        <v>97</v>
      </c>
      <c r="F233" s="35">
        <v>30</v>
      </c>
      <c r="H233" s="36">
        <f t="shared" si="13"/>
        <v>67</v>
      </c>
      <c r="I233" s="37">
        <f t="shared" si="11"/>
        <v>2.2333333333333334</v>
      </c>
      <c r="J233" s="37">
        <f t="shared" si="12"/>
        <v>0.12451446933470733</v>
      </c>
    </row>
    <row r="234" spans="1:10" ht="15" customHeight="1" x14ac:dyDescent="0.25">
      <c r="A234" s="39" t="s">
        <v>425</v>
      </c>
      <c r="B234" s="38" t="s">
        <v>458</v>
      </c>
      <c r="C234" s="13" t="s">
        <v>459</v>
      </c>
      <c r="E234" s="35">
        <v>2290</v>
      </c>
      <c r="F234" s="35">
        <v>842</v>
      </c>
      <c r="H234" s="36">
        <f t="shared" si="13"/>
        <v>1448</v>
      </c>
      <c r="I234" s="37">
        <f t="shared" si="11"/>
        <v>1.7197149643705463</v>
      </c>
      <c r="J234" s="37">
        <f t="shared" si="12"/>
        <v>0.10522917121444175</v>
      </c>
    </row>
    <row r="235" spans="1:10" ht="15" customHeight="1" x14ac:dyDescent="0.25">
      <c r="A235" s="39" t="s">
        <v>425</v>
      </c>
      <c r="B235" s="38" t="s">
        <v>460</v>
      </c>
      <c r="C235" s="13" t="s">
        <v>461</v>
      </c>
      <c r="E235" s="35">
        <v>135</v>
      </c>
      <c r="F235" s="35">
        <v>29</v>
      </c>
      <c r="H235" s="36">
        <f t="shared" si="13"/>
        <v>106</v>
      </c>
      <c r="I235" s="37">
        <f t="shared" si="11"/>
        <v>3.6551724137931036</v>
      </c>
      <c r="J235" s="37">
        <f t="shared" si="12"/>
        <v>0.16625515677911551</v>
      </c>
    </row>
    <row r="236" spans="1:10" ht="15" customHeight="1" x14ac:dyDescent="0.25">
      <c r="A236" s="39" t="s">
        <v>425</v>
      </c>
      <c r="B236" s="38" t="s">
        <v>462</v>
      </c>
      <c r="C236" s="13" t="s">
        <v>463</v>
      </c>
      <c r="E236" s="35">
        <v>832</v>
      </c>
      <c r="F236" s="35">
        <v>287</v>
      </c>
      <c r="H236" s="36">
        <f t="shared" si="13"/>
        <v>545</v>
      </c>
      <c r="I236" s="37">
        <f t="shared" si="11"/>
        <v>1.8989547038327526</v>
      </c>
      <c r="J236" s="37">
        <f t="shared" si="12"/>
        <v>0.11230564926404019</v>
      </c>
    </row>
    <row r="237" spans="1:10" ht="15" customHeight="1" x14ac:dyDescent="0.25">
      <c r="A237" s="39" t="s">
        <v>425</v>
      </c>
      <c r="B237" s="38" t="s">
        <v>464</v>
      </c>
      <c r="C237" s="13" t="s">
        <v>465</v>
      </c>
      <c r="E237" s="35">
        <v>379</v>
      </c>
      <c r="F237" s="35">
        <v>148</v>
      </c>
      <c r="H237" s="36">
        <f t="shared" si="13"/>
        <v>231</v>
      </c>
      <c r="I237" s="37">
        <f t="shared" si="11"/>
        <v>1.5608108108108107</v>
      </c>
      <c r="J237" s="37">
        <f t="shared" si="12"/>
        <v>9.859533228422146E-2</v>
      </c>
    </row>
    <row r="238" spans="1:10" ht="15" customHeight="1" x14ac:dyDescent="0.25">
      <c r="A238" s="39" t="s">
        <v>425</v>
      </c>
      <c r="B238" s="38" t="s">
        <v>466</v>
      </c>
      <c r="C238" s="13" t="s">
        <v>467</v>
      </c>
      <c r="E238" s="35">
        <v>233</v>
      </c>
      <c r="F238" s="35">
        <v>79</v>
      </c>
      <c r="H238" s="36">
        <f t="shared" si="13"/>
        <v>154</v>
      </c>
      <c r="I238" s="37">
        <f t="shared" si="11"/>
        <v>1.9493670886075949</v>
      </c>
      <c r="J238" s="37">
        <f t="shared" si="12"/>
        <v>0.11422496003676419</v>
      </c>
    </row>
    <row r="239" spans="1:10" ht="15" customHeight="1" x14ac:dyDescent="0.25">
      <c r="A239" s="39" t="s">
        <v>425</v>
      </c>
      <c r="B239" s="38" t="s">
        <v>468</v>
      </c>
      <c r="C239" s="13" t="s">
        <v>469</v>
      </c>
      <c r="E239" s="35">
        <v>4965</v>
      </c>
      <c r="F239" s="35">
        <v>2227</v>
      </c>
      <c r="H239" s="36">
        <f t="shared" si="13"/>
        <v>2738</v>
      </c>
      <c r="I239" s="37">
        <f t="shared" si="11"/>
        <v>1.2294566681634487</v>
      </c>
      <c r="J239" s="37">
        <f t="shared" si="12"/>
        <v>8.3477516446674338E-2</v>
      </c>
    </row>
    <row r="240" spans="1:10" ht="15" customHeight="1" x14ac:dyDescent="0.25">
      <c r="A240" s="39" t="s">
        <v>470</v>
      </c>
      <c r="C240" s="26" t="s">
        <v>471</v>
      </c>
      <c r="E240" s="35">
        <v>8134</v>
      </c>
      <c r="F240" s="35">
        <v>4055</v>
      </c>
      <c r="H240" s="36">
        <f t="shared" si="13"/>
        <v>4079</v>
      </c>
      <c r="I240" s="37">
        <f t="shared" si="11"/>
        <v>1.0059186189889027</v>
      </c>
      <c r="J240" s="37">
        <f t="shared" si="12"/>
        <v>7.2090211891445044E-2</v>
      </c>
    </row>
    <row r="241" spans="1:10" ht="15" customHeight="1" x14ac:dyDescent="0.25">
      <c r="A241" s="39" t="s">
        <v>470</v>
      </c>
      <c r="B241" s="38" t="s">
        <v>472</v>
      </c>
      <c r="C241" s="39" t="s">
        <v>473</v>
      </c>
      <c r="E241" s="35">
        <v>319</v>
      </c>
      <c r="F241" s="35">
        <v>130</v>
      </c>
      <c r="H241" s="36">
        <f t="shared" si="13"/>
        <v>189</v>
      </c>
      <c r="I241" s="37">
        <f t="shared" si="11"/>
        <v>1.4538461538461538</v>
      </c>
      <c r="J241" s="37">
        <f t="shared" si="12"/>
        <v>9.3917910669031324E-2</v>
      </c>
    </row>
    <row r="242" spans="1:10" ht="15" customHeight="1" x14ac:dyDescent="0.25">
      <c r="A242" s="39" t="s">
        <v>470</v>
      </c>
      <c r="B242" s="38" t="s">
        <v>474</v>
      </c>
      <c r="C242" s="39" t="s">
        <v>475</v>
      </c>
      <c r="E242" s="35">
        <v>1011</v>
      </c>
      <c r="F242" s="35">
        <v>622</v>
      </c>
      <c r="H242" s="36">
        <f t="shared" si="13"/>
        <v>389</v>
      </c>
      <c r="I242" s="37">
        <f t="shared" si="11"/>
        <v>0.62540192926045013</v>
      </c>
      <c r="J242" s="37">
        <f t="shared" si="12"/>
        <v>4.9774640069425669E-2</v>
      </c>
    </row>
    <row r="243" spans="1:10" ht="15" customHeight="1" x14ac:dyDescent="0.25">
      <c r="A243" s="39" t="s">
        <v>470</v>
      </c>
      <c r="B243" s="38" t="s">
        <v>476</v>
      </c>
      <c r="C243" s="39" t="s">
        <v>477</v>
      </c>
      <c r="E243" s="35">
        <v>168</v>
      </c>
      <c r="F243" s="35">
        <v>56</v>
      </c>
      <c r="H243" s="36">
        <f t="shared" si="13"/>
        <v>112</v>
      </c>
      <c r="I243" s="37">
        <f t="shared" si="11"/>
        <v>2</v>
      </c>
      <c r="J243" s="37">
        <f t="shared" si="12"/>
        <v>0.11612317403390437</v>
      </c>
    </row>
    <row r="244" spans="1:10" ht="15" customHeight="1" x14ac:dyDescent="0.25">
      <c r="A244" s="39" t="s">
        <v>470</v>
      </c>
      <c r="B244" s="38" t="s">
        <v>478</v>
      </c>
      <c r="C244" s="39" t="s">
        <v>479</v>
      </c>
      <c r="E244" s="35">
        <v>205</v>
      </c>
      <c r="F244" s="35">
        <v>72</v>
      </c>
      <c r="H244" s="36">
        <f t="shared" si="13"/>
        <v>133</v>
      </c>
      <c r="I244" s="37">
        <f t="shared" si="11"/>
        <v>1.8472222222222223</v>
      </c>
      <c r="J244" s="37">
        <f t="shared" si="12"/>
        <v>0.11030459324749042</v>
      </c>
    </row>
    <row r="245" spans="1:10" ht="15" customHeight="1" x14ac:dyDescent="0.25">
      <c r="A245" s="39" t="s">
        <v>470</v>
      </c>
      <c r="B245" s="38" t="s">
        <v>480</v>
      </c>
      <c r="C245" s="39" t="s">
        <v>481</v>
      </c>
      <c r="E245" s="35">
        <v>407</v>
      </c>
      <c r="F245" s="35">
        <v>174</v>
      </c>
      <c r="H245" s="36">
        <f t="shared" si="13"/>
        <v>233</v>
      </c>
      <c r="I245" s="37">
        <f t="shared" si="11"/>
        <v>1.3390804597701149</v>
      </c>
      <c r="J245" s="37">
        <f t="shared" si="12"/>
        <v>8.8690707677935299E-2</v>
      </c>
    </row>
    <row r="246" spans="1:10" ht="15" customHeight="1" x14ac:dyDescent="0.25">
      <c r="A246" s="39" t="s">
        <v>470</v>
      </c>
      <c r="B246" s="38" t="s">
        <v>482</v>
      </c>
      <c r="C246" s="39" t="s">
        <v>483</v>
      </c>
      <c r="E246" s="35">
        <v>1107</v>
      </c>
      <c r="F246" s="35">
        <v>580</v>
      </c>
      <c r="H246" s="36">
        <f t="shared" si="13"/>
        <v>527</v>
      </c>
      <c r="I246" s="37">
        <f t="shared" si="11"/>
        <v>0.9086206896551724</v>
      </c>
      <c r="J246" s="37">
        <f t="shared" si="12"/>
        <v>6.6772871184730187E-2</v>
      </c>
    </row>
    <row r="247" spans="1:10" ht="15" customHeight="1" x14ac:dyDescent="0.25">
      <c r="A247" s="39" t="s">
        <v>470</v>
      </c>
      <c r="B247" s="38" t="s">
        <v>484</v>
      </c>
      <c r="C247" s="39" t="s">
        <v>408</v>
      </c>
      <c r="E247" s="35">
        <v>72</v>
      </c>
      <c r="F247" s="35">
        <v>20</v>
      </c>
      <c r="H247" s="36">
        <f t="shared" si="13"/>
        <v>52</v>
      </c>
      <c r="I247" s="37">
        <f t="shared" si="11"/>
        <v>2.6</v>
      </c>
      <c r="J247" s="37">
        <f t="shared" si="12"/>
        <v>0.13665914413936475</v>
      </c>
    </row>
    <row r="248" spans="1:10" ht="15" customHeight="1" x14ac:dyDescent="0.25">
      <c r="A248" s="39" t="s">
        <v>470</v>
      </c>
      <c r="B248" s="38" t="s">
        <v>485</v>
      </c>
      <c r="C248" s="39" t="s">
        <v>486</v>
      </c>
      <c r="E248" s="35">
        <v>152</v>
      </c>
      <c r="F248" s="35">
        <v>59</v>
      </c>
      <c r="H248" s="36">
        <f t="shared" si="13"/>
        <v>93</v>
      </c>
      <c r="I248" s="37">
        <f t="shared" si="11"/>
        <v>1.576271186440678</v>
      </c>
      <c r="J248" s="37">
        <f t="shared" si="12"/>
        <v>9.9256791863821192E-2</v>
      </c>
    </row>
    <row r="249" spans="1:10" ht="15" customHeight="1" x14ac:dyDescent="0.25">
      <c r="A249" s="39" t="s">
        <v>470</v>
      </c>
      <c r="B249" s="38" t="s">
        <v>487</v>
      </c>
      <c r="C249" s="39" t="s">
        <v>488</v>
      </c>
      <c r="E249" s="35">
        <v>134</v>
      </c>
      <c r="F249" s="35">
        <v>68</v>
      </c>
      <c r="H249" s="36">
        <f t="shared" si="13"/>
        <v>66</v>
      </c>
      <c r="I249" s="37">
        <f t="shared" si="11"/>
        <v>0.97058823529411764</v>
      </c>
      <c r="J249" s="37">
        <f t="shared" si="12"/>
        <v>7.0186796577146993E-2</v>
      </c>
    </row>
    <row r="250" spans="1:10" ht="15" customHeight="1" x14ac:dyDescent="0.25">
      <c r="A250" s="39" t="s">
        <v>470</v>
      </c>
      <c r="B250" s="38" t="s">
        <v>489</v>
      </c>
      <c r="C250" s="39" t="s">
        <v>490</v>
      </c>
      <c r="E250" s="35">
        <v>167</v>
      </c>
      <c r="F250" s="35">
        <v>100</v>
      </c>
      <c r="H250" s="36">
        <f t="shared" si="13"/>
        <v>67</v>
      </c>
      <c r="I250" s="37">
        <f t="shared" si="11"/>
        <v>0.67</v>
      </c>
      <c r="J250" s="37">
        <f t="shared" si="12"/>
        <v>5.2620071910596922E-2</v>
      </c>
    </row>
    <row r="251" spans="1:10" ht="15" customHeight="1" x14ac:dyDescent="0.25">
      <c r="A251" s="39" t="s">
        <v>470</v>
      </c>
      <c r="B251" s="38" t="s">
        <v>491</v>
      </c>
      <c r="C251" s="39" t="s">
        <v>492</v>
      </c>
      <c r="E251" s="35">
        <v>972</v>
      </c>
      <c r="F251" s="35">
        <v>557</v>
      </c>
      <c r="H251" s="36">
        <f t="shared" si="13"/>
        <v>415</v>
      </c>
      <c r="I251" s="37">
        <f t="shared" si="11"/>
        <v>0.74506283662477557</v>
      </c>
      <c r="J251" s="37">
        <f t="shared" si="12"/>
        <v>5.7258309047998779E-2</v>
      </c>
    </row>
    <row r="252" spans="1:10" ht="15" customHeight="1" x14ac:dyDescent="0.25">
      <c r="A252" s="39" t="s">
        <v>470</v>
      </c>
      <c r="B252" s="38" t="s">
        <v>493</v>
      </c>
      <c r="C252" s="39" t="s">
        <v>494</v>
      </c>
      <c r="E252" s="35">
        <v>48</v>
      </c>
      <c r="F252" s="35">
        <v>4</v>
      </c>
      <c r="H252" s="36">
        <f t="shared" si="13"/>
        <v>44</v>
      </c>
      <c r="I252" s="37">
        <f t="shared" si="11"/>
        <v>11</v>
      </c>
      <c r="J252" s="37">
        <f t="shared" si="12"/>
        <v>0.28208885398681538</v>
      </c>
    </row>
    <row r="253" spans="1:10" ht="15" customHeight="1" x14ac:dyDescent="0.25">
      <c r="A253" s="39" t="s">
        <v>470</v>
      </c>
      <c r="B253" s="38" t="s">
        <v>495</v>
      </c>
      <c r="C253" s="39" t="s">
        <v>496</v>
      </c>
      <c r="E253" s="35">
        <v>85</v>
      </c>
      <c r="F253" s="35">
        <v>15</v>
      </c>
      <c r="H253" s="36">
        <f t="shared" si="13"/>
        <v>70</v>
      </c>
      <c r="I253" s="37">
        <f t="shared" si="11"/>
        <v>4.666666666666667</v>
      </c>
      <c r="J253" s="37">
        <f t="shared" si="12"/>
        <v>0.18941323482294514</v>
      </c>
    </row>
    <row r="254" spans="1:10" ht="15" customHeight="1" x14ac:dyDescent="0.25">
      <c r="A254" s="39" t="s">
        <v>470</v>
      </c>
      <c r="B254" s="38" t="s">
        <v>497</v>
      </c>
      <c r="C254" s="39" t="s">
        <v>498</v>
      </c>
      <c r="E254" s="35">
        <v>408</v>
      </c>
      <c r="F254" s="35">
        <v>143</v>
      </c>
      <c r="H254" s="36">
        <f t="shared" si="13"/>
        <v>265</v>
      </c>
      <c r="I254" s="37">
        <f t="shared" si="11"/>
        <v>1.8531468531468531</v>
      </c>
      <c r="J254" s="37">
        <f t="shared" si="12"/>
        <v>0.11053541447862214</v>
      </c>
    </row>
    <row r="255" spans="1:10" ht="15" customHeight="1" x14ac:dyDescent="0.25">
      <c r="A255" s="39" t="s">
        <v>470</v>
      </c>
      <c r="B255" s="38" t="s">
        <v>499</v>
      </c>
      <c r="C255" s="39" t="s">
        <v>500</v>
      </c>
      <c r="E255" s="35">
        <v>75</v>
      </c>
      <c r="F255" s="35">
        <v>58</v>
      </c>
      <c r="H255" s="36">
        <f t="shared" si="13"/>
        <v>17</v>
      </c>
      <c r="I255" s="37">
        <f t="shared" si="11"/>
        <v>0.29310344827586204</v>
      </c>
      <c r="J255" s="37">
        <f t="shared" si="12"/>
        <v>2.6037720096080186E-2</v>
      </c>
    </row>
    <row r="256" spans="1:10" ht="15" customHeight="1" x14ac:dyDescent="0.25">
      <c r="A256" s="39" t="s">
        <v>470</v>
      </c>
      <c r="B256" s="38" t="s">
        <v>501</v>
      </c>
      <c r="C256" s="39" t="s">
        <v>502</v>
      </c>
      <c r="E256" s="35">
        <v>40</v>
      </c>
      <c r="F256" s="35">
        <v>30</v>
      </c>
      <c r="H256" s="36">
        <f t="shared" si="13"/>
        <v>10</v>
      </c>
      <c r="I256" s="37">
        <f t="shared" si="11"/>
        <v>0.33333333333333331</v>
      </c>
      <c r="J256" s="37">
        <f t="shared" si="12"/>
        <v>2.9186008964760646E-2</v>
      </c>
    </row>
    <row r="257" spans="1:10" ht="15" customHeight="1" x14ac:dyDescent="0.25">
      <c r="A257" s="39" t="s">
        <v>470</v>
      </c>
      <c r="B257" s="38" t="s">
        <v>503</v>
      </c>
      <c r="C257" s="39" t="s">
        <v>504</v>
      </c>
      <c r="E257" s="35">
        <v>271</v>
      </c>
      <c r="F257" s="35">
        <v>245</v>
      </c>
      <c r="H257" s="36">
        <f t="shared" si="13"/>
        <v>26</v>
      </c>
      <c r="I257" s="37">
        <f t="shared" si="11"/>
        <v>0.10612244897959183</v>
      </c>
      <c r="J257" s="37">
        <f t="shared" si="12"/>
        <v>1.0137096786007938E-2</v>
      </c>
    </row>
    <row r="258" spans="1:10" ht="15" customHeight="1" x14ac:dyDescent="0.25">
      <c r="A258" s="39" t="s">
        <v>470</v>
      </c>
      <c r="B258" s="38" t="s">
        <v>505</v>
      </c>
      <c r="C258" s="39" t="s">
        <v>195</v>
      </c>
      <c r="E258" s="35">
        <v>785</v>
      </c>
      <c r="F258" s="35">
        <v>415</v>
      </c>
      <c r="H258" s="36">
        <f t="shared" si="13"/>
        <v>370</v>
      </c>
      <c r="I258" s="37">
        <f t="shared" si="11"/>
        <v>0.89156626506024095</v>
      </c>
      <c r="J258" s="37">
        <f t="shared" si="12"/>
        <v>6.5815804731759409E-2</v>
      </c>
    </row>
    <row r="259" spans="1:10" ht="15" customHeight="1" x14ac:dyDescent="0.25">
      <c r="A259" s="39" t="s">
        <v>470</v>
      </c>
      <c r="B259" s="38" t="s">
        <v>506</v>
      </c>
      <c r="C259" s="39" t="s">
        <v>507</v>
      </c>
      <c r="E259" s="35">
        <v>13</v>
      </c>
      <c r="F259" s="35">
        <v>5</v>
      </c>
      <c r="H259" s="36">
        <f t="shared" si="13"/>
        <v>8</v>
      </c>
      <c r="I259" s="37">
        <f t="shared" si="11"/>
        <v>1.6</v>
      </c>
      <c r="J259" s="37">
        <f t="shared" si="12"/>
        <v>0.10026509310601806</v>
      </c>
    </row>
    <row r="260" spans="1:10" ht="15" customHeight="1" x14ac:dyDescent="0.25">
      <c r="A260" s="39" t="s">
        <v>470</v>
      </c>
      <c r="B260" s="38" t="s">
        <v>508</v>
      </c>
      <c r="C260" s="39" t="s">
        <v>509</v>
      </c>
      <c r="E260" s="35">
        <v>494</v>
      </c>
      <c r="F260" s="35">
        <v>187</v>
      </c>
      <c r="H260" s="36">
        <f t="shared" si="13"/>
        <v>307</v>
      </c>
      <c r="I260" s="37">
        <f t="shared" si="11"/>
        <v>1.641711229946524</v>
      </c>
      <c r="J260" s="37">
        <f t="shared" si="12"/>
        <v>0.10201760933216919</v>
      </c>
    </row>
    <row r="261" spans="1:10" ht="15" customHeight="1" x14ac:dyDescent="0.25">
      <c r="A261" s="39" t="s">
        <v>470</v>
      </c>
      <c r="B261" s="38" t="s">
        <v>510</v>
      </c>
      <c r="C261" s="39" t="s">
        <v>511</v>
      </c>
      <c r="E261" s="35">
        <v>185</v>
      </c>
      <c r="F261" s="35">
        <v>99</v>
      </c>
      <c r="H261" s="36">
        <f t="shared" si="13"/>
        <v>86</v>
      </c>
      <c r="I261" s="37">
        <f t="shared" si="11"/>
        <v>0.86868686868686873</v>
      </c>
      <c r="J261" s="37">
        <f t="shared" si="12"/>
        <v>6.4519578616244244E-2</v>
      </c>
    </row>
    <row r="262" spans="1:10" ht="15" customHeight="1" x14ac:dyDescent="0.25">
      <c r="A262" s="39" t="s">
        <v>470</v>
      </c>
      <c r="B262" s="38" t="s">
        <v>512</v>
      </c>
      <c r="C262" s="39" t="s">
        <v>513</v>
      </c>
      <c r="E262" s="35">
        <v>799</v>
      </c>
      <c r="F262" s="35">
        <v>325</v>
      </c>
      <c r="H262" s="36">
        <f t="shared" si="13"/>
        <v>474</v>
      </c>
      <c r="I262" s="37">
        <f t="shared" si="11"/>
        <v>1.4584615384615385</v>
      </c>
      <c r="J262" s="37">
        <f t="shared" si="12"/>
        <v>9.4123489313320485E-2</v>
      </c>
    </row>
    <row r="263" spans="1:10" ht="15" customHeight="1" x14ac:dyDescent="0.25">
      <c r="A263" s="39" t="s">
        <v>470</v>
      </c>
      <c r="B263" s="38" t="s">
        <v>514</v>
      </c>
      <c r="C263" s="39" t="s">
        <v>515</v>
      </c>
      <c r="E263" s="35">
        <v>42</v>
      </c>
      <c r="F263" s="35">
        <v>11</v>
      </c>
      <c r="H263" s="36">
        <f t="shared" si="13"/>
        <v>31</v>
      </c>
      <c r="I263" s="37">
        <f t="shared" si="11"/>
        <v>2.8181818181818183</v>
      </c>
      <c r="J263" s="37">
        <f t="shared" si="12"/>
        <v>0.14336701876053493</v>
      </c>
    </row>
    <row r="264" spans="1:10" ht="15" customHeight="1" x14ac:dyDescent="0.25">
      <c r="A264" s="39" t="s">
        <v>470</v>
      </c>
      <c r="B264" s="38" t="s">
        <v>516</v>
      </c>
      <c r="C264" s="39" t="s">
        <v>517</v>
      </c>
      <c r="E264" s="35">
        <v>175</v>
      </c>
      <c r="F264" s="35">
        <v>80</v>
      </c>
      <c r="H264" s="36">
        <f t="shared" si="13"/>
        <v>95</v>
      </c>
      <c r="I264" s="37">
        <f t="shared" si="11"/>
        <v>1.1875</v>
      </c>
      <c r="J264" s="37">
        <f t="shared" si="12"/>
        <v>8.142101825052861E-2</v>
      </c>
    </row>
    <row r="265" spans="1:10" ht="15" customHeight="1" x14ac:dyDescent="0.25">
      <c r="A265" s="39" t="s">
        <v>518</v>
      </c>
      <c r="C265" s="26" t="s">
        <v>519</v>
      </c>
      <c r="E265" s="35">
        <v>159950</v>
      </c>
      <c r="F265" s="35">
        <v>90373</v>
      </c>
      <c r="H265" s="36">
        <f t="shared" si="13"/>
        <v>69577</v>
      </c>
      <c r="I265" s="37">
        <f t="shared" si="11"/>
        <v>0.76988702377922613</v>
      </c>
      <c r="J265" s="37">
        <f t="shared" si="12"/>
        <v>5.8752757659206845E-2</v>
      </c>
    </row>
    <row r="266" spans="1:10" ht="15" customHeight="1" x14ac:dyDescent="0.25">
      <c r="A266" s="39" t="s">
        <v>518</v>
      </c>
      <c r="B266" s="38" t="s">
        <v>520</v>
      </c>
      <c r="C266" s="39" t="s">
        <v>521</v>
      </c>
      <c r="E266" s="35">
        <v>11100</v>
      </c>
      <c r="F266" s="35">
        <v>6303</v>
      </c>
      <c r="H266" s="36">
        <f t="shared" si="13"/>
        <v>4797</v>
      </c>
      <c r="I266" s="37">
        <f t="shared" si="11"/>
        <v>0.76106615897191809</v>
      </c>
      <c r="J266" s="37">
        <f t="shared" si="12"/>
        <v>5.8223903199329241E-2</v>
      </c>
    </row>
    <row r="267" spans="1:10" ht="15" customHeight="1" x14ac:dyDescent="0.25">
      <c r="A267" s="39" t="s">
        <v>518</v>
      </c>
      <c r="B267" s="38" t="s">
        <v>522</v>
      </c>
      <c r="C267" s="39" t="s">
        <v>523</v>
      </c>
      <c r="E267" s="35">
        <v>1042</v>
      </c>
      <c r="F267" s="35">
        <v>551</v>
      </c>
      <c r="H267" s="36">
        <f t="shared" si="13"/>
        <v>491</v>
      </c>
      <c r="I267" s="37">
        <f t="shared" ref="I267:I330" si="14">IFERROR(H267/F267,"-")</f>
        <v>0.89110707803992739</v>
      </c>
      <c r="J267" s="37">
        <f t="shared" ref="J267:J330" si="15">IFERROR((E267/F267)^(1/10)-1,"-")</f>
        <v>6.578992870173539E-2</v>
      </c>
    </row>
    <row r="268" spans="1:10" ht="15" customHeight="1" x14ac:dyDescent="0.25">
      <c r="A268" s="39" t="s">
        <v>518</v>
      </c>
      <c r="B268" s="38" t="s">
        <v>524</v>
      </c>
      <c r="C268" s="39" t="s">
        <v>525</v>
      </c>
      <c r="E268" s="35">
        <v>4249</v>
      </c>
      <c r="F268" s="35">
        <v>1593</v>
      </c>
      <c r="H268" s="36">
        <f t="shared" ref="H268:H331" si="16">E268-F268</f>
        <v>2656</v>
      </c>
      <c r="I268" s="37">
        <f t="shared" si="14"/>
        <v>1.667294413057125</v>
      </c>
      <c r="J268" s="37">
        <f t="shared" si="15"/>
        <v>0.10308021610900187</v>
      </c>
    </row>
    <row r="269" spans="1:10" ht="15" customHeight="1" x14ac:dyDescent="0.25">
      <c r="A269" s="39" t="s">
        <v>518</v>
      </c>
      <c r="B269" s="38" t="s">
        <v>526</v>
      </c>
      <c r="C269" s="39" t="s">
        <v>527</v>
      </c>
      <c r="E269" s="35">
        <v>4817</v>
      </c>
      <c r="F269" s="35">
        <v>2517</v>
      </c>
      <c r="H269" s="36">
        <f t="shared" si="16"/>
        <v>2300</v>
      </c>
      <c r="I269" s="37">
        <f t="shared" si="14"/>
        <v>0.91378625347636078</v>
      </c>
      <c r="J269" s="37">
        <f t="shared" si="15"/>
        <v>6.7061235638579797E-2</v>
      </c>
    </row>
    <row r="270" spans="1:10" ht="15" customHeight="1" x14ac:dyDescent="0.25">
      <c r="A270" s="39" t="s">
        <v>518</v>
      </c>
      <c r="B270" s="38" t="s">
        <v>528</v>
      </c>
      <c r="C270" s="39" t="s">
        <v>529</v>
      </c>
      <c r="E270" s="35">
        <v>3225</v>
      </c>
      <c r="F270" s="35">
        <v>2144</v>
      </c>
      <c r="H270" s="36">
        <f t="shared" si="16"/>
        <v>1081</v>
      </c>
      <c r="I270" s="37">
        <f t="shared" si="14"/>
        <v>0.50419776119402981</v>
      </c>
      <c r="J270" s="37">
        <f t="shared" si="15"/>
        <v>4.1670808532883186E-2</v>
      </c>
    </row>
    <row r="271" spans="1:10" ht="15" customHeight="1" x14ac:dyDescent="0.25">
      <c r="A271" s="39" t="s">
        <v>518</v>
      </c>
      <c r="B271" s="38" t="s">
        <v>530</v>
      </c>
      <c r="C271" s="39" t="s">
        <v>531</v>
      </c>
      <c r="E271" s="35">
        <v>41970</v>
      </c>
      <c r="F271" s="35">
        <v>31726</v>
      </c>
      <c r="H271" s="36">
        <f t="shared" si="16"/>
        <v>10244</v>
      </c>
      <c r="I271" s="37">
        <f t="shared" si="14"/>
        <v>0.32288974342810312</v>
      </c>
      <c r="J271" s="37">
        <f t="shared" si="15"/>
        <v>2.837702366810424E-2</v>
      </c>
    </row>
    <row r="272" spans="1:10" ht="15" customHeight="1" x14ac:dyDescent="0.25">
      <c r="A272" s="39" t="s">
        <v>518</v>
      </c>
      <c r="B272" s="38" t="s">
        <v>532</v>
      </c>
      <c r="C272" s="39" t="s">
        <v>533</v>
      </c>
      <c r="E272" s="35">
        <v>12283</v>
      </c>
      <c r="F272" s="35">
        <v>5099</v>
      </c>
      <c r="H272" s="36">
        <f t="shared" si="16"/>
        <v>7184</v>
      </c>
      <c r="I272" s="37">
        <f t="shared" si="14"/>
        <v>1.408903706609139</v>
      </c>
      <c r="J272" s="37">
        <f t="shared" si="15"/>
        <v>9.1897681910236839E-2</v>
      </c>
    </row>
    <row r="273" spans="1:10" ht="15" customHeight="1" x14ac:dyDescent="0.25">
      <c r="A273" s="39" t="s">
        <v>518</v>
      </c>
      <c r="B273" s="38" t="s">
        <v>534</v>
      </c>
      <c r="C273" s="39" t="s">
        <v>535</v>
      </c>
      <c r="E273" s="35">
        <v>22520</v>
      </c>
      <c r="F273" s="35">
        <v>10107</v>
      </c>
      <c r="H273" s="36">
        <f t="shared" si="16"/>
        <v>12413</v>
      </c>
      <c r="I273" s="37">
        <f t="shared" si="14"/>
        <v>1.2281587018897793</v>
      </c>
      <c r="J273" s="37">
        <f t="shared" si="15"/>
        <v>8.3414420990949978E-2</v>
      </c>
    </row>
    <row r="274" spans="1:10" ht="15" customHeight="1" x14ac:dyDescent="0.25">
      <c r="A274" s="39" t="s">
        <v>518</v>
      </c>
      <c r="B274" s="38" t="s">
        <v>536</v>
      </c>
      <c r="C274" s="39" t="s">
        <v>537</v>
      </c>
      <c r="E274" s="35">
        <v>1906</v>
      </c>
      <c r="F274" s="35">
        <v>713</v>
      </c>
      <c r="H274" s="36">
        <f t="shared" si="16"/>
        <v>1193</v>
      </c>
      <c r="I274" s="37">
        <f t="shared" si="14"/>
        <v>1.6732117812061711</v>
      </c>
      <c r="J274" s="37">
        <f t="shared" si="15"/>
        <v>0.10332468947775886</v>
      </c>
    </row>
    <row r="275" spans="1:10" ht="15" customHeight="1" x14ac:dyDescent="0.25">
      <c r="A275" s="39" t="s">
        <v>518</v>
      </c>
      <c r="B275" s="38" t="s">
        <v>538</v>
      </c>
      <c r="C275" s="39" t="s">
        <v>539</v>
      </c>
      <c r="E275" s="35">
        <v>31944</v>
      </c>
      <c r="F275" s="35">
        <v>18231</v>
      </c>
      <c r="H275" s="36">
        <f t="shared" si="16"/>
        <v>13713</v>
      </c>
      <c r="I275" s="37">
        <f t="shared" si="14"/>
        <v>0.75218035214744117</v>
      </c>
      <c r="J275" s="37">
        <f t="shared" si="15"/>
        <v>5.7688739195642214E-2</v>
      </c>
    </row>
    <row r="276" spans="1:10" ht="15" customHeight="1" x14ac:dyDescent="0.25">
      <c r="A276" s="39" t="s">
        <v>518</v>
      </c>
      <c r="B276" s="38" t="s">
        <v>540</v>
      </c>
      <c r="C276" s="39" t="s">
        <v>541</v>
      </c>
      <c r="E276" s="35">
        <v>2364</v>
      </c>
      <c r="F276" s="35">
        <v>1351</v>
      </c>
      <c r="H276" s="36">
        <f t="shared" si="16"/>
        <v>1013</v>
      </c>
      <c r="I276" s="37">
        <f t="shared" si="14"/>
        <v>0.7498149518874907</v>
      </c>
      <c r="J276" s="37">
        <f t="shared" si="15"/>
        <v>5.7545867009751728E-2</v>
      </c>
    </row>
    <row r="277" spans="1:10" ht="15" customHeight="1" x14ac:dyDescent="0.25">
      <c r="A277" s="39" t="s">
        <v>518</v>
      </c>
      <c r="B277" s="38" t="s">
        <v>542</v>
      </c>
      <c r="C277" s="39" t="s">
        <v>543</v>
      </c>
      <c r="E277" s="35">
        <v>22530</v>
      </c>
      <c r="F277" s="35">
        <v>10038</v>
      </c>
      <c r="H277" s="36">
        <f t="shared" si="16"/>
        <v>12492</v>
      </c>
      <c r="I277" s="37">
        <f t="shared" si="14"/>
        <v>1.2444710101613867</v>
      </c>
      <c r="J277" s="37">
        <f t="shared" si="15"/>
        <v>8.4204985680270461E-2</v>
      </c>
    </row>
    <row r="278" spans="1:10" ht="15" customHeight="1" x14ac:dyDescent="0.25">
      <c r="A278" s="39" t="s">
        <v>544</v>
      </c>
      <c r="C278" s="26" t="s">
        <v>545</v>
      </c>
      <c r="E278" s="35">
        <v>4105</v>
      </c>
      <c r="F278" s="35">
        <v>1570</v>
      </c>
      <c r="H278" s="36">
        <f t="shared" si="16"/>
        <v>2535</v>
      </c>
      <c r="I278" s="37">
        <f t="shared" si="14"/>
        <v>1.6146496815286624</v>
      </c>
      <c r="J278" s="37">
        <f t="shared" si="15"/>
        <v>0.10088347039704515</v>
      </c>
    </row>
    <row r="279" spans="1:10" ht="15" customHeight="1" x14ac:dyDescent="0.25">
      <c r="A279" s="39" t="s">
        <v>544</v>
      </c>
      <c r="B279" s="38" t="s">
        <v>546</v>
      </c>
      <c r="C279" s="39" t="s">
        <v>547</v>
      </c>
      <c r="E279" s="35">
        <v>77</v>
      </c>
      <c r="F279" s="35">
        <v>31</v>
      </c>
      <c r="H279" s="36">
        <f t="shared" si="16"/>
        <v>46</v>
      </c>
      <c r="I279" s="37">
        <f t="shared" si="14"/>
        <v>1.4838709677419355</v>
      </c>
      <c r="J279" s="37">
        <f t="shared" si="15"/>
        <v>9.5249095351236157E-2</v>
      </c>
    </row>
    <row r="280" spans="1:10" ht="15" customHeight="1" x14ac:dyDescent="0.25">
      <c r="A280" s="39" t="s">
        <v>544</v>
      </c>
      <c r="B280" s="38" t="s">
        <v>548</v>
      </c>
      <c r="C280" s="39" t="s">
        <v>549</v>
      </c>
      <c r="E280" s="35">
        <v>50</v>
      </c>
      <c r="F280" s="35">
        <v>20</v>
      </c>
      <c r="H280" s="36">
        <f t="shared" si="16"/>
        <v>30</v>
      </c>
      <c r="I280" s="37">
        <f t="shared" si="14"/>
        <v>1.5</v>
      </c>
      <c r="J280" s="37">
        <f t="shared" si="15"/>
        <v>9.5958226385217227E-2</v>
      </c>
    </row>
    <row r="281" spans="1:10" ht="15" customHeight="1" x14ac:dyDescent="0.25">
      <c r="A281" s="39" t="s">
        <v>544</v>
      </c>
      <c r="B281" s="38" t="s">
        <v>550</v>
      </c>
      <c r="C281" s="39" t="s">
        <v>551</v>
      </c>
      <c r="E281" s="35">
        <v>12</v>
      </c>
      <c r="F281" s="35">
        <v>3</v>
      </c>
      <c r="H281" s="36">
        <f t="shared" si="16"/>
        <v>9</v>
      </c>
      <c r="I281" s="37">
        <f t="shared" si="14"/>
        <v>3</v>
      </c>
      <c r="J281" s="37">
        <f t="shared" si="15"/>
        <v>0.1486983549970351</v>
      </c>
    </row>
    <row r="282" spans="1:10" ht="15" customHeight="1" x14ac:dyDescent="0.25">
      <c r="A282" s="39" t="s">
        <v>544</v>
      </c>
      <c r="B282" s="38" t="s">
        <v>552</v>
      </c>
      <c r="C282" s="39" t="s">
        <v>553</v>
      </c>
      <c r="E282" s="35">
        <v>9</v>
      </c>
      <c r="F282" s="35">
        <v>1</v>
      </c>
      <c r="H282" s="36">
        <f t="shared" si="16"/>
        <v>8</v>
      </c>
      <c r="I282" s="37">
        <f t="shared" si="14"/>
        <v>8</v>
      </c>
      <c r="J282" s="37">
        <f t="shared" si="15"/>
        <v>0.2457309396155174</v>
      </c>
    </row>
    <row r="283" spans="1:10" ht="15" customHeight="1" x14ac:dyDescent="0.25">
      <c r="A283" s="39" t="s">
        <v>544</v>
      </c>
      <c r="B283" s="38" t="s">
        <v>554</v>
      </c>
      <c r="C283" s="39" t="s">
        <v>555</v>
      </c>
      <c r="E283" s="35">
        <v>65</v>
      </c>
      <c r="F283" s="35">
        <v>17</v>
      </c>
      <c r="H283" s="36">
        <f t="shared" si="16"/>
        <v>48</v>
      </c>
      <c r="I283" s="37">
        <f t="shared" si="14"/>
        <v>2.8235294117647061</v>
      </c>
      <c r="J283" s="37">
        <f t="shared" si="15"/>
        <v>0.14352705336107308</v>
      </c>
    </row>
    <row r="284" spans="1:10" ht="15" customHeight="1" x14ac:dyDescent="0.25">
      <c r="A284" s="39" t="s">
        <v>544</v>
      </c>
      <c r="B284" s="38" t="s">
        <v>556</v>
      </c>
      <c r="C284" s="39" t="s">
        <v>557</v>
      </c>
      <c r="E284" s="35">
        <v>422</v>
      </c>
      <c r="F284" s="35">
        <v>241</v>
      </c>
      <c r="H284" s="36">
        <f t="shared" si="16"/>
        <v>181</v>
      </c>
      <c r="I284" s="37">
        <f t="shared" si="14"/>
        <v>0.75103734439834025</v>
      </c>
      <c r="J284" s="37">
        <f t="shared" si="15"/>
        <v>5.7619722244440785E-2</v>
      </c>
    </row>
    <row r="285" spans="1:10" ht="15" customHeight="1" x14ac:dyDescent="0.25">
      <c r="A285" s="39" t="s">
        <v>544</v>
      </c>
      <c r="B285" s="38" t="s">
        <v>558</v>
      </c>
      <c r="C285" s="39" t="s">
        <v>559</v>
      </c>
      <c r="E285" s="35">
        <v>71</v>
      </c>
      <c r="F285" s="35">
        <v>23</v>
      </c>
      <c r="H285" s="36">
        <f t="shared" si="16"/>
        <v>48</v>
      </c>
      <c r="I285" s="37">
        <f t="shared" si="14"/>
        <v>2.0869565217391304</v>
      </c>
      <c r="J285" s="37">
        <f t="shared" si="15"/>
        <v>0.11931687491577336</v>
      </c>
    </row>
    <row r="286" spans="1:10" ht="15" customHeight="1" x14ac:dyDescent="0.25">
      <c r="A286" s="39" t="s">
        <v>544</v>
      </c>
      <c r="B286" s="38" t="s">
        <v>560</v>
      </c>
      <c r="C286" s="39" t="s">
        <v>561</v>
      </c>
      <c r="E286" s="35">
        <v>82</v>
      </c>
      <c r="F286" s="35">
        <v>27</v>
      </c>
      <c r="H286" s="36">
        <f t="shared" si="16"/>
        <v>55</v>
      </c>
      <c r="I286" s="37">
        <f t="shared" si="14"/>
        <v>2.0370370370370372</v>
      </c>
      <c r="J286" s="37">
        <f t="shared" si="15"/>
        <v>0.11749350803716041</v>
      </c>
    </row>
    <row r="287" spans="1:10" ht="15" customHeight="1" x14ac:dyDescent="0.25">
      <c r="A287" s="39" t="s">
        <v>544</v>
      </c>
      <c r="B287" s="38" t="s">
        <v>562</v>
      </c>
      <c r="C287" s="39" t="s">
        <v>563</v>
      </c>
      <c r="E287" s="35">
        <v>1135</v>
      </c>
      <c r="F287" s="35">
        <v>399</v>
      </c>
      <c r="H287" s="36">
        <f t="shared" si="16"/>
        <v>736</v>
      </c>
      <c r="I287" s="37">
        <f t="shared" si="14"/>
        <v>1.844611528822055</v>
      </c>
      <c r="J287" s="37">
        <f t="shared" si="15"/>
        <v>0.11020274444958833</v>
      </c>
    </row>
    <row r="288" spans="1:10" ht="15" customHeight="1" x14ac:dyDescent="0.25">
      <c r="A288" s="39" t="s">
        <v>544</v>
      </c>
      <c r="B288" s="38" t="s">
        <v>564</v>
      </c>
      <c r="C288" s="39" t="s">
        <v>481</v>
      </c>
      <c r="E288" s="35">
        <v>100</v>
      </c>
      <c r="F288" s="35">
        <v>14</v>
      </c>
      <c r="H288" s="36">
        <f t="shared" si="16"/>
        <v>86</v>
      </c>
      <c r="I288" s="37">
        <f t="shared" si="14"/>
        <v>6.1428571428571432</v>
      </c>
      <c r="J288" s="37">
        <f t="shared" si="15"/>
        <v>0.21727077809511952</v>
      </c>
    </row>
    <row r="289" spans="1:10" ht="15" customHeight="1" x14ac:dyDescent="0.25">
      <c r="A289" s="39" t="s">
        <v>544</v>
      </c>
      <c r="B289" s="38" t="s">
        <v>565</v>
      </c>
      <c r="C289" s="39" t="s">
        <v>566</v>
      </c>
      <c r="E289" s="35">
        <v>35</v>
      </c>
      <c r="F289" s="35">
        <v>1</v>
      </c>
      <c r="H289" s="36">
        <f t="shared" si="16"/>
        <v>34</v>
      </c>
      <c r="I289" s="37">
        <f t="shared" si="14"/>
        <v>34</v>
      </c>
      <c r="J289" s="37">
        <f t="shared" si="15"/>
        <v>0.42694358845765112</v>
      </c>
    </row>
    <row r="290" spans="1:10" ht="15" customHeight="1" x14ac:dyDescent="0.25">
      <c r="A290" s="39" t="s">
        <v>544</v>
      </c>
      <c r="B290" s="38" t="s">
        <v>567</v>
      </c>
      <c r="C290" s="39" t="s">
        <v>568</v>
      </c>
      <c r="E290" s="35">
        <v>45</v>
      </c>
      <c r="F290" s="35">
        <v>6</v>
      </c>
      <c r="H290" s="36">
        <f t="shared" si="16"/>
        <v>39</v>
      </c>
      <c r="I290" s="37">
        <f t="shared" si="14"/>
        <v>6.5</v>
      </c>
      <c r="J290" s="37">
        <f t="shared" si="15"/>
        <v>0.2232243742416371</v>
      </c>
    </row>
    <row r="291" spans="1:10" ht="15" customHeight="1" x14ac:dyDescent="0.25">
      <c r="A291" s="39" t="s">
        <v>544</v>
      </c>
      <c r="B291" s="38" t="s">
        <v>569</v>
      </c>
      <c r="C291" s="39" t="s">
        <v>570</v>
      </c>
      <c r="E291" s="35">
        <v>38</v>
      </c>
      <c r="F291" s="35">
        <v>14</v>
      </c>
      <c r="H291" s="36">
        <f t="shared" si="16"/>
        <v>24</v>
      </c>
      <c r="I291" s="37">
        <f t="shared" si="14"/>
        <v>1.7142857142857142</v>
      </c>
      <c r="J291" s="37">
        <f t="shared" si="15"/>
        <v>0.10500834061722086</v>
      </c>
    </row>
    <row r="292" spans="1:10" ht="15" customHeight="1" x14ac:dyDescent="0.25">
      <c r="A292" s="39" t="s">
        <v>544</v>
      </c>
      <c r="B292" s="38" t="s">
        <v>571</v>
      </c>
      <c r="C292" s="39" t="s">
        <v>572</v>
      </c>
      <c r="E292" s="35">
        <v>101</v>
      </c>
      <c r="F292" s="35">
        <v>27</v>
      </c>
      <c r="H292" s="36">
        <f t="shared" si="16"/>
        <v>74</v>
      </c>
      <c r="I292" s="37">
        <f t="shared" si="14"/>
        <v>2.7407407407407409</v>
      </c>
      <c r="J292" s="37">
        <f t="shared" si="15"/>
        <v>0.14102657899605098</v>
      </c>
    </row>
    <row r="293" spans="1:10" ht="15" customHeight="1" x14ac:dyDescent="0.25">
      <c r="A293" s="39" t="s">
        <v>544</v>
      </c>
      <c r="B293" s="38" t="s">
        <v>573</v>
      </c>
      <c r="C293" s="39" t="s">
        <v>574</v>
      </c>
      <c r="E293" s="35">
        <v>56</v>
      </c>
      <c r="F293" s="35">
        <v>15</v>
      </c>
      <c r="H293" s="36">
        <f t="shared" si="16"/>
        <v>41</v>
      </c>
      <c r="I293" s="37">
        <f t="shared" si="14"/>
        <v>2.7333333333333334</v>
      </c>
      <c r="J293" s="37">
        <f t="shared" si="15"/>
        <v>0.14080043154806532</v>
      </c>
    </row>
    <row r="294" spans="1:10" ht="15" customHeight="1" x14ac:dyDescent="0.25">
      <c r="A294" s="39" t="s">
        <v>544</v>
      </c>
      <c r="B294" s="38" t="s">
        <v>575</v>
      </c>
      <c r="C294" s="39" t="s">
        <v>576</v>
      </c>
      <c r="E294" s="35">
        <v>38</v>
      </c>
      <c r="F294" s="35">
        <v>20</v>
      </c>
      <c r="H294" s="36">
        <f t="shared" si="16"/>
        <v>18</v>
      </c>
      <c r="I294" s="37">
        <f t="shared" si="14"/>
        <v>0.9</v>
      </c>
      <c r="J294" s="37">
        <f t="shared" si="15"/>
        <v>6.629005847852576E-2</v>
      </c>
    </row>
    <row r="295" spans="1:10" ht="15" customHeight="1" x14ac:dyDescent="0.25">
      <c r="A295" s="39" t="s">
        <v>544</v>
      </c>
      <c r="B295" s="38" t="s">
        <v>577</v>
      </c>
      <c r="C295" s="39" t="s">
        <v>578</v>
      </c>
      <c r="E295" s="35">
        <v>309</v>
      </c>
      <c r="F295" s="35">
        <v>161</v>
      </c>
      <c r="H295" s="36">
        <f t="shared" si="16"/>
        <v>148</v>
      </c>
      <c r="I295" s="37">
        <f t="shared" si="14"/>
        <v>0.91925465838509313</v>
      </c>
      <c r="J295" s="37">
        <f t="shared" si="15"/>
        <v>6.7365743706171877E-2</v>
      </c>
    </row>
    <row r="296" spans="1:10" ht="15" customHeight="1" x14ac:dyDescent="0.25">
      <c r="A296" s="39" t="s">
        <v>544</v>
      </c>
      <c r="B296" s="38" t="s">
        <v>579</v>
      </c>
      <c r="C296" s="39" t="s">
        <v>580</v>
      </c>
      <c r="E296" s="35">
        <v>38</v>
      </c>
      <c r="F296" s="35">
        <v>12</v>
      </c>
      <c r="H296" s="36">
        <f t="shared" si="16"/>
        <v>26</v>
      </c>
      <c r="I296" s="37">
        <f t="shared" si="14"/>
        <v>2.1666666666666665</v>
      </c>
      <c r="J296" s="37">
        <f t="shared" si="15"/>
        <v>0.12217408495208004</v>
      </c>
    </row>
    <row r="297" spans="1:10" ht="15" customHeight="1" x14ac:dyDescent="0.25">
      <c r="A297" s="39" t="s">
        <v>544</v>
      </c>
      <c r="B297" s="38" t="s">
        <v>581</v>
      </c>
      <c r="C297" s="39" t="s">
        <v>582</v>
      </c>
      <c r="E297" s="35">
        <v>79</v>
      </c>
      <c r="F297" s="35">
        <v>39</v>
      </c>
      <c r="H297" s="36">
        <f t="shared" si="16"/>
        <v>40</v>
      </c>
      <c r="I297" s="37">
        <f t="shared" si="14"/>
        <v>1.0256410256410255</v>
      </c>
      <c r="J297" s="37">
        <f t="shared" si="15"/>
        <v>7.3139667534249275E-2</v>
      </c>
    </row>
    <row r="298" spans="1:10" ht="15" customHeight="1" x14ac:dyDescent="0.25">
      <c r="A298" s="39" t="s">
        <v>544</v>
      </c>
      <c r="B298" s="38" t="s">
        <v>583</v>
      </c>
      <c r="C298" s="39" t="s">
        <v>584</v>
      </c>
      <c r="E298" s="35">
        <v>15</v>
      </c>
      <c r="F298" s="35">
        <v>3</v>
      </c>
      <c r="H298" s="36">
        <f t="shared" si="16"/>
        <v>12</v>
      </c>
      <c r="I298" s="37">
        <f t="shared" si="14"/>
        <v>4</v>
      </c>
      <c r="J298" s="37">
        <f t="shared" si="15"/>
        <v>0.17461894308801895</v>
      </c>
    </row>
    <row r="299" spans="1:10" ht="15" customHeight="1" x14ac:dyDescent="0.25">
      <c r="A299" s="39" t="s">
        <v>544</v>
      </c>
      <c r="B299" s="38" t="s">
        <v>585</v>
      </c>
      <c r="C299" s="39" t="s">
        <v>586</v>
      </c>
      <c r="E299" s="35">
        <v>540</v>
      </c>
      <c r="F299" s="35">
        <v>185</v>
      </c>
      <c r="H299" s="36">
        <f t="shared" si="16"/>
        <v>355</v>
      </c>
      <c r="I299" s="37">
        <f t="shared" si="14"/>
        <v>1.9189189189189189</v>
      </c>
      <c r="J299" s="37">
        <f t="shared" si="15"/>
        <v>0.1130692965962119</v>
      </c>
    </row>
    <row r="300" spans="1:10" ht="15" customHeight="1" x14ac:dyDescent="0.25">
      <c r="A300" s="39" t="s">
        <v>544</v>
      </c>
      <c r="B300" s="38" t="s">
        <v>587</v>
      </c>
      <c r="C300" s="39" t="s">
        <v>588</v>
      </c>
      <c r="E300" s="35">
        <v>371</v>
      </c>
      <c r="F300" s="35">
        <v>124</v>
      </c>
      <c r="H300" s="36">
        <f t="shared" si="16"/>
        <v>247</v>
      </c>
      <c r="I300" s="37">
        <f t="shared" si="14"/>
        <v>1.9919354838709677</v>
      </c>
      <c r="J300" s="37">
        <f t="shared" si="15"/>
        <v>0.1158227773602043</v>
      </c>
    </row>
    <row r="301" spans="1:10" ht="15" customHeight="1" x14ac:dyDescent="0.25">
      <c r="A301" s="39" t="s">
        <v>544</v>
      </c>
      <c r="B301" s="38" t="s">
        <v>589</v>
      </c>
      <c r="C301" s="39" t="s">
        <v>590</v>
      </c>
      <c r="E301" s="35">
        <v>2</v>
      </c>
      <c r="F301" s="35">
        <v>0</v>
      </c>
      <c r="H301" s="36">
        <f t="shared" si="16"/>
        <v>2</v>
      </c>
      <c r="I301" s="37" t="str">
        <f t="shared" si="14"/>
        <v>-</v>
      </c>
      <c r="J301" s="37" t="str">
        <f t="shared" si="15"/>
        <v>-</v>
      </c>
    </row>
    <row r="302" spans="1:10" ht="15" customHeight="1" x14ac:dyDescent="0.25">
      <c r="A302" s="39" t="s">
        <v>544</v>
      </c>
      <c r="B302" s="38" t="s">
        <v>591</v>
      </c>
      <c r="C302" s="39" t="s">
        <v>592</v>
      </c>
      <c r="E302" s="35">
        <v>89</v>
      </c>
      <c r="F302" s="35">
        <v>49</v>
      </c>
      <c r="H302" s="36">
        <f t="shared" si="16"/>
        <v>40</v>
      </c>
      <c r="I302" s="37">
        <f t="shared" si="14"/>
        <v>0.81632653061224492</v>
      </c>
      <c r="J302" s="37">
        <f t="shared" si="15"/>
        <v>6.1498519209570501E-2</v>
      </c>
    </row>
    <row r="303" spans="1:10" ht="15" customHeight="1" x14ac:dyDescent="0.25">
      <c r="A303" s="39" t="s">
        <v>544</v>
      </c>
      <c r="B303" s="38" t="s">
        <v>593</v>
      </c>
      <c r="C303" s="39" t="s">
        <v>594</v>
      </c>
      <c r="E303" s="35">
        <v>227</v>
      </c>
      <c r="F303" s="35">
        <v>95</v>
      </c>
      <c r="H303" s="36">
        <f t="shared" si="16"/>
        <v>132</v>
      </c>
      <c r="I303" s="37">
        <f t="shared" si="14"/>
        <v>1.3894736842105264</v>
      </c>
      <c r="J303" s="37">
        <f t="shared" si="15"/>
        <v>9.1013752945916071E-2</v>
      </c>
    </row>
    <row r="304" spans="1:10" ht="15" customHeight="1" x14ac:dyDescent="0.25">
      <c r="A304" s="39" t="s">
        <v>544</v>
      </c>
      <c r="B304" s="38" t="s">
        <v>595</v>
      </c>
      <c r="C304" s="39" t="s">
        <v>596</v>
      </c>
      <c r="E304" s="35">
        <v>99</v>
      </c>
      <c r="F304" s="35">
        <v>43</v>
      </c>
      <c r="H304" s="36">
        <f t="shared" si="16"/>
        <v>56</v>
      </c>
      <c r="I304" s="37">
        <f t="shared" si="14"/>
        <v>1.3023255813953489</v>
      </c>
      <c r="J304" s="37">
        <f t="shared" si="15"/>
        <v>8.6967787563873244E-2</v>
      </c>
    </row>
    <row r="305" spans="1:10" ht="15" customHeight="1" x14ac:dyDescent="0.25">
      <c r="A305" s="39" t="s">
        <v>597</v>
      </c>
      <c r="C305" s="26" t="s">
        <v>598</v>
      </c>
      <c r="E305" s="35">
        <v>49572</v>
      </c>
      <c r="F305" s="35">
        <v>22856</v>
      </c>
      <c r="H305" s="36">
        <f t="shared" si="16"/>
        <v>26716</v>
      </c>
      <c r="I305" s="37">
        <f t="shared" si="14"/>
        <v>1.1688834441722087</v>
      </c>
      <c r="J305" s="37">
        <f t="shared" si="15"/>
        <v>8.049713923158941E-2</v>
      </c>
    </row>
    <row r="306" spans="1:10" ht="15" customHeight="1" x14ac:dyDescent="0.25">
      <c r="A306" s="39" t="s">
        <v>597</v>
      </c>
      <c r="B306" s="38" t="s">
        <v>599</v>
      </c>
      <c r="C306" s="39" t="s">
        <v>600</v>
      </c>
      <c r="E306" s="35">
        <v>4525</v>
      </c>
      <c r="F306" s="35">
        <v>2260</v>
      </c>
      <c r="H306" s="36">
        <f t="shared" si="16"/>
        <v>2265</v>
      </c>
      <c r="I306" s="37">
        <f t="shared" si="14"/>
        <v>1.002212389380531</v>
      </c>
      <c r="J306" s="37">
        <f t="shared" si="15"/>
        <v>7.1891962571742463E-2</v>
      </c>
    </row>
    <row r="307" spans="1:10" ht="15" customHeight="1" x14ac:dyDescent="0.25">
      <c r="A307" s="39" t="s">
        <v>597</v>
      </c>
      <c r="B307" s="38" t="s">
        <v>601</v>
      </c>
      <c r="C307" s="39" t="s">
        <v>602</v>
      </c>
      <c r="E307" s="35">
        <v>2550</v>
      </c>
      <c r="F307" s="35">
        <v>803</v>
      </c>
      <c r="H307" s="36">
        <f t="shared" si="16"/>
        <v>1747</v>
      </c>
      <c r="I307" s="37">
        <f t="shared" si="14"/>
        <v>2.1755915317559151</v>
      </c>
      <c r="J307" s="37">
        <f t="shared" si="15"/>
        <v>0.12248995567505983</v>
      </c>
    </row>
    <row r="308" spans="1:10" ht="15" customHeight="1" x14ac:dyDescent="0.25">
      <c r="A308" s="39" t="s">
        <v>597</v>
      </c>
      <c r="B308" s="38" t="s">
        <v>603</v>
      </c>
      <c r="C308" s="39" t="s">
        <v>39</v>
      </c>
      <c r="E308" s="35">
        <v>9730</v>
      </c>
      <c r="F308" s="35">
        <v>3775</v>
      </c>
      <c r="H308" s="36">
        <f t="shared" si="16"/>
        <v>5955</v>
      </c>
      <c r="I308" s="37">
        <f t="shared" si="14"/>
        <v>1.5774834437086094</v>
      </c>
      <c r="J308" s="37">
        <f t="shared" si="15"/>
        <v>9.930850613819886E-2</v>
      </c>
    </row>
    <row r="309" spans="1:10" ht="15" customHeight="1" x14ac:dyDescent="0.25">
      <c r="A309" s="39" t="s">
        <v>597</v>
      </c>
      <c r="B309" s="38" t="s">
        <v>604</v>
      </c>
      <c r="C309" s="39" t="s">
        <v>605</v>
      </c>
      <c r="E309" s="35">
        <v>1410</v>
      </c>
      <c r="F309" s="35">
        <v>745</v>
      </c>
      <c r="H309" s="36">
        <f t="shared" si="16"/>
        <v>665</v>
      </c>
      <c r="I309" s="37">
        <f t="shared" si="14"/>
        <v>0.89261744966442957</v>
      </c>
      <c r="J309" s="37">
        <f t="shared" si="15"/>
        <v>6.5875019632553045E-2</v>
      </c>
    </row>
    <row r="310" spans="1:10" ht="15" customHeight="1" x14ac:dyDescent="0.25">
      <c r="A310" s="39" t="s">
        <v>597</v>
      </c>
      <c r="B310" s="38" t="s">
        <v>606</v>
      </c>
      <c r="C310" s="39" t="s">
        <v>607</v>
      </c>
      <c r="E310" s="35">
        <v>17</v>
      </c>
      <c r="F310" s="35">
        <v>29</v>
      </c>
      <c r="H310" s="36">
        <f t="shared" si="16"/>
        <v>-12</v>
      </c>
      <c r="I310" s="37">
        <f t="shared" si="14"/>
        <v>-0.41379310344827586</v>
      </c>
      <c r="J310" s="37">
        <f t="shared" si="15"/>
        <v>-5.2007083302420432E-2</v>
      </c>
    </row>
    <row r="311" spans="1:10" ht="15" customHeight="1" x14ac:dyDescent="0.25">
      <c r="A311" s="39" t="s">
        <v>597</v>
      </c>
      <c r="B311" s="38" t="s">
        <v>608</v>
      </c>
      <c r="C311" s="39" t="s">
        <v>410</v>
      </c>
      <c r="E311" s="35">
        <v>291</v>
      </c>
      <c r="F311" s="35">
        <v>90</v>
      </c>
      <c r="H311" s="36">
        <f t="shared" si="16"/>
        <v>201</v>
      </c>
      <c r="I311" s="37">
        <f t="shared" si="14"/>
        <v>2.2333333333333334</v>
      </c>
      <c r="J311" s="37">
        <f t="shared" si="15"/>
        <v>0.12451446933470733</v>
      </c>
    </row>
    <row r="312" spans="1:10" ht="15" customHeight="1" x14ac:dyDescent="0.25">
      <c r="A312" s="39" t="s">
        <v>597</v>
      </c>
      <c r="B312" s="38" t="s">
        <v>609</v>
      </c>
      <c r="C312" s="39" t="s">
        <v>412</v>
      </c>
      <c r="E312" s="35">
        <v>1858</v>
      </c>
      <c r="F312" s="35">
        <v>913</v>
      </c>
      <c r="H312" s="36">
        <f t="shared" si="16"/>
        <v>945</v>
      </c>
      <c r="I312" s="37">
        <f t="shared" si="14"/>
        <v>1.0350492880613362</v>
      </c>
      <c r="J312" s="37">
        <f t="shared" si="15"/>
        <v>7.3637057707046871E-2</v>
      </c>
    </row>
    <row r="313" spans="1:10" ht="15" customHeight="1" x14ac:dyDescent="0.25">
      <c r="A313" s="39" t="s">
        <v>597</v>
      </c>
      <c r="B313" s="38" t="s">
        <v>610</v>
      </c>
      <c r="C313" s="39" t="s">
        <v>611</v>
      </c>
      <c r="E313" s="35">
        <v>17</v>
      </c>
      <c r="F313" s="35">
        <v>2</v>
      </c>
      <c r="H313" s="36">
        <f t="shared" si="16"/>
        <v>15</v>
      </c>
      <c r="I313" s="37">
        <f t="shared" si="14"/>
        <v>7.5</v>
      </c>
      <c r="J313" s="37">
        <f t="shared" si="15"/>
        <v>0.23863084998110362</v>
      </c>
    </row>
    <row r="314" spans="1:10" ht="15" customHeight="1" x14ac:dyDescent="0.25">
      <c r="A314" s="39" t="s">
        <v>597</v>
      </c>
      <c r="B314" s="38" t="s">
        <v>612</v>
      </c>
      <c r="C314" s="39" t="s">
        <v>613</v>
      </c>
      <c r="E314" s="35">
        <v>1209</v>
      </c>
      <c r="F314" s="35">
        <v>876</v>
      </c>
      <c r="H314" s="36">
        <f t="shared" si="16"/>
        <v>333</v>
      </c>
      <c r="I314" s="37">
        <f t="shared" si="14"/>
        <v>0.38013698630136988</v>
      </c>
      <c r="J314" s="37">
        <f t="shared" si="15"/>
        <v>3.27429036615281E-2</v>
      </c>
    </row>
    <row r="315" spans="1:10" ht="15" customHeight="1" x14ac:dyDescent="0.25">
      <c r="A315" s="39" t="s">
        <v>597</v>
      </c>
      <c r="B315" s="38" t="s">
        <v>614</v>
      </c>
      <c r="C315" s="39" t="s">
        <v>615</v>
      </c>
      <c r="E315" s="35">
        <v>259</v>
      </c>
      <c r="F315" s="35">
        <v>97</v>
      </c>
      <c r="H315" s="36">
        <f t="shared" si="16"/>
        <v>162</v>
      </c>
      <c r="I315" s="37">
        <f t="shared" si="14"/>
        <v>1.6701030927835052</v>
      </c>
      <c r="J315" s="37">
        <f t="shared" si="15"/>
        <v>0.10319631622570946</v>
      </c>
    </row>
    <row r="316" spans="1:10" ht="15" customHeight="1" x14ac:dyDescent="0.25">
      <c r="A316" s="39" t="s">
        <v>597</v>
      </c>
      <c r="B316" s="38" t="s">
        <v>616</v>
      </c>
      <c r="C316" s="39" t="s">
        <v>617</v>
      </c>
      <c r="E316" s="35">
        <v>27228</v>
      </c>
      <c r="F316" s="35">
        <v>13003</v>
      </c>
      <c r="H316" s="36">
        <f t="shared" si="16"/>
        <v>14225</v>
      </c>
      <c r="I316" s="37">
        <f t="shared" si="14"/>
        <v>1.0939783126970699</v>
      </c>
      <c r="J316" s="37">
        <f t="shared" si="15"/>
        <v>7.6706210113546502E-2</v>
      </c>
    </row>
    <row r="317" spans="1:10" ht="15" customHeight="1" x14ac:dyDescent="0.25">
      <c r="A317" s="39" t="s">
        <v>597</v>
      </c>
      <c r="B317" s="38" t="s">
        <v>618</v>
      </c>
      <c r="C317" s="39" t="s">
        <v>619</v>
      </c>
      <c r="E317" s="35">
        <v>478</v>
      </c>
      <c r="F317" s="35">
        <v>263</v>
      </c>
      <c r="H317" s="36">
        <f t="shared" si="16"/>
        <v>215</v>
      </c>
      <c r="I317" s="37">
        <f t="shared" si="14"/>
        <v>0.81749049429657794</v>
      </c>
      <c r="J317" s="37">
        <f t="shared" si="15"/>
        <v>6.156652402865026E-2</v>
      </c>
    </row>
    <row r="318" spans="1:10" ht="15" customHeight="1" x14ac:dyDescent="0.25">
      <c r="A318" s="39" t="s">
        <v>620</v>
      </c>
      <c r="C318" s="26" t="s">
        <v>621</v>
      </c>
      <c r="E318" s="35">
        <v>105028</v>
      </c>
      <c r="F318" s="35">
        <v>56569</v>
      </c>
      <c r="H318" s="36">
        <f t="shared" si="16"/>
        <v>48459</v>
      </c>
      <c r="I318" s="37">
        <f t="shared" si="14"/>
        <v>0.85663525959447751</v>
      </c>
      <c r="J318" s="37">
        <f t="shared" si="15"/>
        <v>6.3831043842160318E-2</v>
      </c>
    </row>
    <row r="319" spans="1:10" ht="15" customHeight="1" x14ac:dyDescent="0.25">
      <c r="A319" s="39" t="s">
        <v>620</v>
      </c>
      <c r="B319" s="38" t="s">
        <v>622</v>
      </c>
      <c r="C319" s="39" t="s">
        <v>623</v>
      </c>
      <c r="E319" s="35">
        <v>5040</v>
      </c>
      <c r="F319" s="35">
        <v>2553</v>
      </c>
      <c r="H319" s="36">
        <f t="shared" si="16"/>
        <v>2487</v>
      </c>
      <c r="I319" s="37">
        <f t="shared" si="14"/>
        <v>0.97414806110458285</v>
      </c>
      <c r="J319" s="37">
        <f t="shared" si="15"/>
        <v>7.037996657097545E-2</v>
      </c>
    </row>
    <row r="320" spans="1:10" ht="15" customHeight="1" x14ac:dyDescent="0.25">
      <c r="A320" s="39" t="s">
        <v>620</v>
      </c>
      <c r="B320" s="38" t="s">
        <v>624</v>
      </c>
      <c r="C320" s="39" t="s">
        <v>625</v>
      </c>
      <c r="E320" s="35">
        <v>49</v>
      </c>
      <c r="F320" s="35">
        <v>14</v>
      </c>
      <c r="H320" s="36">
        <f t="shared" si="16"/>
        <v>35</v>
      </c>
      <c r="I320" s="37">
        <f t="shared" si="14"/>
        <v>2.5</v>
      </c>
      <c r="J320" s="37">
        <f t="shared" si="15"/>
        <v>0.13346158167069744</v>
      </c>
    </row>
    <row r="321" spans="1:10" ht="15" customHeight="1" x14ac:dyDescent="0.25">
      <c r="A321" s="39" t="s">
        <v>620</v>
      </c>
      <c r="B321" s="38" t="s">
        <v>626</v>
      </c>
      <c r="C321" s="39" t="s">
        <v>627</v>
      </c>
      <c r="E321" s="35">
        <v>1674</v>
      </c>
      <c r="F321" s="35">
        <v>699</v>
      </c>
      <c r="H321" s="36">
        <f t="shared" si="16"/>
        <v>975</v>
      </c>
      <c r="I321" s="37">
        <f t="shared" si="14"/>
        <v>1.3948497854077253</v>
      </c>
      <c r="J321" s="37">
        <f t="shared" si="15"/>
        <v>9.1258973069054727E-2</v>
      </c>
    </row>
    <row r="322" spans="1:10" ht="15" customHeight="1" x14ac:dyDescent="0.25">
      <c r="A322" s="39" t="s">
        <v>620</v>
      </c>
      <c r="B322" s="38" t="s">
        <v>628</v>
      </c>
      <c r="C322" s="39" t="s">
        <v>629</v>
      </c>
      <c r="E322" s="35">
        <v>1793</v>
      </c>
      <c r="F322" s="35">
        <v>798</v>
      </c>
      <c r="H322" s="36">
        <f t="shared" si="16"/>
        <v>995</v>
      </c>
      <c r="I322" s="37">
        <f t="shared" si="14"/>
        <v>1.2468671679197996</v>
      </c>
      <c r="J322" s="37">
        <f t="shared" si="15"/>
        <v>8.4320677927774534E-2</v>
      </c>
    </row>
    <row r="323" spans="1:10" ht="15" customHeight="1" x14ac:dyDescent="0.25">
      <c r="A323" s="39" t="s">
        <v>620</v>
      </c>
      <c r="B323" s="38" t="s">
        <v>630</v>
      </c>
      <c r="C323" s="39" t="s">
        <v>631</v>
      </c>
      <c r="E323" s="35">
        <v>5095</v>
      </c>
      <c r="F323" s="35">
        <v>2718</v>
      </c>
      <c r="H323" s="36">
        <f t="shared" si="16"/>
        <v>2377</v>
      </c>
      <c r="I323" s="37">
        <f t="shared" si="14"/>
        <v>0.8745401030169242</v>
      </c>
      <c r="J323" s="37">
        <f t="shared" si="15"/>
        <v>6.4852545977619691E-2</v>
      </c>
    </row>
    <row r="324" spans="1:10" ht="15" customHeight="1" x14ac:dyDescent="0.25">
      <c r="A324" s="39" t="s">
        <v>620</v>
      </c>
      <c r="B324" s="38" t="s">
        <v>632</v>
      </c>
      <c r="C324" s="39" t="s">
        <v>633</v>
      </c>
      <c r="E324" s="35">
        <v>77</v>
      </c>
      <c r="F324" s="35">
        <v>25</v>
      </c>
      <c r="H324" s="36">
        <f t="shared" si="16"/>
        <v>52</v>
      </c>
      <c r="I324" s="37">
        <f t="shared" si="14"/>
        <v>2.08</v>
      </c>
      <c r="J324" s="37">
        <f t="shared" si="15"/>
        <v>0.11906437833447958</v>
      </c>
    </row>
    <row r="325" spans="1:10" ht="15" customHeight="1" x14ac:dyDescent="0.25">
      <c r="A325" s="39" t="s">
        <v>620</v>
      </c>
      <c r="B325" s="38" t="s">
        <v>634</v>
      </c>
      <c r="C325" s="39" t="s">
        <v>635</v>
      </c>
      <c r="E325" s="35">
        <v>1144</v>
      </c>
      <c r="F325" s="35">
        <v>458</v>
      </c>
      <c r="H325" s="36">
        <f t="shared" si="16"/>
        <v>686</v>
      </c>
      <c r="I325" s="37">
        <f t="shared" si="14"/>
        <v>1.4978165938864629</v>
      </c>
      <c r="J325" s="37">
        <f t="shared" si="15"/>
        <v>9.5862471870743704E-2</v>
      </c>
    </row>
    <row r="326" spans="1:10" ht="15" customHeight="1" x14ac:dyDescent="0.25">
      <c r="A326" s="39" t="s">
        <v>620</v>
      </c>
      <c r="B326" s="38" t="s">
        <v>636</v>
      </c>
      <c r="C326" s="39" t="s">
        <v>637</v>
      </c>
      <c r="E326" s="35">
        <v>1089</v>
      </c>
      <c r="F326" s="35">
        <v>557</v>
      </c>
      <c r="H326" s="36">
        <f t="shared" si="16"/>
        <v>532</v>
      </c>
      <c r="I326" s="37">
        <f t="shared" si="14"/>
        <v>0.95511669658886889</v>
      </c>
      <c r="J326" s="37">
        <f t="shared" si="15"/>
        <v>6.9343585043083023E-2</v>
      </c>
    </row>
    <row r="327" spans="1:10" ht="15" customHeight="1" x14ac:dyDescent="0.25">
      <c r="A327" s="39" t="s">
        <v>620</v>
      </c>
      <c r="B327" s="38" t="s">
        <v>638</v>
      </c>
      <c r="C327" s="39" t="s">
        <v>639</v>
      </c>
      <c r="E327" s="35">
        <v>458</v>
      </c>
      <c r="F327" s="35">
        <v>189</v>
      </c>
      <c r="H327" s="36">
        <f t="shared" si="16"/>
        <v>269</v>
      </c>
      <c r="I327" s="37">
        <f t="shared" si="14"/>
        <v>1.4232804232804233</v>
      </c>
      <c r="J327" s="37">
        <f t="shared" si="15"/>
        <v>9.2547600079681214E-2</v>
      </c>
    </row>
    <row r="328" spans="1:10" ht="15" customHeight="1" x14ac:dyDescent="0.25">
      <c r="A328" s="39" t="s">
        <v>620</v>
      </c>
      <c r="B328" s="38" t="s">
        <v>640</v>
      </c>
      <c r="C328" s="39" t="s">
        <v>641</v>
      </c>
      <c r="E328" s="35">
        <v>1826</v>
      </c>
      <c r="F328" s="35">
        <v>732</v>
      </c>
      <c r="H328" s="36">
        <f t="shared" si="16"/>
        <v>1094</v>
      </c>
      <c r="I328" s="37">
        <f t="shared" si="14"/>
        <v>1.4945355191256831</v>
      </c>
      <c r="J328" s="37">
        <f t="shared" si="15"/>
        <v>9.5718436721227373E-2</v>
      </c>
    </row>
    <row r="329" spans="1:10" ht="15" customHeight="1" x14ac:dyDescent="0.25">
      <c r="A329" s="39" t="s">
        <v>620</v>
      </c>
      <c r="B329" s="38" t="s">
        <v>642</v>
      </c>
      <c r="C329" s="39" t="s">
        <v>643</v>
      </c>
      <c r="E329" s="35">
        <v>281</v>
      </c>
      <c r="F329" s="35">
        <v>109</v>
      </c>
      <c r="H329" s="36">
        <f t="shared" si="16"/>
        <v>172</v>
      </c>
      <c r="I329" s="37">
        <f t="shared" si="14"/>
        <v>1.5779816513761469</v>
      </c>
      <c r="J329" s="37">
        <f t="shared" si="15"/>
        <v>9.9329753075614979E-2</v>
      </c>
    </row>
    <row r="330" spans="1:10" ht="15" customHeight="1" x14ac:dyDescent="0.25">
      <c r="A330" s="39" t="s">
        <v>620</v>
      </c>
      <c r="B330" s="38" t="s">
        <v>644</v>
      </c>
      <c r="C330" s="39" t="s">
        <v>492</v>
      </c>
      <c r="E330" s="35">
        <v>885</v>
      </c>
      <c r="F330" s="35">
        <v>244</v>
      </c>
      <c r="H330" s="36">
        <f t="shared" si="16"/>
        <v>641</v>
      </c>
      <c r="I330" s="37">
        <f t="shared" si="14"/>
        <v>2.627049180327869</v>
      </c>
      <c r="J330" s="37">
        <f t="shared" si="15"/>
        <v>0.13751031731796326</v>
      </c>
    </row>
    <row r="331" spans="1:10" ht="15" customHeight="1" x14ac:dyDescent="0.25">
      <c r="A331" s="39" t="s">
        <v>620</v>
      </c>
      <c r="B331" s="38" t="s">
        <v>645</v>
      </c>
      <c r="C331" s="39" t="s">
        <v>646</v>
      </c>
      <c r="E331" s="35">
        <v>21636</v>
      </c>
      <c r="F331" s="35">
        <v>14122</v>
      </c>
      <c r="H331" s="36">
        <f t="shared" si="16"/>
        <v>7514</v>
      </c>
      <c r="I331" s="37">
        <f t="shared" ref="I331:I394" si="17">IFERROR(H331/F331,"-")</f>
        <v>0.53207760940376714</v>
      </c>
      <c r="J331" s="37">
        <f t="shared" ref="J331:J394" si="18">IFERROR((E331/F331)^(1/10)-1,"-")</f>
        <v>4.3585596969899942E-2</v>
      </c>
    </row>
    <row r="332" spans="1:10" ht="15" customHeight="1" x14ac:dyDescent="0.25">
      <c r="A332" s="39" t="s">
        <v>620</v>
      </c>
      <c r="B332" s="38" t="s">
        <v>647</v>
      </c>
      <c r="C332" s="39" t="s">
        <v>648</v>
      </c>
      <c r="E332" s="35">
        <v>6329</v>
      </c>
      <c r="F332" s="35">
        <v>3323</v>
      </c>
      <c r="H332" s="36">
        <f t="shared" ref="H332:H395" si="19">E332-F332</f>
        <v>3006</v>
      </c>
      <c r="I332" s="37">
        <f t="shared" si="17"/>
        <v>0.90460427324706594</v>
      </c>
      <c r="J332" s="37">
        <f t="shared" si="18"/>
        <v>6.6548171387067701E-2</v>
      </c>
    </row>
    <row r="333" spans="1:10" ht="15" customHeight="1" x14ac:dyDescent="0.25">
      <c r="A333" s="39" t="s">
        <v>620</v>
      </c>
      <c r="B333" s="38" t="s">
        <v>649</v>
      </c>
      <c r="C333" s="39" t="s">
        <v>650</v>
      </c>
      <c r="E333" s="35">
        <v>3219</v>
      </c>
      <c r="F333" s="35">
        <v>1780</v>
      </c>
      <c r="H333" s="36">
        <f t="shared" si="19"/>
        <v>1439</v>
      </c>
      <c r="I333" s="37">
        <f t="shared" si="17"/>
        <v>0.80842696629213484</v>
      </c>
      <c r="J333" s="37">
        <f t="shared" si="18"/>
        <v>6.1035946407670183E-2</v>
      </c>
    </row>
    <row r="334" spans="1:10" ht="15" customHeight="1" x14ac:dyDescent="0.25">
      <c r="A334" s="39" t="s">
        <v>620</v>
      </c>
      <c r="B334" s="38" t="s">
        <v>651</v>
      </c>
      <c r="C334" s="39" t="s">
        <v>652</v>
      </c>
      <c r="E334" s="35">
        <v>28251</v>
      </c>
      <c r="F334" s="35">
        <v>15634</v>
      </c>
      <c r="H334" s="36">
        <f t="shared" si="19"/>
        <v>12617</v>
      </c>
      <c r="I334" s="37">
        <f t="shared" si="17"/>
        <v>0.80702315466291419</v>
      </c>
      <c r="J334" s="37">
        <f t="shared" si="18"/>
        <v>6.0953553521981396E-2</v>
      </c>
    </row>
    <row r="335" spans="1:10" ht="15" customHeight="1" x14ac:dyDescent="0.25">
      <c r="A335" s="39" t="s">
        <v>620</v>
      </c>
      <c r="B335" s="38" t="s">
        <v>653</v>
      </c>
      <c r="C335" s="39" t="s">
        <v>654</v>
      </c>
      <c r="E335" s="35">
        <v>4349</v>
      </c>
      <c r="F335" s="35">
        <v>2011</v>
      </c>
      <c r="H335" s="36">
        <f t="shared" si="19"/>
        <v>2338</v>
      </c>
      <c r="I335" s="37">
        <f t="shared" si="17"/>
        <v>1.1626056688214819</v>
      </c>
      <c r="J335" s="37">
        <f t="shared" si="18"/>
        <v>8.0183984107667028E-2</v>
      </c>
    </row>
    <row r="336" spans="1:10" ht="15" customHeight="1" x14ac:dyDescent="0.25">
      <c r="A336" s="39" t="s">
        <v>620</v>
      </c>
      <c r="B336" s="38" t="s">
        <v>655</v>
      </c>
      <c r="C336" s="39" t="s">
        <v>656</v>
      </c>
      <c r="E336" s="35">
        <v>566</v>
      </c>
      <c r="F336" s="35">
        <v>404</v>
      </c>
      <c r="H336" s="36">
        <f t="shared" si="19"/>
        <v>162</v>
      </c>
      <c r="I336" s="37">
        <f t="shared" si="17"/>
        <v>0.40099009900990101</v>
      </c>
      <c r="J336" s="37">
        <f t="shared" si="18"/>
        <v>3.4292812283912122E-2</v>
      </c>
    </row>
    <row r="337" spans="1:10" ht="15" customHeight="1" x14ac:dyDescent="0.25">
      <c r="A337" s="39" t="s">
        <v>620</v>
      </c>
      <c r="B337" s="38" t="s">
        <v>657</v>
      </c>
      <c r="C337" s="39" t="s">
        <v>658</v>
      </c>
      <c r="E337" s="35">
        <v>3176</v>
      </c>
      <c r="F337" s="35">
        <v>1495</v>
      </c>
      <c r="H337" s="36">
        <f t="shared" si="19"/>
        <v>1681</v>
      </c>
      <c r="I337" s="37">
        <f t="shared" si="17"/>
        <v>1.1244147157190636</v>
      </c>
      <c r="J337" s="37">
        <f t="shared" si="18"/>
        <v>7.8261081349083383E-2</v>
      </c>
    </row>
    <row r="338" spans="1:10" ht="15" customHeight="1" x14ac:dyDescent="0.25">
      <c r="A338" s="39" t="s">
        <v>620</v>
      </c>
      <c r="B338" s="38" t="s">
        <v>659</v>
      </c>
      <c r="C338" s="39" t="s">
        <v>660</v>
      </c>
      <c r="E338" s="35">
        <v>895</v>
      </c>
      <c r="F338" s="35">
        <v>258</v>
      </c>
      <c r="H338" s="36">
        <f t="shared" si="19"/>
        <v>637</v>
      </c>
      <c r="I338" s="37">
        <f t="shared" si="17"/>
        <v>2.4689922480620154</v>
      </c>
      <c r="J338" s="37">
        <f t="shared" si="18"/>
        <v>0.13245338155203945</v>
      </c>
    </row>
    <row r="339" spans="1:10" ht="15" customHeight="1" x14ac:dyDescent="0.25">
      <c r="A339" s="39" t="s">
        <v>620</v>
      </c>
      <c r="B339" s="38" t="s">
        <v>661</v>
      </c>
      <c r="C339" s="39" t="s">
        <v>662</v>
      </c>
      <c r="E339" s="35">
        <v>1488</v>
      </c>
      <c r="F339" s="35">
        <v>658</v>
      </c>
      <c r="H339" s="36">
        <f t="shared" si="19"/>
        <v>830</v>
      </c>
      <c r="I339" s="37">
        <f t="shared" si="17"/>
        <v>1.2613981762917934</v>
      </c>
      <c r="J339" s="37">
        <f t="shared" si="18"/>
        <v>8.5019900617070876E-2</v>
      </c>
    </row>
    <row r="340" spans="1:10" ht="15" customHeight="1" x14ac:dyDescent="0.25">
      <c r="A340" s="39" t="s">
        <v>620</v>
      </c>
      <c r="B340" s="38" t="s">
        <v>663</v>
      </c>
      <c r="C340" s="39" t="s">
        <v>664</v>
      </c>
      <c r="E340" s="35">
        <v>2166</v>
      </c>
      <c r="F340" s="35">
        <v>1120</v>
      </c>
      <c r="H340" s="36">
        <f t="shared" si="19"/>
        <v>1046</v>
      </c>
      <c r="I340" s="37">
        <f t="shared" si="17"/>
        <v>0.93392857142857144</v>
      </c>
      <c r="J340" s="37">
        <f t="shared" si="18"/>
        <v>6.817901798464665E-2</v>
      </c>
    </row>
    <row r="341" spans="1:10" ht="15" customHeight="1" x14ac:dyDescent="0.25">
      <c r="A341" s="39" t="s">
        <v>620</v>
      </c>
      <c r="B341" s="38" t="s">
        <v>665</v>
      </c>
      <c r="C341" s="39" t="s">
        <v>666</v>
      </c>
      <c r="E341" s="35">
        <v>2680</v>
      </c>
      <c r="F341" s="35">
        <v>1309</v>
      </c>
      <c r="H341" s="36">
        <f t="shared" si="19"/>
        <v>1371</v>
      </c>
      <c r="I341" s="37">
        <f t="shared" si="17"/>
        <v>1.0473644003055769</v>
      </c>
      <c r="J341" s="37">
        <f t="shared" si="18"/>
        <v>7.4285007248096946E-2</v>
      </c>
    </row>
    <row r="342" spans="1:10" ht="15" customHeight="1" x14ac:dyDescent="0.25">
      <c r="A342" s="39" t="s">
        <v>620</v>
      </c>
      <c r="B342" s="38" t="s">
        <v>667</v>
      </c>
      <c r="C342" s="39" t="s">
        <v>668</v>
      </c>
      <c r="E342" s="35">
        <v>279</v>
      </c>
      <c r="F342" s="35">
        <v>105</v>
      </c>
      <c r="H342" s="36">
        <f t="shared" si="19"/>
        <v>174</v>
      </c>
      <c r="I342" s="37">
        <f t="shared" si="17"/>
        <v>1.6571428571428573</v>
      </c>
      <c r="J342" s="37">
        <f t="shared" si="18"/>
        <v>0.10265966990834707</v>
      </c>
    </row>
    <row r="343" spans="1:10" ht="15" customHeight="1" x14ac:dyDescent="0.25">
      <c r="A343" s="39" t="s">
        <v>620</v>
      </c>
      <c r="B343" s="38" t="s">
        <v>669</v>
      </c>
      <c r="C343" s="39" t="s">
        <v>670</v>
      </c>
      <c r="E343" s="35">
        <v>10583</v>
      </c>
      <c r="F343" s="35">
        <v>5254</v>
      </c>
      <c r="H343" s="36">
        <f t="shared" si="19"/>
        <v>5329</v>
      </c>
      <c r="I343" s="37">
        <f t="shared" si="17"/>
        <v>1.0142748382185003</v>
      </c>
      <c r="J343" s="37">
        <f t="shared" si="18"/>
        <v>7.2535986265707564E-2</v>
      </c>
    </row>
    <row r="344" spans="1:10" ht="15" customHeight="1" x14ac:dyDescent="0.25">
      <c r="A344" s="39" t="s">
        <v>671</v>
      </c>
      <c r="C344" s="26" t="s">
        <v>672</v>
      </c>
      <c r="E344" s="35">
        <v>36259</v>
      </c>
      <c r="F344" s="35">
        <v>18187</v>
      </c>
      <c r="H344" s="36">
        <f t="shared" si="19"/>
        <v>18072</v>
      </c>
      <c r="I344" s="37">
        <f t="shared" si="17"/>
        <v>0.99367680211139831</v>
      </c>
      <c r="J344" s="37">
        <f t="shared" si="18"/>
        <v>7.1434127692943328E-2</v>
      </c>
    </row>
    <row r="345" spans="1:10" ht="15" customHeight="1" x14ac:dyDescent="0.25">
      <c r="A345" s="39" t="s">
        <v>671</v>
      </c>
      <c r="B345" s="38" t="s">
        <v>673</v>
      </c>
      <c r="C345" s="39" t="s">
        <v>674</v>
      </c>
      <c r="E345" s="35">
        <v>809</v>
      </c>
      <c r="F345" s="35">
        <v>504</v>
      </c>
      <c r="H345" s="36">
        <f t="shared" si="19"/>
        <v>305</v>
      </c>
      <c r="I345" s="37">
        <f t="shared" si="17"/>
        <v>0.60515873015873012</v>
      </c>
      <c r="J345" s="37">
        <f t="shared" si="18"/>
        <v>4.8459836444776805E-2</v>
      </c>
    </row>
    <row r="346" spans="1:10" ht="15" customHeight="1" x14ac:dyDescent="0.25">
      <c r="A346" s="39" t="s">
        <v>671</v>
      </c>
      <c r="B346" s="38" t="s">
        <v>675</v>
      </c>
      <c r="C346" s="39" t="s">
        <v>676</v>
      </c>
      <c r="E346" s="35">
        <v>4</v>
      </c>
      <c r="F346" s="35">
        <v>7</v>
      </c>
      <c r="H346" s="36">
        <f t="shared" si="19"/>
        <v>-3</v>
      </c>
      <c r="I346" s="37">
        <f t="shared" si="17"/>
        <v>-0.42857142857142855</v>
      </c>
      <c r="J346" s="37">
        <f t="shared" si="18"/>
        <v>-5.4424534657343648E-2</v>
      </c>
    </row>
    <row r="347" spans="1:10" ht="15" customHeight="1" x14ac:dyDescent="0.25">
      <c r="A347" s="39" t="s">
        <v>671</v>
      </c>
      <c r="B347" s="38" t="s">
        <v>677</v>
      </c>
      <c r="C347" s="39" t="s">
        <v>678</v>
      </c>
      <c r="E347" s="35">
        <v>22</v>
      </c>
      <c r="F347" s="35">
        <v>16</v>
      </c>
      <c r="H347" s="36">
        <f t="shared" si="19"/>
        <v>6</v>
      </c>
      <c r="I347" s="37">
        <f t="shared" si="17"/>
        <v>0.375</v>
      </c>
      <c r="J347" s="37">
        <f t="shared" si="18"/>
        <v>3.2357862679155636E-2</v>
      </c>
    </row>
    <row r="348" spans="1:10" ht="15" customHeight="1" x14ac:dyDescent="0.25">
      <c r="A348" s="39" t="s">
        <v>671</v>
      </c>
      <c r="B348" s="38" t="s">
        <v>679</v>
      </c>
      <c r="C348" s="39" t="s">
        <v>680</v>
      </c>
      <c r="E348" s="35">
        <v>2268</v>
      </c>
      <c r="F348" s="35">
        <v>1232</v>
      </c>
      <c r="H348" s="36">
        <f t="shared" si="19"/>
        <v>1036</v>
      </c>
      <c r="I348" s="37">
        <f t="shared" si="17"/>
        <v>0.84090909090909094</v>
      </c>
      <c r="J348" s="37">
        <f t="shared" si="18"/>
        <v>6.2926498977917467E-2</v>
      </c>
    </row>
    <row r="349" spans="1:10" ht="15" customHeight="1" x14ac:dyDescent="0.25">
      <c r="A349" s="39" t="s">
        <v>671</v>
      </c>
      <c r="B349" s="38" t="s">
        <v>681</v>
      </c>
      <c r="C349" s="39" t="s">
        <v>682</v>
      </c>
      <c r="E349" s="35">
        <v>107</v>
      </c>
      <c r="F349" s="35">
        <v>55</v>
      </c>
      <c r="H349" s="36">
        <f t="shared" si="19"/>
        <v>52</v>
      </c>
      <c r="I349" s="37">
        <f t="shared" si="17"/>
        <v>0.94545454545454544</v>
      </c>
      <c r="J349" s="37">
        <f t="shared" si="18"/>
        <v>6.8813938442827238E-2</v>
      </c>
    </row>
    <row r="350" spans="1:10" ht="15" customHeight="1" x14ac:dyDescent="0.25">
      <c r="A350" s="39" t="s">
        <v>671</v>
      </c>
      <c r="B350" s="38" t="s">
        <v>683</v>
      </c>
      <c r="C350" s="39" t="s">
        <v>684</v>
      </c>
      <c r="E350" s="35">
        <v>60</v>
      </c>
      <c r="F350" s="35">
        <v>24</v>
      </c>
      <c r="H350" s="36">
        <f t="shared" si="19"/>
        <v>36</v>
      </c>
      <c r="I350" s="37">
        <f t="shared" si="17"/>
        <v>1.5</v>
      </c>
      <c r="J350" s="37">
        <f t="shared" si="18"/>
        <v>9.5958226385217227E-2</v>
      </c>
    </row>
    <row r="351" spans="1:10" ht="15" customHeight="1" x14ac:dyDescent="0.25">
      <c r="A351" s="39" t="s">
        <v>671</v>
      </c>
      <c r="B351" s="38" t="s">
        <v>685</v>
      </c>
      <c r="C351" s="39" t="s">
        <v>686</v>
      </c>
      <c r="E351" s="35">
        <v>485</v>
      </c>
      <c r="F351" s="35">
        <v>328</v>
      </c>
      <c r="H351" s="36">
        <f t="shared" si="19"/>
        <v>157</v>
      </c>
      <c r="I351" s="37">
        <f t="shared" si="17"/>
        <v>0.47865853658536583</v>
      </c>
      <c r="J351" s="37">
        <f t="shared" si="18"/>
        <v>3.9888533679994564E-2</v>
      </c>
    </row>
    <row r="352" spans="1:10" ht="15" customHeight="1" x14ac:dyDescent="0.25">
      <c r="A352" s="39" t="s">
        <v>671</v>
      </c>
      <c r="B352" s="38" t="s">
        <v>687</v>
      </c>
      <c r="C352" s="39" t="s">
        <v>688</v>
      </c>
      <c r="E352" s="35">
        <v>500</v>
      </c>
      <c r="F352" s="35">
        <v>224</v>
      </c>
      <c r="H352" s="36">
        <f t="shared" si="19"/>
        <v>276</v>
      </c>
      <c r="I352" s="37">
        <f t="shared" si="17"/>
        <v>1.2321428571428572</v>
      </c>
      <c r="J352" s="37">
        <f t="shared" si="18"/>
        <v>8.360798987594209E-2</v>
      </c>
    </row>
    <row r="353" spans="1:10" ht="15" customHeight="1" x14ac:dyDescent="0.25">
      <c r="A353" s="39" t="s">
        <v>671</v>
      </c>
      <c r="B353" s="38" t="s">
        <v>689</v>
      </c>
      <c r="C353" s="39" t="s">
        <v>690</v>
      </c>
      <c r="E353" s="35">
        <v>82</v>
      </c>
      <c r="F353" s="35">
        <v>22</v>
      </c>
      <c r="H353" s="36">
        <f t="shared" si="19"/>
        <v>60</v>
      </c>
      <c r="I353" s="37">
        <f t="shared" si="17"/>
        <v>2.7272727272727271</v>
      </c>
      <c r="J353" s="37">
        <f t="shared" si="18"/>
        <v>0.14061510124509069</v>
      </c>
    </row>
    <row r="354" spans="1:10" ht="15" customHeight="1" x14ac:dyDescent="0.25">
      <c r="A354" s="39" t="s">
        <v>671</v>
      </c>
      <c r="B354" s="38" t="s">
        <v>691</v>
      </c>
      <c r="C354" s="39" t="s">
        <v>692</v>
      </c>
      <c r="E354" s="35">
        <v>120</v>
      </c>
      <c r="F354" s="35">
        <v>37</v>
      </c>
      <c r="H354" s="36">
        <f t="shared" si="19"/>
        <v>83</v>
      </c>
      <c r="I354" s="37">
        <f t="shared" si="17"/>
        <v>2.2432432432432434</v>
      </c>
      <c r="J354" s="37">
        <f t="shared" si="18"/>
        <v>0.12485864965778148</v>
      </c>
    </row>
    <row r="355" spans="1:10" ht="15" customHeight="1" x14ac:dyDescent="0.25">
      <c r="A355" s="39" t="s">
        <v>671</v>
      </c>
      <c r="B355" s="38" t="s">
        <v>693</v>
      </c>
      <c r="C355" s="39" t="s">
        <v>694</v>
      </c>
      <c r="E355" s="35">
        <v>67</v>
      </c>
      <c r="F355" s="35">
        <v>15</v>
      </c>
      <c r="H355" s="36">
        <f t="shared" si="19"/>
        <v>52</v>
      </c>
      <c r="I355" s="37">
        <f t="shared" si="17"/>
        <v>3.4666666666666668</v>
      </c>
      <c r="J355" s="37">
        <f t="shared" si="18"/>
        <v>0.16144421286931521</v>
      </c>
    </row>
    <row r="356" spans="1:10" ht="15" customHeight="1" x14ac:dyDescent="0.25">
      <c r="A356" s="39" t="s">
        <v>671</v>
      </c>
      <c r="B356" s="38" t="s">
        <v>695</v>
      </c>
      <c r="C356" s="39" t="s">
        <v>696</v>
      </c>
      <c r="E356" s="35">
        <v>1032</v>
      </c>
      <c r="F356" s="35">
        <v>463</v>
      </c>
      <c r="H356" s="36">
        <f t="shared" si="19"/>
        <v>569</v>
      </c>
      <c r="I356" s="37">
        <f t="shared" si="17"/>
        <v>1.2289416846652268</v>
      </c>
      <c r="J356" s="37">
        <f t="shared" si="18"/>
        <v>8.3452486534361991E-2</v>
      </c>
    </row>
    <row r="357" spans="1:10" ht="15" customHeight="1" x14ac:dyDescent="0.25">
      <c r="A357" s="39" t="s">
        <v>671</v>
      </c>
      <c r="B357" s="38" t="s">
        <v>697</v>
      </c>
      <c r="C357" s="39" t="s">
        <v>698</v>
      </c>
      <c r="E357" s="35">
        <v>124</v>
      </c>
      <c r="F357" s="35">
        <v>17</v>
      </c>
      <c r="H357" s="36">
        <f t="shared" si="19"/>
        <v>107</v>
      </c>
      <c r="I357" s="37">
        <f t="shared" si="17"/>
        <v>6.2941176470588234</v>
      </c>
      <c r="J357" s="37">
        <f t="shared" si="18"/>
        <v>0.21982428801463594</v>
      </c>
    </row>
    <row r="358" spans="1:10" ht="15" customHeight="1" x14ac:dyDescent="0.25">
      <c r="A358" s="39" t="s">
        <v>671</v>
      </c>
      <c r="B358" s="38" t="s">
        <v>699</v>
      </c>
      <c r="C358" s="39" t="s">
        <v>700</v>
      </c>
      <c r="E358" s="35">
        <v>31</v>
      </c>
      <c r="F358" s="35">
        <v>27</v>
      </c>
      <c r="H358" s="36">
        <f t="shared" si="19"/>
        <v>4</v>
      </c>
      <c r="I358" s="37">
        <f t="shared" si="17"/>
        <v>0.14814814814814814</v>
      </c>
      <c r="J358" s="37">
        <f t="shared" si="18"/>
        <v>1.3910902395217084E-2</v>
      </c>
    </row>
    <row r="359" spans="1:10" ht="15" customHeight="1" x14ac:dyDescent="0.25">
      <c r="A359" s="39" t="s">
        <v>671</v>
      </c>
      <c r="B359" s="38" t="s">
        <v>701</v>
      </c>
      <c r="C359" s="39" t="s">
        <v>702</v>
      </c>
      <c r="E359" s="35">
        <v>31</v>
      </c>
      <c r="F359" s="35">
        <v>23</v>
      </c>
      <c r="H359" s="36">
        <f t="shared" si="19"/>
        <v>8</v>
      </c>
      <c r="I359" s="37">
        <f t="shared" si="17"/>
        <v>0.34782608695652173</v>
      </c>
      <c r="J359" s="37">
        <f t="shared" si="18"/>
        <v>3.0299254976651202E-2</v>
      </c>
    </row>
    <row r="360" spans="1:10" ht="15" customHeight="1" x14ac:dyDescent="0.25">
      <c r="A360" s="39" t="s">
        <v>671</v>
      </c>
      <c r="B360" s="38" t="s">
        <v>703</v>
      </c>
      <c r="C360" s="39" t="s">
        <v>704</v>
      </c>
      <c r="E360" s="35">
        <v>4534</v>
      </c>
      <c r="F360" s="35">
        <v>1850</v>
      </c>
      <c r="H360" s="36">
        <f t="shared" si="19"/>
        <v>2684</v>
      </c>
      <c r="I360" s="37">
        <f t="shared" si="17"/>
        <v>1.4508108108108109</v>
      </c>
      <c r="J360" s="37">
        <f t="shared" si="18"/>
        <v>9.3782520525451885E-2</v>
      </c>
    </row>
    <row r="361" spans="1:10" ht="15" customHeight="1" x14ac:dyDescent="0.25">
      <c r="A361" s="39" t="s">
        <v>671</v>
      </c>
      <c r="B361" s="38" t="s">
        <v>705</v>
      </c>
      <c r="C361" s="39" t="s">
        <v>706</v>
      </c>
      <c r="E361" s="35">
        <v>1351</v>
      </c>
      <c r="F361" s="35">
        <v>531</v>
      </c>
      <c r="H361" s="36">
        <f t="shared" si="19"/>
        <v>820</v>
      </c>
      <c r="I361" s="37">
        <f t="shared" si="17"/>
        <v>1.5442561205273069</v>
      </c>
      <c r="J361" s="37">
        <f t="shared" si="18"/>
        <v>9.788305669377606E-2</v>
      </c>
    </row>
    <row r="362" spans="1:10" ht="15" customHeight="1" x14ac:dyDescent="0.25">
      <c r="A362" s="39" t="s">
        <v>671</v>
      </c>
      <c r="B362" s="38" t="s">
        <v>707</v>
      </c>
      <c r="C362" s="39" t="s">
        <v>708</v>
      </c>
      <c r="E362" s="35">
        <v>615</v>
      </c>
      <c r="F362" s="35">
        <v>322</v>
      </c>
      <c r="H362" s="36">
        <f t="shared" si="19"/>
        <v>293</v>
      </c>
      <c r="I362" s="37">
        <f t="shared" si="17"/>
        <v>0.90993788819875776</v>
      </c>
      <c r="J362" s="37">
        <f t="shared" si="18"/>
        <v>6.6846469647117379E-2</v>
      </c>
    </row>
    <row r="363" spans="1:10" ht="15" customHeight="1" x14ac:dyDescent="0.25">
      <c r="A363" s="39" t="s">
        <v>671</v>
      </c>
      <c r="B363" s="38" t="s">
        <v>709</v>
      </c>
      <c r="C363" s="39" t="s">
        <v>710</v>
      </c>
      <c r="E363" s="35">
        <v>139</v>
      </c>
      <c r="F363" s="35">
        <v>97</v>
      </c>
      <c r="H363" s="36">
        <f t="shared" si="19"/>
        <v>42</v>
      </c>
      <c r="I363" s="37">
        <f t="shared" si="17"/>
        <v>0.4329896907216495</v>
      </c>
      <c r="J363" s="37">
        <f t="shared" si="18"/>
        <v>3.663127333502425E-2</v>
      </c>
    </row>
    <row r="364" spans="1:10" ht="15" customHeight="1" x14ac:dyDescent="0.25">
      <c r="A364" s="39" t="s">
        <v>671</v>
      </c>
      <c r="B364" s="38" t="s">
        <v>711</v>
      </c>
      <c r="C364" s="39" t="s">
        <v>712</v>
      </c>
      <c r="E364" s="35">
        <v>219</v>
      </c>
      <c r="F364" s="35">
        <v>90</v>
      </c>
      <c r="H364" s="36">
        <f t="shared" si="19"/>
        <v>129</v>
      </c>
      <c r="I364" s="37">
        <f t="shared" si="17"/>
        <v>1.4333333333333333</v>
      </c>
      <c r="J364" s="37">
        <f t="shared" si="18"/>
        <v>9.2999996452364675E-2</v>
      </c>
    </row>
    <row r="365" spans="1:10" ht="15" customHeight="1" x14ac:dyDescent="0.25">
      <c r="A365" s="39" t="s">
        <v>671</v>
      </c>
      <c r="B365" s="38" t="s">
        <v>713</v>
      </c>
      <c r="C365" s="39" t="s">
        <v>714</v>
      </c>
      <c r="E365" s="35">
        <v>2031</v>
      </c>
      <c r="F365" s="35">
        <v>822</v>
      </c>
      <c r="H365" s="36">
        <f t="shared" si="19"/>
        <v>1209</v>
      </c>
      <c r="I365" s="37">
        <f t="shared" si="17"/>
        <v>1.4708029197080292</v>
      </c>
      <c r="J365" s="37">
        <f t="shared" si="18"/>
        <v>9.467149824081722E-2</v>
      </c>
    </row>
    <row r="366" spans="1:10" ht="15" customHeight="1" x14ac:dyDescent="0.25">
      <c r="A366" s="39" t="s">
        <v>671</v>
      </c>
      <c r="B366" s="38" t="s">
        <v>715</v>
      </c>
      <c r="C366" s="39" t="s">
        <v>716</v>
      </c>
      <c r="E366" s="35">
        <v>16</v>
      </c>
      <c r="F366" s="35">
        <v>3</v>
      </c>
      <c r="H366" s="36">
        <f t="shared" si="19"/>
        <v>13</v>
      </c>
      <c r="I366" s="37">
        <f t="shared" si="17"/>
        <v>4.333333333333333</v>
      </c>
      <c r="J366" s="37">
        <f t="shared" si="18"/>
        <v>0.18222427548378417</v>
      </c>
    </row>
    <row r="367" spans="1:10" ht="15" customHeight="1" x14ac:dyDescent="0.25">
      <c r="A367" s="39" t="s">
        <v>671</v>
      </c>
      <c r="B367" s="38" t="s">
        <v>717</v>
      </c>
      <c r="C367" s="39" t="s">
        <v>718</v>
      </c>
      <c r="E367" s="35">
        <v>723</v>
      </c>
      <c r="F367" s="35">
        <v>408</v>
      </c>
      <c r="H367" s="36">
        <f t="shared" si="19"/>
        <v>315</v>
      </c>
      <c r="I367" s="37">
        <f t="shared" si="17"/>
        <v>0.7720588235294118</v>
      </c>
      <c r="J367" s="37">
        <f t="shared" si="18"/>
        <v>5.8882603814905066E-2</v>
      </c>
    </row>
    <row r="368" spans="1:10" ht="15" customHeight="1" x14ac:dyDescent="0.25">
      <c r="A368" s="39" t="s">
        <v>671</v>
      </c>
      <c r="B368" s="38" t="s">
        <v>719</v>
      </c>
      <c r="C368" s="39" t="s">
        <v>720</v>
      </c>
      <c r="E368" s="35">
        <v>710</v>
      </c>
      <c r="F368" s="35">
        <v>552</v>
      </c>
      <c r="H368" s="36">
        <f t="shared" si="19"/>
        <v>158</v>
      </c>
      <c r="I368" s="37">
        <f t="shared" si="17"/>
        <v>0.28623188405797101</v>
      </c>
      <c r="J368" s="37">
        <f t="shared" si="18"/>
        <v>2.5491174426566454E-2</v>
      </c>
    </row>
    <row r="369" spans="1:10" ht="15" customHeight="1" x14ac:dyDescent="0.25">
      <c r="A369" s="39" t="s">
        <v>671</v>
      </c>
      <c r="B369" s="38" t="s">
        <v>721</v>
      </c>
      <c r="C369" s="39" t="s">
        <v>722</v>
      </c>
      <c r="E369" s="35">
        <v>176</v>
      </c>
      <c r="F369" s="35">
        <v>120</v>
      </c>
      <c r="H369" s="36">
        <f t="shared" si="19"/>
        <v>56</v>
      </c>
      <c r="I369" s="37">
        <f t="shared" si="17"/>
        <v>0.46666666666666667</v>
      </c>
      <c r="J369" s="37">
        <f t="shared" si="18"/>
        <v>3.904209397242564E-2</v>
      </c>
    </row>
    <row r="370" spans="1:10" ht="15" customHeight="1" x14ac:dyDescent="0.25">
      <c r="A370" s="39" t="s">
        <v>671</v>
      </c>
      <c r="B370" s="38" t="s">
        <v>723</v>
      </c>
      <c r="C370" s="39" t="s">
        <v>724</v>
      </c>
      <c r="E370" s="35">
        <v>39</v>
      </c>
      <c r="F370" s="35">
        <v>10</v>
      </c>
      <c r="H370" s="36">
        <f t="shared" si="19"/>
        <v>29</v>
      </c>
      <c r="I370" s="37">
        <f t="shared" si="17"/>
        <v>2.9</v>
      </c>
      <c r="J370" s="37">
        <f t="shared" si="18"/>
        <v>0.14579378098253093</v>
      </c>
    </row>
    <row r="371" spans="1:10" ht="15" customHeight="1" x14ac:dyDescent="0.25">
      <c r="A371" s="39" t="s">
        <v>671</v>
      </c>
      <c r="B371" s="38" t="s">
        <v>725</v>
      </c>
      <c r="C371" s="39" t="s">
        <v>726</v>
      </c>
      <c r="E371" s="35">
        <v>1</v>
      </c>
      <c r="F371" s="35">
        <v>1</v>
      </c>
      <c r="H371" s="36">
        <f t="shared" si="19"/>
        <v>0</v>
      </c>
      <c r="I371" s="37">
        <f t="shared" si="17"/>
        <v>0</v>
      </c>
      <c r="J371" s="37">
        <f t="shared" si="18"/>
        <v>0</v>
      </c>
    </row>
    <row r="372" spans="1:10" ht="15" customHeight="1" x14ac:dyDescent="0.25">
      <c r="A372" s="39" t="s">
        <v>671</v>
      </c>
      <c r="B372" s="38" t="s">
        <v>727</v>
      </c>
      <c r="C372" s="39" t="s">
        <v>728</v>
      </c>
      <c r="E372" s="35">
        <v>7388</v>
      </c>
      <c r="F372" s="35">
        <v>4067</v>
      </c>
      <c r="H372" s="36">
        <f t="shared" si="19"/>
        <v>3321</v>
      </c>
      <c r="I372" s="37">
        <f t="shared" si="17"/>
        <v>0.81657241209736908</v>
      </c>
      <c r="J372" s="37">
        <f t="shared" si="18"/>
        <v>6.1512888153127721E-2</v>
      </c>
    </row>
    <row r="373" spans="1:10" ht="15" customHeight="1" x14ac:dyDescent="0.25">
      <c r="A373" s="39" t="s">
        <v>671</v>
      </c>
      <c r="B373" s="38" t="s">
        <v>729</v>
      </c>
      <c r="C373" s="39" t="s">
        <v>730</v>
      </c>
      <c r="E373" s="35">
        <v>790</v>
      </c>
      <c r="F373" s="35">
        <v>364</v>
      </c>
      <c r="H373" s="36">
        <f t="shared" si="19"/>
        <v>426</v>
      </c>
      <c r="I373" s="37">
        <f t="shared" si="17"/>
        <v>1.1703296703296704</v>
      </c>
      <c r="J373" s="37">
        <f t="shared" si="18"/>
        <v>8.0569165902107498E-2</v>
      </c>
    </row>
    <row r="374" spans="1:10" ht="15" customHeight="1" x14ac:dyDescent="0.25">
      <c r="A374" s="39" t="s">
        <v>671</v>
      </c>
      <c r="B374" s="38" t="s">
        <v>731</v>
      </c>
      <c r="C374" s="39" t="s">
        <v>732</v>
      </c>
      <c r="E374" s="35">
        <v>212</v>
      </c>
      <c r="F374" s="35">
        <v>114</v>
      </c>
      <c r="H374" s="36">
        <f t="shared" si="19"/>
        <v>98</v>
      </c>
      <c r="I374" s="37">
        <f t="shared" si="17"/>
        <v>0.85964912280701755</v>
      </c>
      <c r="J374" s="37">
        <f t="shared" si="18"/>
        <v>6.400360878375011E-2</v>
      </c>
    </row>
    <row r="375" spans="1:10" ht="15" customHeight="1" x14ac:dyDescent="0.25">
      <c r="A375" s="39" t="s">
        <v>671</v>
      </c>
      <c r="B375" s="38" t="s">
        <v>733</v>
      </c>
      <c r="C375" s="39" t="s">
        <v>734</v>
      </c>
      <c r="E375" s="35">
        <v>541</v>
      </c>
      <c r="F375" s="35">
        <v>257</v>
      </c>
      <c r="H375" s="36">
        <f t="shared" si="19"/>
        <v>284</v>
      </c>
      <c r="I375" s="37">
        <f t="shared" si="17"/>
        <v>1.1050583657587549</v>
      </c>
      <c r="J375" s="37">
        <f t="shared" si="18"/>
        <v>7.7274585152186104E-2</v>
      </c>
    </row>
    <row r="376" spans="1:10" ht="15" customHeight="1" x14ac:dyDescent="0.25">
      <c r="A376" s="39" t="s">
        <v>671</v>
      </c>
      <c r="B376" s="38" t="s">
        <v>735</v>
      </c>
      <c r="C376" s="39" t="s">
        <v>736</v>
      </c>
      <c r="E376" s="35">
        <v>536</v>
      </c>
      <c r="F376" s="35">
        <v>244</v>
      </c>
      <c r="H376" s="36">
        <f t="shared" si="19"/>
        <v>292</v>
      </c>
      <c r="I376" s="37">
        <f t="shared" si="17"/>
        <v>1.1967213114754098</v>
      </c>
      <c r="J376" s="37">
        <f t="shared" si="18"/>
        <v>8.1876024135192127E-2</v>
      </c>
    </row>
    <row r="377" spans="1:10" ht="15" customHeight="1" x14ac:dyDescent="0.25">
      <c r="A377" s="39" t="s">
        <v>671</v>
      </c>
      <c r="B377" s="38" t="s">
        <v>737</v>
      </c>
      <c r="C377" s="39" t="s">
        <v>738</v>
      </c>
      <c r="E377" s="35">
        <v>1166</v>
      </c>
      <c r="F377" s="35">
        <v>537</v>
      </c>
      <c r="H377" s="36">
        <f t="shared" si="19"/>
        <v>629</v>
      </c>
      <c r="I377" s="37">
        <f t="shared" si="17"/>
        <v>1.1713221601489758</v>
      </c>
      <c r="J377" s="37">
        <f t="shared" si="18"/>
        <v>8.061857006776374E-2</v>
      </c>
    </row>
    <row r="378" spans="1:10" ht="15" customHeight="1" x14ac:dyDescent="0.25">
      <c r="A378" s="39" t="s">
        <v>671</v>
      </c>
      <c r="B378" s="38" t="s">
        <v>739</v>
      </c>
      <c r="C378" s="39" t="s">
        <v>740</v>
      </c>
      <c r="E378" s="35">
        <v>193</v>
      </c>
      <c r="F378" s="35">
        <v>85</v>
      </c>
      <c r="H378" s="36">
        <f t="shared" si="19"/>
        <v>108</v>
      </c>
      <c r="I378" s="37">
        <f t="shared" si="17"/>
        <v>1.2705882352941176</v>
      </c>
      <c r="J378" s="37">
        <f t="shared" si="18"/>
        <v>8.5460035779333809E-2</v>
      </c>
    </row>
    <row r="379" spans="1:10" ht="15" customHeight="1" x14ac:dyDescent="0.25">
      <c r="A379" s="39" t="s">
        <v>671</v>
      </c>
      <c r="B379" s="38" t="s">
        <v>741</v>
      </c>
      <c r="C379" s="39" t="s">
        <v>742</v>
      </c>
      <c r="E379" s="35">
        <v>44</v>
      </c>
      <c r="F379" s="35">
        <v>9</v>
      </c>
      <c r="H379" s="36">
        <f t="shared" si="19"/>
        <v>35</v>
      </c>
      <c r="I379" s="37">
        <f t="shared" si="17"/>
        <v>3.8888888888888888</v>
      </c>
      <c r="J379" s="37">
        <f t="shared" si="18"/>
        <v>0.17198220273309572</v>
      </c>
    </row>
    <row r="380" spans="1:10" ht="15" customHeight="1" x14ac:dyDescent="0.25">
      <c r="A380" s="39" t="s">
        <v>671</v>
      </c>
      <c r="B380" s="38" t="s">
        <v>743</v>
      </c>
      <c r="C380" s="39" t="s">
        <v>744</v>
      </c>
      <c r="E380" s="35">
        <v>1910</v>
      </c>
      <c r="F380" s="35">
        <v>701</v>
      </c>
      <c r="H380" s="36">
        <f t="shared" si="19"/>
        <v>1209</v>
      </c>
      <c r="I380" s="37">
        <f t="shared" si="17"/>
        <v>1.7246790299572039</v>
      </c>
      <c r="J380" s="37">
        <f t="shared" si="18"/>
        <v>0.10543073384529711</v>
      </c>
    </row>
    <row r="381" spans="1:10" ht="15" customHeight="1" x14ac:dyDescent="0.25">
      <c r="A381" s="39" t="s">
        <v>671</v>
      </c>
      <c r="B381" s="38" t="s">
        <v>745</v>
      </c>
      <c r="C381" s="39" t="s">
        <v>746</v>
      </c>
      <c r="E381" s="35">
        <v>319</v>
      </c>
      <c r="F381" s="35">
        <v>189</v>
      </c>
      <c r="H381" s="36">
        <f t="shared" si="19"/>
        <v>130</v>
      </c>
      <c r="I381" s="37">
        <f t="shared" si="17"/>
        <v>0.68783068783068779</v>
      </c>
      <c r="J381" s="37">
        <f t="shared" si="18"/>
        <v>5.3738596841366393E-2</v>
      </c>
    </row>
    <row r="382" spans="1:10" ht="15" customHeight="1" x14ac:dyDescent="0.25">
      <c r="A382" s="39" t="s">
        <v>671</v>
      </c>
      <c r="B382" s="38" t="s">
        <v>747</v>
      </c>
      <c r="C382" s="39" t="s">
        <v>748</v>
      </c>
      <c r="E382" s="35">
        <v>1350</v>
      </c>
      <c r="F382" s="35">
        <v>582</v>
      </c>
      <c r="H382" s="36">
        <f t="shared" si="19"/>
        <v>768</v>
      </c>
      <c r="I382" s="37">
        <f t="shared" si="17"/>
        <v>1.3195876288659794</v>
      </c>
      <c r="J382" s="37">
        <f t="shared" si="18"/>
        <v>8.7780022043939754E-2</v>
      </c>
    </row>
    <row r="383" spans="1:10" ht="15" customHeight="1" x14ac:dyDescent="0.25">
      <c r="A383" s="39" t="s">
        <v>671</v>
      </c>
      <c r="B383" s="38" t="s">
        <v>749</v>
      </c>
      <c r="C383" s="39" t="s">
        <v>750</v>
      </c>
      <c r="E383" s="35">
        <v>405</v>
      </c>
      <c r="F383" s="35">
        <v>39</v>
      </c>
      <c r="H383" s="36">
        <f t="shared" si="19"/>
        <v>366</v>
      </c>
      <c r="I383" s="37">
        <f t="shared" si="17"/>
        <v>9.384615384615385</v>
      </c>
      <c r="J383" s="37">
        <f t="shared" si="18"/>
        <v>0.26368561451938732</v>
      </c>
    </row>
    <row r="384" spans="1:10" ht="15" customHeight="1" x14ac:dyDescent="0.25">
      <c r="A384" s="39" t="s">
        <v>671</v>
      </c>
      <c r="B384" s="38" t="s">
        <v>751</v>
      </c>
      <c r="C384" s="39" t="s">
        <v>752</v>
      </c>
      <c r="E384" s="35">
        <v>2978</v>
      </c>
      <c r="F384" s="35">
        <v>2265</v>
      </c>
      <c r="H384" s="36">
        <f t="shared" si="19"/>
        <v>713</v>
      </c>
      <c r="I384" s="37">
        <f t="shared" si="17"/>
        <v>0.31479028697571743</v>
      </c>
      <c r="J384" s="37">
        <f t="shared" si="18"/>
        <v>2.7745653383969726E-2</v>
      </c>
    </row>
    <row r="385" spans="1:10" ht="15" customHeight="1" x14ac:dyDescent="0.25">
      <c r="A385" s="39" t="s">
        <v>671</v>
      </c>
      <c r="B385" s="38" t="s">
        <v>753</v>
      </c>
      <c r="C385" s="39" t="s">
        <v>754</v>
      </c>
      <c r="E385" s="35">
        <v>32</v>
      </c>
      <c r="F385" s="35">
        <v>17</v>
      </c>
      <c r="H385" s="36">
        <f t="shared" si="19"/>
        <v>15</v>
      </c>
      <c r="I385" s="37">
        <f t="shared" si="17"/>
        <v>0.88235294117647056</v>
      </c>
      <c r="J385" s="37">
        <f t="shared" si="18"/>
        <v>6.5295532396132838E-2</v>
      </c>
    </row>
    <row r="386" spans="1:10" ht="15" customHeight="1" x14ac:dyDescent="0.25">
      <c r="A386" s="39" t="s">
        <v>671</v>
      </c>
      <c r="B386" s="38" t="s">
        <v>755</v>
      </c>
      <c r="C386" s="39" t="s">
        <v>756</v>
      </c>
      <c r="E386" s="35">
        <v>49</v>
      </c>
      <c r="F386" s="35">
        <v>11</v>
      </c>
      <c r="H386" s="36">
        <f t="shared" si="19"/>
        <v>38</v>
      </c>
      <c r="I386" s="37">
        <f t="shared" si="17"/>
        <v>3.4545454545454546</v>
      </c>
      <c r="J386" s="37">
        <f t="shared" si="18"/>
        <v>0.16112864571259111</v>
      </c>
    </row>
    <row r="387" spans="1:10" ht="15" customHeight="1" x14ac:dyDescent="0.25">
      <c r="A387" s="39" t="s">
        <v>671</v>
      </c>
      <c r="B387" s="38" t="s">
        <v>757</v>
      </c>
      <c r="C387" s="39" t="s">
        <v>758</v>
      </c>
      <c r="E387" s="35">
        <v>30</v>
      </c>
      <c r="F387" s="35">
        <v>21</v>
      </c>
      <c r="H387" s="36">
        <f t="shared" si="19"/>
        <v>9</v>
      </c>
      <c r="I387" s="37">
        <f t="shared" si="17"/>
        <v>0.42857142857142855</v>
      </c>
      <c r="J387" s="37">
        <f t="shared" si="18"/>
        <v>3.6311209910314224E-2</v>
      </c>
    </row>
    <row r="388" spans="1:10" ht="15" customHeight="1" x14ac:dyDescent="0.25">
      <c r="A388" s="39" t="s">
        <v>671</v>
      </c>
      <c r="B388" s="38" t="s">
        <v>759</v>
      </c>
      <c r="C388" s="39" t="s">
        <v>760</v>
      </c>
      <c r="E388" s="35">
        <v>7</v>
      </c>
      <c r="F388" s="35">
        <v>4</v>
      </c>
      <c r="H388" s="36">
        <f t="shared" si="19"/>
        <v>3</v>
      </c>
      <c r="I388" s="37">
        <f t="shared" si="17"/>
        <v>0.75</v>
      </c>
      <c r="J388" s="37">
        <f t="shared" si="18"/>
        <v>5.7557050338252314E-2</v>
      </c>
    </row>
    <row r="389" spans="1:10" ht="15" customHeight="1" x14ac:dyDescent="0.25">
      <c r="A389" s="39" t="s">
        <v>671</v>
      </c>
      <c r="B389" s="38" t="s">
        <v>761</v>
      </c>
      <c r="C389" s="39" t="s">
        <v>762</v>
      </c>
      <c r="E389" s="35">
        <v>54</v>
      </c>
      <c r="F389" s="35">
        <v>22</v>
      </c>
      <c r="H389" s="36">
        <f t="shared" si="19"/>
        <v>32</v>
      </c>
      <c r="I389" s="37">
        <f t="shared" si="17"/>
        <v>1.4545454545454546</v>
      </c>
      <c r="J389" s="37">
        <f t="shared" si="18"/>
        <v>9.3949081305968463E-2</v>
      </c>
    </row>
    <row r="390" spans="1:10" ht="15" customHeight="1" x14ac:dyDescent="0.25">
      <c r="A390" s="39" t="s">
        <v>671</v>
      </c>
      <c r="B390" s="38" t="s">
        <v>763</v>
      </c>
      <c r="C390" s="39" t="s">
        <v>764</v>
      </c>
      <c r="E390" s="35">
        <v>127</v>
      </c>
      <c r="F390" s="35">
        <v>34</v>
      </c>
      <c r="H390" s="36">
        <f t="shared" si="19"/>
        <v>93</v>
      </c>
      <c r="I390" s="37">
        <f t="shared" si="17"/>
        <v>2.7352941176470589</v>
      </c>
      <c r="J390" s="37">
        <f t="shared" si="18"/>
        <v>0.14086033338100901</v>
      </c>
    </row>
    <row r="391" spans="1:10" ht="15" customHeight="1" x14ac:dyDescent="0.25">
      <c r="A391" s="39" t="s">
        <v>671</v>
      </c>
      <c r="B391" s="38" t="s">
        <v>765</v>
      </c>
      <c r="C391" s="39" t="s">
        <v>766</v>
      </c>
      <c r="E391" s="35">
        <v>15</v>
      </c>
      <c r="F391" s="35">
        <v>15</v>
      </c>
      <c r="H391" s="36">
        <f t="shared" si="19"/>
        <v>0</v>
      </c>
      <c r="I391" s="37">
        <f t="shared" si="17"/>
        <v>0</v>
      </c>
      <c r="J391" s="37">
        <f t="shared" si="18"/>
        <v>0</v>
      </c>
    </row>
    <row r="392" spans="1:10" ht="15" customHeight="1" x14ac:dyDescent="0.25">
      <c r="A392" s="39" t="s">
        <v>671</v>
      </c>
      <c r="B392" s="38" t="s">
        <v>767</v>
      </c>
      <c r="C392" s="39" t="s">
        <v>768</v>
      </c>
      <c r="E392" s="35">
        <v>59</v>
      </c>
      <c r="F392" s="35">
        <v>22</v>
      </c>
      <c r="H392" s="36">
        <f t="shared" si="19"/>
        <v>37</v>
      </c>
      <c r="I392" s="37">
        <f t="shared" si="17"/>
        <v>1.6818181818181819</v>
      </c>
      <c r="J392" s="37">
        <f t="shared" si="18"/>
        <v>0.10367939108711077</v>
      </c>
    </row>
    <row r="393" spans="1:10" ht="15" customHeight="1" x14ac:dyDescent="0.25">
      <c r="A393" s="39" t="s">
        <v>671</v>
      </c>
      <c r="B393" s="38" t="s">
        <v>769</v>
      </c>
      <c r="C393" s="39" t="s">
        <v>770</v>
      </c>
      <c r="E393" s="35">
        <v>580</v>
      </c>
      <c r="F393" s="35">
        <v>235</v>
      </c>
      <c r="H393" s="36">
        <f t="shared" si="19"/>
        <v>345</v>
      </c>
      <c r="I393" s="37">
        <f t="shared" si="17"/>
        <v>1.4680851063829787</v>
      </c>
      <c r="J393" s="37">
        <f t="shared" si="18"/>
        <v>9.4551027828935208E-2</v>
      </c>
    </row>
    <row r="394" spans="1:10" ht="15" customHeight="1" x14ac:dyDescent="0.25">
      <c r="A394" s="39" t="s">
        <v>671</v>
      </c>
      <c r="B394" s="38" t="s">
        <v>771</v>
      </c>
      <c r="C394" s="39" t="s">
        <v>772</v>
      </c>
      <c r="E394" s="35">
        <v>231</v>
      </c>
      <c r="F394" s="35">
        <v>193</v>
      </c>
      <c r="H394" s="36">
        <f t="shared" si="19"/>
        <v>38</v>
      </c>
      <c r="I394" s="37">
        <f t="shared" si="17"/>
        <v>0.19689119170984457</v>
      </c>
      <c r="J394" s="37">
        <f t="shared" si="18"/>
        <v>1.8135234027602198E-2</v>
      </c>
    </row>
    <row r="395" spans="1:10" ht="15" customHeight="1" x14ac:dyDescent="0.25">
      <c r="A395" s="39" t="s">
        <v>671</v>
      </c>
      <c r="B395" s="38" t="s">
        <v>773</v>
      </c>
      <c r="C395" s="39" t="s">
        <v>774</v>
      </c>
      <c r="E395" s="35">
        <v>113</v>
      </c>
      <c r="F395" s="35">
        <v>46</v>
      </c>
      <c r="H395" s="36">
        <f t="shared" si="19"/>
        <v>67</v>
      </c>
      <c r="I395" s="37">
        <f t="shared" ref="I395:I458" si="20">IFERROR(H395/F395,"-")</f>
        <v>1.4565217391304348</v>
      </c>
      <c r="J395" s="37">
        <f t="shared" ref="J395:J458" si="21">IFERROR((E395/F395)^(1/10)-1,"-")</f>
        <v>9.4037129045496659E-2</v>
      </c>
    </row>
    <row r="396" spans="1:10" ht="15" customHeight="1" x14ac:dyDescent="0.25">
      <c r="A396" s="39" t="s">
        <v>671</v>
      </c>
      <c r="B396" s="38" t="s">
        <v>775</v>
      </c>
      <c r="C396" s="39" t="s">
        <v>776</v>
      </c>
      <c r="E396" s="35">
        <v>446</v>
      </c>
      <c r="F396" s="35">
        <v>237</v>
      </c>
      <c r="H396" s="36">
        <f t="shared" ref="H396:H459" si="22">E396-F396</f>
        <v>209</v>
      </c>
      <c r="I396" s="37">
        <f t="shared" si="20"/>
        <v>0.88185654008438819</v>
      </c>
      <c r="J396" s="37">
        <f t="shared" si="21"/>
        <v>6.5267435825112852E-2</v>
      </c>
    </row>
    <row r="397" spans="1:10" ht="15" customHeight="1" x14ac:dyDescent="0.25">
      <c r="A397" s="39" t="s">
        <v>671</v>
      </c>
      <c r="B397" s="38" t="s">
        <v>777</v>
      </c>
      <c r="C397" s="39" t="s">
        <v>778</v>
      </c>
      <c r="E397" s="35">
        <v>388</v>
      </c>
      <c r="F397" s="35">
        <v>77</v>
      </c>
      <c r="H397" s="36">
        <f t="shared" si="22"/>
        <v>311</v>
      </c>
      <c r="I397" s="37">
        <f t="shared" si="20"/>
        <v>4.0389610389610393</v>
      </c>
      <c r="J397" s="37">
        <f t="shared" si="21"/>
        <v>0.17553103687640959</v>
      </c>
    </row>
    <row r="398" spans="1:10" ht="15" customHeight="1" x14ac:dyDescent="0.25">
      <c r="A398" s="39" t="s">
        <v>779</v>
      </c>
      <c r="C398" s="26" t="s">
        <v>780</v>
      </c>
      <c r="E398" s="35">
        <v>31260</v>
      </c>
      <c r="F398" s="35">
        <v>14910</v>
      </c>
      <c r="H398" s="36">
        <f t="shared" si="22"/>
        <v>16350</v>
      </c>
      <c r="I398" s="37">
        <f t="shared" si="20"/>
        <v>1.096579476861167</v>
      </c>
      <c r="J398" s="37">
        <f t="shared" si="21"/>
        <v>7.683988510198847E-2</v>
      </c>
    </row>
    <row r="399" spans="1:10" ht="15" customHeight="1" x14ac:dyDescent="0.25">
      <c r="A399" s="39" t="s">
        <v>779</v>
      </c>
      <c r="B399" s="38" t="s">
        <v>781</v>
      </c>
      <c r="C399" s="39" t="s">
        <v>782</v>
      </c>
      <c r="E399" s="35">
        <v>594</v>
      </c>
      <c r="F399" s="35">
        <v>233</v>
      </c>
      <c r="H399" s="36">
        <f t="shared" si="22"/>
        <v>361</v>
      </c>
      <c r="I399" s="37">
        <f t="shared" si="20"/>
        <v>1.5493562231759657</v>
      </c>
      <c r="J399" s="37">
        <f t="shared" si="21"/>
        <v>9.8102935179282591E-2</v>
      </c>
    </row>
    <row r="400" spans="1:10" ht="15" customHeight="1" x14ac:dyDescent="0.25">
      <c r="A400" s="39" t="s">
        <v>779</v>
      </c>
      <c r="B400" s="38" t="s">
        <v>783</v>
      </c>
      <c r="C400" s="39" t="s">
        <v>784</v>
      </c>
      <c r="E400" s="35">
        <v>56</v>
      </c>
      <c r="F400" s="35">
        <v>23</v>
      </c>
      <c r="H400" s="36">
        <f t="shared" si="22"/>
        <v>33</v>
      </c>
      <c r="I400" s="37">
        <f t="shared" si="20"/>
        <v>1.4347826086956521</v>
      </c>
      <c r="J400" s="37">
        <f t="shared" si="21"/>
        <v>9.3065077284090636E-2</v>
      </c>
    </row>
    <row r="401" spans="1:10" ht="15" customHeight="1" x14ac:dyDescent="0.25">
      <c r="A401" s="39" t="s">
        <v>779</v>
      </c>
      <c r="B401" s="38" t="s">
        <v>785</v>
      </c>
      <c r="C401" s="39" t="s">
        <v>786</v>
      </c>
      <c r="E401" s="35">
        <v>595</v>
      </c>
      <c r="F401" s="35">
        <v>373</v>
      </c>
      <c r="H401" s="36">
        <f t="shared" si="22"/>
        <v>222</v>
      </c>
      <c r="I401" s="37">
        <f t="shared" si="20"/>
        <v>0.5951742627345844</v>
      </c>
      <c r="J401" s="37">
        <f t="shared" si="21"/>
        <v>4.7805836889050601E-2</v>
      </c>
    </row>
    <row r="402" spans="1:10" ht="15" customHeight="1" x14ac:dyDescent="0.25">
      <c r="A402" s="39" t="s">
        <v>779</v>
      </c>
      <c r="B402" s="38" t="s">
        <v>787</v>
      </c>
      <c r="C402" s="39" t="s">
        <v>788</v>
      </c>
      <c r="E402" s="35">
        <v>193</v>
      </c>
      <c r="F402" s="35">
        <v>90</v>
      </c>
      <c r="H402" s="36">
        <f t="shared" si="22"/>
        <v>103</v>
      </c>
      <c r="I402" s="37">
        <f t="shared" si="20"/>
        <v>1.1444444444444444</v>
      </c>
      <c r="J402" s="37">
        <f t="shared" si="21"/>
        <v>7.9273416098051719E-2</v>
      </c>
    </row>
    <row r="403" spans="1:10" ht="15" customHeight="1" x14ac:dyDescent="0.25">
      <c r="A403" s="39" t="s">
        <v>779</v>
      </c>
      <c r="B403" s="38" t="s">
        <v>789</v>
      </c>
      <c r="C403" s="39" t="s">
        <v>790</v>
      </c>
      <c r="E403" s="35">
        <v>131</v>
      </c>
      <c r="F403" s="35">
        <v>40</v>
      </c>
      <c r="H403" s="36">
        <f t="shared" si="22"/>
        <v>91</v>
      </c>
      <c r="I403" s="37">
        <f t="shared" si="20"/>
        <v>2.2749999999999999</v>
      </c>
      <c r="J403" s="37">
        <f t="shared" si="21"/>
        <v>0.12595525048655842</v>
      </c>
    </row>
    <row r="404" spans="1:10" ht="15" customHeight="1" x14ac:dyDescent="0.25">
      <c r="A404" s="39" t="s">
        <v>779</v>
      </c>
      <c r="B404" s="38" t="s">
        <v>791</v>
      </c>
      <c r="C404" s="39" t="s">
        <v>792</v>
      </c>
      <c r="E404" s="35">
        <v>77</v>
      </c>
      <c r="F404" s="35">
        <v>53</v>
      </c>
      <c r="H404" s="36">
        <f t="shared" si="22"/>
        <v>24</v>
      </c>
      <c r="I404" s="37">
        <f t="shared" si="20"/>
        <v>0.45283018867924529</v>
      </c>
      <c r="J404" s="37">
        <f t="shared" si="21"/>
        <v>3.8057679200233618E-2</v>
      </c>
    </row>
    <row r="405" spans="1:10" ht="15" customHeight="1" x14ac:dyDescent="0.25">
      <c r="A405" s="39" t="s">
        <v>779</v>
      </c>
      <c r="B405" s="38" t="s">
        <v>793</v>
      </c>
      <c r="C405" s="39" t="s">
        <v>794</v>
      </c>
      <c r="E405" s="35">
        <v>105</v>
      </c>
      <c r="F405" s="35">
        <v>42</v>
      </c>
      <c r="H405" s="36">
        <f t="shared" si="22"/>
        <v>63</v>
      </c>
      <c r="I405" s="37">
        <f t="shared" si="20"/>
        <v>1.5</v>
      </c>
      <c r="J405" s="37">
        <f t="shared" si="21"/>
        <v>9.5958226385217227E-2</v>
      </c>
    </row>
    <row r="406" spans="1:10" ht="15" customHeight="1" x14ac:dyDescent="0.25">
      <c r="A406" s="39" t="s">
        <v>779</v>
      </c>
      <c r="B406" s="38" t="s">
        <v>795</v>
      </c>
      <c r="C406" s="39" t="s">
        <v>796</v>
      </c>
      <c r="E406" s="35">
        <v>352</v>
      </c>
      <c r="F406" s="35">
        <v>129</v>
      </c>
      <c r="H406" s="36">
        <f t="shared" si="22"/>
        <v>223</v>
      </c>
      <c r="I406" s="37">
        <f t="shared" si="20"/>
        <v>1.7286821705426356</v>
      </c>
      <c r="J406" s="37">
        <f t="shared" si="21"/>
        <v>0.10559303816084786</v>
      </c>
    </row>
    <row r="407" spans="1:10" ht="15" customHeight="1" x14ac:dyDescent="0.25">
      <c r="A407" s="39" t="s">
        <v>779</v>
      </c>
      <c r="B407" s="38" t="s">
        <v>797</v>
      </c>
      <c r="C407" s="39" t="s">
        <v>798</v>
      </c>
      <c r="E407" s="35">
        <v>7433</v>
      </c>
      <c r="F407" s="35">
        <v>3610</v>
      </c>
      <c r="H407" s="36">
        <f t="shared" si="22"/>
        <v>3823</v>
      </c>
      <c r="I407" s="37">
        <f t="shared" si="20"/>
        <v>1.0590027700831024</v>
      </c>
      <c r="J407" s="37">
        <f t="shared" si="21"/>
        <v>7.4894134655346001E-2</v>
      </c>
    </row>
    <row r="408" spans="1:10" ht="15" customHeight="1" x14ac:dyDescent="0.25">
      <c r="A408" s="39" t="s">
        <v>779</v>
      </c>
      <c r="B408" s="38" t="s">
        <v>799</v>
      </c>
      <c r="C408" s="39" t="s">
        <v>800</v>
      </c>
      <c r="E408" s="35">
        <v>221</v>
      </c>
      <c r="F408" s="35">
        <v>105</v>
      </c>
      <c r="H408" s="36">
        <f t="shared" si="22"/>
        <v>116</v>
      </c>
      <c r="I408" s="37">
        <f t="shared" si="20"/>
        <v>1.1047619047619048</v>
      </c>
      <c r="J408" s="37">
        <f t="shared" si="21"/>
        <v>7.7259412644650638E-2</v>
      </c>
    </row>
    <row r="409" spans="1:10" ht="15" customHeight="1" x14ac:dyDescent="0.25">
      <c r="A409" s="39" t="s">
        <v>779</v>
      </c>
      <c r="B409" s="38" t="s">
        <v>801</v>
      </c>
      <c r="C409" s="39" t="s">
        <v>802</v>
      </c>
      <c r="E409" s="35">
        <v>250</v>
      </c>
      <c r="F409" s="35">
        <v>129</v>
      </c>
      <c r="H409" s="36">
        <f t="shared" si="22"/>
        <v>121</v>
      </c>
      <c r="I409" s="37">
        <f t="shared" si="20"/>
        <v>0.93798449612403101</v>
      </c>
      <c r="J409" s="37">
        <f t="shared" si="21"/>
        <v>6.8402830298330608E-2</v>
      </c>
    </row>
    <row r="410" spans="1:10" ht="15" customHeight="1" x14ac:dyDescent="0.25">
      <c r="A410" s="39" t="s">
        <v>779</v>
      </c>
      <c r="B410" s="38" t="s">
        <v>803</v>
      </c>
      <c r="C410" s="39" t="s">
        <v>804</v>
      </c>
      <c r="E410" s="35">
        <v>336</v>
      </c>
      <c r="F410" s="35">
        <v>173</v>
      </c>
      <c r="H410" s="36">
        <f t="shared" si="22"/>
        <v>163</v>
      </c>
      <c r="I410" s="37">
        <f t="shared" si="20"/>
        <v>0.94219653179190754</v>
      </c>
      <c r="J410" s="37">
        <f t="shared" si="21"/>
        <v>6.8634811285955388E-2</v>
      </c>
    </row>
    <row r="411" spans="1:10" ht="15" customHeight="1" x14ac:dyDescent="0.25">
      <c r="A411" s="39" t="s">
        <v>779</v>
      </c>
      <c r="B411" s="38" t="s">
        <v>805</v>
      </c>
      <c r="C411" s="39" t="s">
        <v>806</v>
      </c>
      <c r="E411" s="35">
        <v>24</v>
      </c>
      <c r="F411" s="35">
        <v>13</v>
      </c>
      <c r="H411" s="36">
        <f t="shared" si="22"/>
        <v>11</v>
      </c>
      <c r="I411" s="37">
        <f t="shared" si="20"/>
        <v>0.84615384615384615</v>
      </c>
      <c r="J411" s="37">
        <f t="shared" si="21"/>
        <v>6.3228939498285008E-2</v>
      </c>
    </row>
    <row r="412" spans="1:10" ht="15" customHeight="1" x14ac:dyDescent="0.25">
      <c r="A412" s="39" t="s">
        <v>779</v>
      </c>
      <c r="B412" s="38" t="s">
        <v>807</v>
      </c>
      <c r="C412" s="39" t="s">
        <v>808</v>
      </c>
      <c r="E412" s="35">
        <v>649</v>
      </c>
      <c r="F412" s="35">
        <v>317</v>
      </c>
      <c r="H412" s="36">
        <f t="shared" si="22"/>
        <v>332</v>
      </c>
      <c r="I412" s="37">
        <f t="shared" si="20"/>
        <v>1.0473186119873816</v>
      </c>
      <c r="J412" s="37">
        <f t="shared" si="21"/>
        <v>7.4282604637267546E-2</v>
      </c>
    </row>
    <row r="413" spans="1:10" ht="15" customHeight="1" x14ac:dyDescent="0.25">
      <c r="A413" s="39" t="s">
        <v>779</v>
      </c>
      <c r="B413" s="38" t="s">
        <v>809</v>
      </c>
      <c r="C413" s="39" t="s">
        <v>810</v>
      </c>
      <c r="E413" s="35">
        <v>174</v>
      </c>
      <c r="F413" s="35">
        <v>52</v>
      </c>
      <c r="H413" s="36">
        <f t="shared" si="22"/>
        <v>122</v>
      </c>
      <c r="I413" s="37">
        <f t="shared" si="20"/>
        <v>2.3461538461538463</v>
      </c>
      <c r="J413" s="37">
        <f t="shared" si="21"/>
        <v>0.12837794892968923</v>
      </c>
    </row>
    <row r="414" spans="1:10" ht="15" customHeight="1" x14ac:dyDescent="0.25">
      <c r="A414" s="39" t="s">
        <v>779</v>
      </c>
      <c r="B414" s="38" t="s">
        <v>811</v>
      </c>
      <c r="C414" s="39" t="s">
        <v>812</v>
      </c>
      <c r="E414" s="35">
        <v>601</v>
      </c>
      <c r="F414" s="35">
        <v>238</v>
      </c>
      <c r="H414" s="36">
        <f t="shared" si="22"/>
        <v>363</v>
      </c>
      <c r="I414" s="37">
        <f t="shared" si="20"/>
        <v>1.5252100840336134</v>
      </c>
      <c r="J414" s="37">
        <f t="shared" si="21"/>
        <v>9.7058411093257746E-2</v>
      </c>
    </row>
    <row r="415" spans="1:10" ht="15" customHeight="1" x14ac:dyDescent="0.25">
      <c r="A415" s="39" t="s">
        <v>779</v>
      </c>
      <c r="B415" s="38" t="s">
        <v>813</v>
      </c>
      <c r="C415" s="39" t="s">
        <v>814</v>
      </c>
      <c r="E415" s="35">
        <v>306</v>
      </c>
      <c r="F415" s="35">
        <v>92</v>
      </c>
      <c r="H415" s="36">
        <f t="shared" si="22"/>
        <v>214</v>
      </c>
      <c r="I415" s="37">
        <f t="shared" si="20"/>
        <v>2.3260869565217392</v>
      </c>
      <c r="J415" s="37">
        <f t="shared" si="21"/>
        <v>0.12769942739268547</v>
      </c>
    </row>
    <row r="416" spans="1:10" ht="15" customHeight="1" x14ac:dyDescent="0.25">
      <c r="A416" s="39" t="s">
        <v>779</v>
      </c>
      <c r="B416" s="38" t="s">
        <v>815</v>
      </c>
      <c r="C416" s="39" t="s">
        <v>816</v>
      </c>
      <c r="E416" s="35">
        <v>618</v>
      </c>
      <c r="F416" s="35">
        <v>371</v>
      </c>
      <c r="H416" s="36">
        <f t="shared" si="22"/>
        <v>247</v>
      </c>
      <c r="I416" s="37">
        <f t="shared" si="20"/>
        <v>0.66576819407008081</v>
      </c>
      <c r="J416" s="37">
        <f t="shared" si="21"/>
        <v>5.2353031700520525E-2</v>
      </c>
    </row>
    <row r="417" spans="1:10" ht="15" customHeight="1" x14ac:dyDescent="0.25">
      <c r="A417" s="39" t="s">
        <v>779</v>
      </c>
      <c r="B417" s="38" t="s">
        <v>817</v>
      </c>
      <c r="C417" s="39" t="s">
        <v>818</v>
      </c>
      <c r="E417" s="35">
        <v>93</v>
      </c>
      <c r="F417" s="35">
        <v>9</v>
      </c>
      <c r="H417" s="36">
        <f t="shared" si="22"/>
        <v>84</v>
      </c>
      <c r="I417" s="37">
        <f t="shared" si="20"/>
        <v>9.3333333333333339</v>
      </c>
      <c r="J417" s="37">
        <f t="shared" si="21"/>
        <v>0.26306018112721086</v>
      </c>
    </row>
    <row r="418" spans="1:10" ht="15" customHeight="1" x14ac:dyDescent="0.25">
      <c r="A418" s="39" t="s">
        <v>779</v>
      </c>
      <c r="B418" s="38" t="s">
        <v>819</v>
      </c>
      <c r="C418" s="39" t="s">
        <v>820</v>
      </c>
      <c r="E418" s="35">
        <v>98</v>
      </c>
      <c r="F418" s="35">
        <v>33</v>
      </c>
      <c r="H418" s="36">
        <f t="shared" si="22"/>
        <v>65</v>
      </c>
      <c r="I418" s="37">
        <f t="shared" si="20"/>
        <v>1.9696969696969697</v>
      </c>
      <c r="J418" s="37">
        <f t="shared" si="21"/>
        <v>0.1149906193307455</v>
      </c>
    </row>
    <row r="419" spans="1:10" ht="15" customHeight="1" x14ac:dyDescent="0.25">
      <c r="A419" s="39" t="s">
        <v>779</v>
      </c>
      <c r="B419" s="38" t="s">
        <v>821</v>
      </c>
      <c r="C419" s="39" t="s">
        <v>822</v>
      </c>
      <c r="E419" s="35">
        <v>628</v>
      </c>
      <c r="F419" s="35">
        <v>211</v>
      </c>
      <c r="H419" s="36">
        <f t="shared" si="22"/>
        <v>417</v>
      </c>
      <c r="I419" s="37">
        <f t="shared" si="20"/>
        <v>1.9763033175355451</v>
      </c>
      <c r="J419" s="37">
        <f t="shared" si="21"/>
        <v>0.1152384106866533</v>
      </c>
    </row>
    <row r="420" spans="1:10" ht="15" customHeight="1" x14ac:dyDescent="0.25">
      <c r="A420" s="39" t="s">
        <v>779</v>
      </c>
      <c r="B420" s="38" t="s">
        <v>823</v>
      </c>
      <c r="C420" s="39" t="s">
        <v>824</v>
      </c>
      <c r="E420" s="35">
        <v>489</v>
      </c>
      <c r="F420" s="35">
        <v>186</v>
      </c>
      <c r="H420" s="36">
        <f t="shared" si="22"/>
        <v>303</v>
      </c>
      <c r="I420" s="37">
        <f t="shared" si="20"/>
        <v>1.6290322580645162</v>
      </c>
      <c r="J420" s="37">
        <f t="shared" si="21"/>
        <v>0.10148754685936656</v>
      </c>
    </row>
    <row r="421" spans="1:10" ht="15" customHeight="1" x14ac:dyDescent="0.25">
      <c r="A421" s="39" t="s">
        <v>779</v>
      </c>
      <c r="B421" s="38" t="s">
        <v>825</v>
      </c>
      <c r="C421" s="39" t="s">
        <v>826</v>
      </c>
      <c r="E421" s="35">
        <v>833</v>
      </c>
      <c r="F421" s="35">
        <v>444</v>
      </c>
      <c r="H421" s="36">
        <f t="shared" si="22"/>
        <v>389</v>
      </c>
      <c r="I421" s="37">
        <f t="shared" si="20"/>
        <v>0.87612612612612617</v>
      </c>
      <c r="J421" s="37">
        <f t="shared" si="21"/>
        <v>6.4942607431348831E-2</v>
      </c>
    </row>
    <row r="422" spans="1:10" ht="15" customHeight="1" x14ac:dyDescent="0.25">
      <c r="A422" s="39" t="s">
        <v>779</v>
      </c>
      <c r="B422" s="38" t="s">
        <v>827</v>
      </c>
      <c r="C422" s="39" t="s">
        <v>828</v>
      </c>
      <c r="E422" s="35">
        <v>216</v>
      </c>
      <c r="F422" s="35">
        <v>59</v>
      </c>
      <c r="H422" s="36">
        <f t="shared" si="22"/>
        <v>157</v>
      </c>
      <c r="I422" s="37">
        <f t="shared" si="20"/>
        <v>2.6610169491525424</v>
      </c>
      <c r="J422" s="37">
        <f t="shared" si="21"/>
        <v>0.13857114692422656</v>
      </c>
    </row>
    <row r="423" spans="1:10" ht="15" customHeight="1" x14ac:dyDescent="0.25">
      <c r="A423" s="39" t="s">
        <v>779</v>
      </c>
      <c r="B423" s="38" t="s">
        <v>829</v>
      </c>
      <c r="C423" s="39" t="s">
        <v>830</v>
      </c>
      <c r="E423" s="35">
        <v>4130</v>
      </c>
      <c r="F423" s="35">
        <v>2732</v>
      </c>
      <c r="H423" s="36">
        <f t="shared" si="22"/>
        <v>1398</v>
      </c>
      <c r="I423" s="37">
        <f t="shared" si="20"/>
        <v>0.51171303074670571</v>
      </c>
      <c r="J423" s="37">
        <f t="shared" si="21"/>
        <v>4.2190081464672069E-2</v>
      </c>
    </row>
    <row r="424" spans="1:10" ht="15" customHeight="1" x14ac:dyDescent="0.25">
      <c r="A424" s="39" t="s">
        <v>779</v>
      </c>
      <c r="B424" s="38" t="s">
        <v>831</v>
      </c>
      <c r="C424" s="39" t="s">
        <v>832</v>
      </c>
      <c r="E424" s="35">
        <v>41</v>
      </c>
      <c r="F424" s="35">
        <v>14</v>
      </c>
      <c r="H424" s="36">
        <f t="shared" si="22"/>
        <v>27</v>
      </c>
      <c r="I424" s="37">
        <f t="shared" si="20"/>
        <v>1.9285714285714286</v>
      </c>
      <c r="J424" s="37">
        <f t="shared" si="21"/>
        <v>0.11343682847589931</v>
      </c>
    </row>
    <row r="425" spans="1:10" ht="15" customHeight="1" x14ac:dyDescent="0.25">
      <c r="A425" s="39" t="s">
        <v>779</v>
      </c>
      <c r="B425" s="38" t="s">
        <v>833</v>
      </c>
      <c r="C425" s="39" t="s">
        <v>834</v>
      </c>
      <c r="E425" s="35">
        <v>217</v>
      </c>
      <c r="F425" s="35">
        <v>71</v>
      </c>
      <c r="H425" s="36">
        <f t="shared" si="22"/>
        <v>146</v>
      </c>
      <c r="I425" s="37">
        <f t="shared" si="20"/>
        <v>2.056338028169014</v>
      </c>
      <c r="J425" s="37">
        <f t="shared" si="21"/>
        <v>0.1182016751090309</v>
      </c>
    </row>
    <row r="426" spans="1:10" ht="15" customHeight="1" x14ac:dyDescent="0.25">
      <c r="A426" s="39" t="s">
        <v>779</v>
      </c>
      <c r="B426" s="38" t="s">
        <v>835</v>
      </c>
      <c r="C426" s="39" t="s">
        <v>836</v>
      </c>
      <c r="E426" s="35">
        <v>1475</v>
      </c>
      <c r="F426" s="35">
        <v>805</v>
      </c>
      <c r="H426" s="36">
        <f t="shared" si="22"/>
        <v>670</v>
      </c>
      <c r="I426" s="37">
        <f t="shared" si="20"/>
        <v>0.83229813664596275</v>
      </c>
      <c r="J426" s="37">
        <f t="shared" si="21"/>
        <v>6.2428259573624967E-2</v>
      </c>
    </row>
    <row r="427" spans="1:10" ht="15" customHeight="1" x14ac:dyDescent="0.25">
      <c r="A427" s="39" t="s">
        <v>779</v>
      </c>
      <c r="B427" s="38" t="s">
        <v>837</v>
      </c>
      <c r="C427" s="39" t="s">
        <v>838</v>
      </c>
      <c r="E427" s="35">
        <v>418</v>
      </c>
      <c r="F427" s="35">
        <v>217</v>
      </c>
      <c r="H427" s="36">
        <f t="shared" si="22"/>
        <v>201</v>
      </c>
      <c r="I427" s="37">
        <f t="shared" si="20"/>
        <v>0.92626728110599077</v>
      </c>
      <c r="J427" s="37">
        <f t="shared" si="21"/>
        <v>6.775510082369629E-2</v>
      </c>
    </row>
    <row r="428" spans="1:10" ht="15" customHeight="1" x14ac:dyDescent="0.25">
      <c r="A428" s="39" t="s">
        <v>779</v>
      </c>
      <c r="B428" s="38" t="s">
        <v>839</v>
      </c>
      <c r="C428" s="39" t="s">
        <v>840</v>
      </c>
      <c r="E428" s="35">
        <v>2204</v>
      </c>
      <c r="F428" s="35">
        <v>1082</v>
      </c>
      <c r="H428" s="36">
        <f t="shared" si="22"/>
        <v>1122</v>
      </c>
      <c r="I428" s="37">
        <f t="shared" si="20"/>
        <v>1.0369685767097967</v>
      </c>
      <c r="J428" s="37">
        <f t="shared" si="21"/>
        <v>7.3738271246178044E-2</v>
      </c>
    </row>
    <row r="429" spans="1:10" ht="15" customHeight="1" x14ac:dyDescent="0.25">
      <c r="A429" s="39" t="s">
        <v>779</v>
      </c>
      <c r="B429" s="38" t="s">
        <v>841</v>
      </c>
      <c r="C429" s="39" t="s">
        <v>842</v>
      </c>
      <c r="E429" s="35">
        <v>343</v>
      </c>
      <c r="F429" s="35">
        <v>138</v>
      </c>
      <c r="H429" s="36">
        <f t="shared" si="22"/>
        <v>205</v>
      </c>
      <c r="I429" s="37">
        <f t="shared" si="20"/>
        <v>1.4855072463768115</v>
      </c>
      <c r="J429" s="37">
        <f t="shared" si="21"/>
        <v>9.5321224768374568E-2</v>
      </c>
    </row>
    <row r="430" spans="1:10" ht="15" customHeight="1" x14ac:dyDescent="0.25">
      <c r="A430" s="39" t="s">
        <v>779</v>
      </c>
      <c r="B430" s="38" t="s">
        <v>843</v>
      </c>
      <c r="C430" s="39" t="s">
        <v>844</v>
      </c>
      <c r="E430" s="35">
        <v>1433</v>
      </c>
      <c r="F430" s="35">
        <v>584</v>
      </c>
      <c r="H430" s="36">
        <f t="shared" si="22"/>
        <v>849</v>
      </c>
      <c r="I430" s="37">
        <f t="shared" si="20"/>
        <v>1.4537671232876712</v>
      </c>
      <c r="J430" s="37">
        <f t="shared" si="21"/>
        <v>9.3914387457265436E-2</v>
      </c>
    </row>
    <row r="431" spans="1:10" ht="15" customHeight="1" x14ac:dyDescent="0.25">
      <c r="A431" s="39" t="s">
        <v>779</v>
      </c>
      <c r="B431" s="38" t="s">
        <v>845</v>
      </c>
      <c r="C431" s="39" t="s">
        <v>846</v>
      </c>
      <c r="E431" s="35">
        <v>123</v>
      </c>
      <c r="F431" s="35">
        <v>59</v>
      </c>
      <c r="H431" s="36">
        <f t="shared" si="22"/>
        <v>64</v>
      </c>
      <c r="I431" s="37">
        <f t="shared" si="20"/>
        <v>1.0847457627118644</v>
      </c>
      <c r="J431" s="37">
        <f t="shared" si="21"/>
        <v>7.6230535534878685E-2</v>
      </c>
    </row>
    <row r="432" spans="1:10" ht="15" customHeight="1" x14ac:dyDescent="0.25">
      <c r="A432" s="39" t="s">
        <v>779</v>
      </c>
      <c r="B432" s="38" t="s">
        <v>847</v>
      </c>
      <c r="C432" s="39" t="s">
        <v>848</v>
      </c>
      <c r="E432" s="35">
        <v>613</v>
      </c>
      <c r="F432" s="35">
        <v>261</v>
      </c>
      <c r="H432" s="36">
        <f t="shared" si="22"/>
        <v>352</v>
      </c>
      <c r="I432" s="37">
        <f t="shared" si="20"/>
        <v>1.3486590038314177</v>
      </c>
      <c r="J432" s="37">
        <f t="shared" si="21"/>
        <v>8.913570755857525E-2</v>
      </c>
    </row>
    <row r="433" spans="1:10" ht="15" customHeight="1" x14ac:dyDescent="0.25">
      <c r="A433" s="39" t="s">
        <v>779</v>
      </c>
      <c r="B433" s="38" t="s">
        <v>849</v>
      </c>
      <c r="C433" s="39" t="s">
        <v>850</v>
      </c>
      <c r="E433" s="35">
        <v>1325</v>
      </c>
      <c r="F433" s="35">
        <v>541</v>
      </c>
      <c r="H433" s="36">
        <f t="shared" si="22"/>
        <v>784</v>
      </c>
      <c r="I433" s="37">
        <f t="shared" si="20"/>
        <v>1.4491682070240295</v>
      </c>
      <c r="J433" s="37">
        <f t="shared" si="21"/>
        <v>9.370918996041544E-2</v>
      </c>
    </row>
    <row r="434" spans="1:10" ht="15" customHeight="1" x14ac:dyDescent="0.25">
      <c r="A434" s="39" t="s">
        <v>779</v>
      </c>
      <c r="B434" s="38" t="s">
        <v>851</v>
      </c>
      <c r="C434" s="39" t="s">
        <v>852</v>
      </c>
      <c r="E434" s="35">
        <v>1167</v>
      </c>
      <c r="F434" s="35">
        <v>362</v>
      </c>
      <c r="H434" s="36">
        <f t="shared" si="22"/>
        <v>805</v>
      </c>
      <c r="I434" s="37">
        <f t="shared" si="20"/>
        <v>2.2237569060773481</v>
      </c>
      <c r="J434" s="37">
        <f t="shared" si="21"/>
        <v>0.124180967972505</v>
      </c>
    </row>
    <row r="435" spans="1:10" ht="15" customHeight="1" x14ac:dyDescent="0.25">
      <c r="A435" s="39" t="s">
        <v>779</v>
      </c>
      <c r="B435" s="38" t="s">
        <v>853</v>
      </c>
      <c r="C435" s="39" t="s">
        <v>854</v>
      </c>
      <c r="E435" s="35">
        <v>691</v>
      </c>
      <c r="F435" s="35">
        <v>265</v>
      </c>
      <c r="H435" s="36">
        <f t="shared" si="22"/>
        <v>426</v>
      </c>
      <c r="I435" s="37">
        <f t="shared" si="20"/>
        <v>1.6075471698113208</v>
      </c>
      <c r="J435" s="37">
        <f t="shared" si="21"/>
        <v>0.10058405697204109</v>
      </c>
    </row>
    <row r="436" spans="1:10" ht="15" customHeight="1" x14ac:dyDescent="0.25">
      <c r="A436" s="39" t="s">
        <v>779</v>
      </c>
      <c r="B436" s="38" t="s">
        <v>855</v>
      </c>
      <c r="C436" s="39" t="s">
        <v>195</v>
      </c>
      <c r="E436" s="35">
        <v>362</v>
      </c>
      <c r="F436" s="35">
        <v>127</v>
      </c>
      <c r="H436" s="36">
        <f t="shared" si="22"/>
        <v>235</v>
      </c>
      <c r="I436" s="37">
        <f t="shared" si="20"/>
        <v>1.8503937007874016</v>
      </c>
      <c r="J436" s="37">
        <f t="shared" si="21"/>
        <v>0.11042820647956186</v>
      </c>
    </row>
    <row r="437" spans="1:10" ht="15" customHeight="1" x14ac:dyDescent="0.25">
      <c r="A437" s="39" t="s">
        <v>779</v>
      </c>
      <c r="B437" s="38" t="s">
        <v>856</v>
      </c>
      <c r="C437" s="39" t="s">
        <v>857</v>
      </c>
      <c r="E437" s="35">
        <v>1646</v>
      </c>
      <c r="F437" s="35">
        <v>627</v>
      </c>
      <c r="H437" s="36">
        <f t="shared" si="22"/>
        <v>1019</v>
      </c>
      <c r="I437" s="37">
        <f t="shared" si="20"/>
        <v>1.6251993620414673</v>
      </c>
      <c r="J437" s="37">
        <f t="shared" si="21"/>
        <v>0.10132685428525057</v>
      </c>
    </row>
    <row r="438" spans="1:10" ht="15" customHeight="1" x14ac:dyDescent="0.25">
      <c r="A438" s="39" t="s">
        <v>858</v>
      </c>
      <c r="C438" s="26" t="s">
        <v>859</v>
      </c>
      <c r="E438" s="35">
        <v>27850</v>
      </c>
      <c r="F438" s="35">
        <v>14165</v>
      </c>
      <c r="H438" s="36">
        <f t="shared" si="22"/>
        <v>13685</v>
      </c>
      <c r="I438" s="37">
        <f t="shared" si="20"/>
        <v>0.96611366043063895</v>
      </c>
      <c r="J438" s="37">
        <f t="shared" si="21"/>
        <v>6.9943542763236E-2</v>
      </c>
    </row>
    <row r="439" spans="1:10" ht="15" customHeight="1" x14ac:dyDescent="0.25">
      <c r="A439" s="39" t="s">
        <v>858</v>
      </c>
      <c r="B439" s="38" t="s">
        <v>860</v>
      </c>
      <c r="C439" s="39" t="s">
        <v>861</v>
      </c>
      <c r="E439" s="35">
        <v>738</v>
      </c>
      <c r="F439" s="35">
        <v>265</v>
      </c>
      <c r="H439" s="36">
        <f t="shared" si="22"/>
        <v>473</v>
      </c>
      <c r="I439" s="37">
        <f t="shared" si="20"/>
        <v>1.7849056603773585</v>
      </c>
      <c r="J439" s="37">
        <f t="shared" si="21"/>
        <v>0.10785022130666078</v>
      </c>
    </row>
    <row r="440" spans="1:10" ht="15" customHeight="1" x14ac:dyDescent="0.25">
      <c r="A440" s="39" t="s">
        <v>858</v>
      </c>
      <c r="B440" s="38" t="s">
        <v>862</v>
      </c>
      <c r="C440" s="39" t="s">
        <v>863</v>
      </c>
      <c r="E440" s="35">
        <v>5</v>
      </c>
      <c r="F440" s="35">
        <v>6</v>
      </c>
      <c r="H440" s="36">
        <f t="shared" si="22"/>
        <v>-1</v>
      </c>
      <c r="I440" s="37">
        <f t="shared" si="20"/>
        <v>-0.16666666666666666</v>
      </c>
      <c r="J440" s="37">
        <f t="shared" si="21"/>
        <v>-1.806695543808734E-2</v>
      </c>
    </row>
    <row r="441" spans="1:10" ht="15" customHeight="1" x14ac:dyDescent="0.25">
      <c r="A441" s="39" t="s">
        <v>858</v>
      </c>
      <c r="B441" s="38" t="s">
        <v>864</v>
      </c>
      <c r="C441" s="39" t="s">
        <v>865</v>
      </c>
      <c r="E441" s="35">
        <v>3</v>
      </c>
      <c r="F441" s="35">
        <v>0</v>
      </c>
      <c r="H441" s="36">
        <f t="shared" si="22"/>
        <v>3</v>
      </c>
      <c r="I441" s="37" t="str">
        <f t="shared" si="20"/>
        <v>-</v>
      </c>
      <c r="J441" s="37" t="str">
        <f t="shared" si="21"/>
        <v>-</v>
      </c>
    </row>
    <row r="442" spans="1:10" ht="15" customHeight="1" x14ac:dyDescent="0.25">
      <c r="A442" s="39" t="s">
        <v>858</v>
      </c>
      <c r="B442" s="38" t="s">
        <v>866</v>
      </c>
      <c r="C442" s="39" t="s">
        <v>867</v>
      </c>
      <c r="E442" s="35">
        <v>63</v>
      </c>
      <c r="F442" s="35">
        <v>69</v>
      </c>
      <c r="H442" s="36">
        <f t="shared" si="22"/>
        <v>-6</v>
      </c>
      <c r="I442" s="37">
        <f t="shared" si="20"/>
        <v>-8.6956521739130432E-2</v>
      </c>
      <c r="J442" s="37">
        <f t="shared" si="21"/>
        <v>-9.0559236919174335E-3</v>
      </c>
    </row>
    <row r="443" spans="1:10" ht="15" customHeight="1" x14ac:dyDescent="0.25">
      <c r="A443" s="39" t="s">
        <v>858</v>
      </c>
      <c r="B443" s="38" t="s">
        <v>868</v>
      </c>
      <c r="C443" s="39" t="s">
        <v>869</v>
      </c>
      <c r="E443" s="35">
        <v>462</v>
      </c>
      <c r="F443" s="35">
        <v>269</v>
      </c>
      <c r="H443" s="36">
        <f t="shared" si="22"/>
        <v>193</v>
      </c>
      <c r="I443" s="37">
        <f t="shared" si="20"/>
        <v>0.71747211895910779</v>
      </c>
      <c r="J443" s="37">
        <f t="shared" si="21"/>
        <v>5.5574692822175864E-2</v>
      </c>
    </row>
    <row r="444" spans="1:10" ht="15" customHeight="1" x14ac:dyDescent="0.25">
      <c r="A444" s="39" t="s">
        <v>858</v>
      </c>
      <c r="B444" s="38" t="s">
        <v>870</v>
      </c>
      <c r="C444" s="39" t="s">
        <v>871</v>
      </c>
      <c r="E444" s="35">
        <v>1034</v>
      </c>
      <c r="F444" s="35">
        <v>465</v>
      </c>
      <c r="H444" s="36">
        <f t="shared" si="22"/>
        <v>569</v>
      </c>
      <c r="I444" s="37">
        <f t="shared" si="20"/>
        <v>1.2236559139784946</v>
      </c>
      <c r="J444" s="37">
        <f t="shared" si="21"/>
        <v>8.3195279177964876E-2</v>
      </c>
    </row>
    <row r="445" spans="1:10" ht="15" customHeight="1" x14ac:dyDescent="0.25">
      <c r="A445" s="39" t="s">
        <v>858</v>
      </c>
      <c r="B445" s="38" t="s">
        <v>872</v>
      </c>
      <c r="C445" s="39" t="s">
        <v>873</v>
      </c>
      <c r="E445" s="35">
        <v>2882</v>
      </c>
      <c r="F445" s="35">
        <v>1350</v>
      </c>
      <c r="H445" s="36">
        <f t="shared" si="22"/>
        <v>1532</v>
      </c>
      <c r="I445" s="37">
        <f t="shared" si="20"/>
        <v>1.1348148148148147</v>
      </c>
      <c r="J445" s="37">
        <f t="shared" si="21"/>
        <v>7.8787786142868521E-2</v>
      </c>
    </row>
    <row r="446" spans="1:10" ht="15" customHeight="1" x14ac:dyDescent="0.25">
      <c r="A446" s="39" t="s">
        <v>858</v>
      </c>
      <c r="B446" s="38" t="s">
        <v>874</v>
      </c>
      <c r="C446" s="39" t="s">
        <v>875</v>
      </c>
      <c r="E446" s="35">
        <v>21</v>
      </c>
      <c r="F446" s="35">
        <v>16</v>
      </c>
      <c r="H446" s="36">
        <f t="shared" si="22"/>
        <v>5</v>
      </c>
      <c r="I446" s="37">
        <f t="shared" si="20"/>
        <v>0.3125</v>
      </c>
      <c r="J446" s="37">
        <f t="shared" si="21"/>
        <v>2.7566485675441399E-2</v>
      </c>
    </row>
    <row r="447" spans="1:10" ht="15" customHeight="1" x14ac:dyDescent="0.25">
      <c r="A447" s="39" t="s">
        <v>858</v>
      </c>
      <c r="B447" s="38" t="s">
        <v>876</v>
      </c>
      <c r="C447" s="39" t="s">
        <v>877</v>
      </c>
      <c r="E447" s="35">
        <v>0</v>
      </c>
      <c r="F447" s="35">
        <v>0</v>
      </c>
      <c r="H447" s="36">
        <f t="shared" si="22"/>
        <v>0</v>
      </c>
      <c r="I447" s="37" t="str">
        <f t="shared" si="20"/>
        <v>-</v>
      </c>
      <c r="J447" s="37" t="str">
        <f t="shared" si="21"/>
        <v>-</v>
      </c>
    </row>
    <row r="448" spans="1:10" ht="15" customHeight="1" x14ac:dyDescent="0.25">
      <c r="A448" s="39" t="s">
        <v>858</v>
      </c>
      <c r="B448" s="38" t="s">
        <v>878</v>
      </c>
      <c r="C448" s="39" t="s">
        <v>879</v>
      </c>
      <c r="E448" s="35">
        <v>18</v>
      </c>
      <c r="F448" s="35">
        <v>6</v>
      </c>
      <c r="H448" s="36">
        <f t="shared" si="22"/>
        <v>12</v>
      </c>
      <c r="I448" s="37">
        <f t="shared" si="20"/>
        <v>2</v>
      </c>
      <c r="J448" s="37">
        <f t="shared" si="21"/>
        <v>0.11612317403390437</v>
      </c>
    </row>
    <row r="449" spans="1:10" ht="15" customHeight="1" x14ac:dyDescent="0.25">
      <c r="A449" s="39" t="s">
        <v>858</v>
      </c>
      <c r="B449" s="38" t="s">
        <v>880</v>
      </c>
      <c r="C449" s="39" t="s">
        <v>881</v>
      </c>
      <c r="E449" s="35">
        <v>2902</v>
      </c>
      <c r="F449" s="35">
        <v>696</v>
      </c>
      <c r="H449" s="36">
        <f t="shared" si="22"/>
        <v>2206</v>
      </c>
      <c r="I449" s="37">
        <f t="shared" si="20"/>
        <v>3.1695402298850577</v>
      </c>
      <c r="J449" s="37">
        <f t="shared" si="21"/>
        <v>0.15347667494240524</v>
      </c>
    </row>
    <row r="450" spans="1:10" ht="15" customHeight="1" x14ac:dyDescent="0.25">
      <c r="A450" s="39" t="s">
        <v>858</v>
      </c>
      <c r="B450" s="38" t="s">
        <v>882</v>
      </c>
      <c r="C450" s="39" t="s">
        <v>883</v>
      </c>
      <c r="E450" s="35">
        <v>659</v>
      </c>
      <c r="F450" s="35">
        <v>316</v>
      </c>
      <c r="H450" s="36">
        <f t="shared" si="22"/>
        <v>343</v>
      </c>
      <c r="I450" s="37">
        <f t="shared" si="20"/>
        <v>1.0854430379746836</v>
      </c>
      <c r="J450" s="37">
        <f t="shared" si="21"/>
        <v>7.62665263026856E-2</v>
      </c>
    </row>
    <row r="451" spans="1:10" ht="15" customHeight="1" x14ac:dyDescent="0.25">
      <c r="A451" s="39" t="s">
        <v>858</v>
      </c>
      <c r="B451" s="38" t="s">
        <v>884</v>
      </c>
      <c r="C451" s="39" t="s">
        <v>885</v>
      </c>
      <c r="E451" s="35">
        <v>184</v>
      </c>
      <c r="F451" s="35">
        <v>97</v>
      </c>
      <c r="H451" s="36">
        <f t="shared" si="22"/>
        <v>87</v>
      </c>
      <c r="I451" s="37">
        <f t="shared" si="20"/>
        <v>0.89690721649484539</v>
      </c>
      <c r="J451" s="37">
        <f t="shared" si="21"/>
        <v>6.6116362560420638E-2</v>
      </c>
    </row>
    <row r="452" spans="1:10" ht="15" customHeight="1" x14ac:dyDescent="0.25">
      <c r="A452" s="39" t="s">
        <v>858</v>
      </c>
      <c r="B452" s="38" t="s">
        <v>886</v>
      </c>
      <c r="C452" s="39" t="s">
        <v>887</v>
      </c>
      <c r="E452" s="35">
        <v>10467</v>
      </c>
      <c r="F452" s="35">
        <v>6199</v>
      </c>
      <c r="H452" s="36">
        <f t="shared" si="22"/>
        <v>4268</v>
      </c>
      <c r="I452" s="37">
        <f t="shared" si="20"/>
        <v>0.6884981448620745</v>
      </c>
      <c r="J452" s="37">
        <f t="shared" si="21"/>
        <v>5.3780259794458107E-2</v>
      </c>
    </row>
    <row r="453" spans="1:10" ht="15" customHeight="1" x14ac:dyDescent="0.25">
      <c r="A453" s="39" t="s">
        <v>858</v>
      </c>
      <c r="B453" s="38" t="s">
        <v>888</v>
      </c>
      <c r="C453" s="39" t="s">
        <v>889</v>
      </c>
      <c r="E453" s="35">
        <v>6</v>
      </c>
      <c r="F453" s="35">
        <v>19</v>
      </c>
      <c r="H453" s="36">
        <f t="shared" si="22"/>
        <v>-13</v>
      </c>
      <c r="I453" s="37">
        <f t="shared" si="20"/>
        <v>-0.68421052631578949</v>
      </c>
      <c r="J453" s="37">
        <f t="shared" si="21"/>
        <v>-0.10887266654112526</v>
      </c>
    </row>
    <row r="454" spans="1:10" ht="15" customHeight="1" x14ac:dyDescent="0.25">
      <c r="A454" s="39" t="s">
        <v>858</v>
      </c>
      <c r="B454" s="38" t="s">
        <v>890</v>
      </c>
      <c r="C454" s="39" t="s">
        <v>891</v>
      </c>
      <c r="E454" s="35">
        <v>434</v>
      </c>
      <c r="F454" s="35">
        <v>303</v>
      </c>
      <c r="H454" s="36">
        <f t="shared" si="22"/>
        <v>131</v>
      </c>
      <c r="I454" s="37">
        <f t="shared" si="20"/>
        <v>0.43234323432343236</v>
      </c>
      <c r="J454" s="37">
        <f t="shared" si="21"/>
        <v>3.65844988882702E-2</v>
      </c>
    </row>
    <row r="455" spans="1:10" ht="15" customHeight="1" x14ac:dyDescent="0.25">
      <c r="A455" s="39" t="s">
        <v>858</v>
      </c>
      <c r="B455" s="38" t="s">
        <v>892</v>
      </c>
      <c r="C455" s="39" t="s">
        <v>893</v>
      </c>
      <c r="E455" s="35">
        <v>34</v>
      </c>
      <c r="F455" s="35">
        <v>48</v>
      </c>
      <c r="H455" s="36">
        <f t="shared" si="22"/>
        <v>-14</v>
      </c>
      <c r="I455" s="37">
        <f t="shared" si="20"/>
        <v>-0.29166666666666669</v>
      </c>
      <c r="J455" s="37">
        <f t="shared" si="21"/>
        <v>-3.3896249757240926E-2</v>
      </c>
    </row>
    <row r="456" spans="1:10" ht="15" customHeight="1" x14ac:dyDescent="0.25">
      <c r="A456" s="39" t="s">
        <v>858</v>
      </c>
      <c r="B456" s="38" t="s">
        <v>894</v>
      </c>
      <c r="C456" s="39" t="s">
        <v>895</v>
      </c>
      <c r="E456" s="35">
        <v>940</v>
      </c>
      <c r="F456" s="35">
        <v>479</v>
      </c>
      <c r="H456" s="36">
        <f t="shared" si="22"/>
        <v>461</v>
      </c>
      <c r="I456" s="37">
        <f t="shared" si="20"/>
        <v>0.9624217118997912</v>
      </c>
      <c r="J456" s="37">
        <f t="shared" si="21"/>
        <v>6.9742459862166761E-2</v>
      </c>
    </row>
    <row r="457" spans="1:10" ht="15" customHeight="1" x14ac:dyDescent="0.25">
      <c r="A457" s="39" t="s">
        <v>858</v>
      </c>
      <c r="B457" s="38" t="s">
        <v>896</v>
      </c>
      <c r="C457" s="39" t="s">
        <v>897</v>
      </c>
      <c r="E457" s="35">
        <v>0</v>
      </c>
      <c r="F457" s="35">
        <v>7</v>
      </c>
      <c r="H457" s="36">
        <f t="shared" si="22"/>
        <v>-7</v>
      </c>
      <c r="I457" s="37">
        <f t="shared" si="20"/>
        <v>-1</v>
      </c>
      <c r="J457" s="37">
        <f t="shared" si="21"/>
        <v>-1</v>
      </c>
    </row>
    <row r="458" spans="1:10" ht="15" customHeight="1" x14ac:dyDescent="0.25">
      <c r="A458" s="39" t="s">
        <v>858</v>
      </c>
      <c r="B458" s="38" t="s">
        <v>898</v>
      </c>
      <c r="C458" s="39" t="s">
        <v>748</v>
      </c>
      <c r="E458" s="35">
        <v>97</v>
      </c>
      <c r="F458" s="35">
        <v>38</v>
      </c>
      <c r="H458" s="36">
        <f t="shared" si="22"/>
        <v>59</v>
      </c>
      <c r="I458" s="37">
        <f t="shared" si="20"/>
        <v>1.5526315789473684</v>
      </c>
      <c r="J458" s="37">
        <f t="shared" si="21"/>
        <v>9.8243935484579881E-2</v>
      </c>
    </row>
    <row r="459" spans="1:10" ht="15" customHeight="1" x14ac:dyDescent="0.25">
      <c r="A459" s="39" t="s">
        <v>858</v>
      </c>
      <c r="B459" s="38" t="s">
        <v>899</v>
      </c>
      <c r="C459" s="39" t="s">
        <v>900</v>
      </c>
      <c r="E459" s="35">
        <v>46</v>
      </c>
      <c r="F459" s="35">
        <v>42</v>
      </c>
      <c r="H459" s="36">
        <f t="shared" si="22"/>
        <v>4</v>
      </c>
      <c r="I459" s="37">
        <f t="shared" ref="I459:I522" si="23">IFERROR(H459/F459,"-")</f>
        <v>9.5238095238095233E-2</v>
      </c>
      <c r="J459" s="37">
        <f t="shared" ref="J459:J522" si="24">IFERROR((E459/F459)^(1/10)-1,"-")</f>
        <v>9.1386829069675102E-3</v>
      </c>
    </row>
    <row r="460" spans="1:10" ht="15" customHeight="1" x14ac:dyDescent="0.25">
      <c r="A460" s="39" t="s">
        <v>858</v>
      </c>
      <c r="B460" s="38" t="s">
        <v>901</v>
      </c>
      <c r="C460" s="39" t="s">
        <v>902</v>
      </c>
      <c r="E460" s="35">
        <v>25</v>
      </c>
      <c r="F460" s="35">
        <v>15</v>
      </c>
      <c r="H460" s="36">
        <f t="shared" ref="H460:H523" si="25">E460-F460</f>
        <v>10</v>
      </c>
      <c r="I460" s="37">
        <f t="shared" si="23"/>
        <v>0.66666666666666663</v>
      </c>
      <c r="J460" s="37">
        <f t="shared" si="24"/>
        <v>5.2409779148925528E-2</v>
      </c>
    </row>
    <row r="461" spans="1:10" ht="15" customHeight="1" x14ac:dyDescent="0.25">
      <c r="A461" s="39" t="s">
        <v>858</v>
      </c>
      <c r="B461" s="38" t="s">
        <v>903</v>
      </c>
      <c r="C461" s="39" t="s">
        <v>904</v>
      </c>
      <c r="E461" s="35">
        <v>248</v>
      </c>
      <c r="F461" s="35">
        <v>104</v>
      </c>
      <c r="H461" s="36">
        <f t="shared" si="25"/>
        <v>144</v>
      </c>
      <c r="I461" s="37">
        <f t="shared" si="23"/>
        <v>1.3846153846153846</v>
      </c>
      <c r="J461" s="37">
        <f t="shared" si="24"/>
        <v>9.0791723818807624E-2</v>
      </c>
    </row>
    <row r="462" spans="1:10" ht="15" customHeight="1" x14ac:dyDescent="0.25">
      <c r="A462" s="39" t="s">
        <v>858</v>
      </c>
      <c r="B462" s="38" t="s">
        <v>905</v>
      </c>
      <c r="C462" s="39" t="s">
        <v>906</v>
      </c>
      <c r="E462" s="35">
        <v>488</v>
      </c>
      <c r="F462" s="35">
        <v>305</v>
      </c>
      <c r="H462" s="36">
        <f t="shared" si="25"/>
        <v>183</v>
      </c>
      <c r="I462" s="37">
        <f t="shared" si="23"/>
        <v>0.6</v>
      </c>
      <c r="J462" s="37">
        <f t="shared" si="24"/>
        <v>4.8122389468957749E-2</v>
      </c>
    </row>
    <row r="463" spans="1:10" ht="15" customHeight="1" x14ac:dyDescent="0.25">
      <c r="A463" s="39" t="s">
        <v>858</v>
      </c>
      <c r="B463" s="38" t="s">
        <v>907</v>
      </c>
      <c r="C463" s="39" t="s">
        <v>908</v>
      </c>
      <c r="E463" s="35">
        <v>198</v>
      </c>
      <c r="F463" s="35">
        <v>211</v>
      </c>
      <c r="H463" s="36">
        <f t="shared" si="25"/>
        <v>-13</v>
      </c>
      <c r="I463" s="37">
        <f t="shared" si="23"/>
        <v>-6.1611374407582936E-2</v>
      </c>
      <c r="J463" s="37">
        <f t="shared" si="24"/>
        <v>-6.3389339269233069E-3</v>
      </c>
    </row>
    <row r="464" spans="1:10" ht="15" customHeight="1" x14ac:dyDescent="0.25">
      <c r="A464" s="39" t="s">
        <v>858</v>
      </c>
      <c r="B464" s="38" t="s">
        <v>909</v>
      </c>
      <c r="C464" s="39" t="s">
        <v>910</v>
      </c>
      <c r="E464" s="35">
        <v>201</v>
      </c>
      <c r="F464" s="35">
        <v>201</v>
      </c>
      <c r="H464" s="36">
        <f t="shared" si="25"/>
        <v>0</v>
      </c>
      <c r="I464" s="37">
        <f t="shared" si="23"/>
        <v>0</v>
      </c>
      <c r="J464" s="37">
        <f t="shared" si="24"/>
        <v>0</v>
      </c>
    </row>
    <row r="465" spans="1:10" ht="15" customHeight="1" x14ac:dyDescent="0.25">
      <c r="A465" s="39" t="s">
        <v>858</v>
      </c>
      <c r="B465" s="38" t="s">
        <v>911</v>
      </c>
      <c r="C465" s="39" t="s">
        <v>912</v>
      </c>
      <c r="E465" s="35">
        <v>11</v>
      </c>
      <c r="F465" s="35">
        <v>14</v>
      </c>
      <c r="H465" s="36">
        <f t="shared" si="25"/>
        <v>-3</v>
      </c>
      <c r="I465" s="37">
        <f t="shared" si="23"/>
        <v>-0.21428571428571427</v>
      </c>
      <c r="J465" s="37">
        <f t="shared" si="24"/>
        <v>-2.3827733597007295E-2</v>
      </c>
    </row>
    <row r="466" spans="1:10" ht="15" customHeight="1" x14ac:dyDescent="0.25">
      <c r="A466" s="39" t="s">
        <v>858</v>
      </c>
      <c r="B466" s="38" t="s">
        <v>913</v>
      </c>
      <c r="C466" s="39" t="s">
        <v>914</v>
      </c>
      <c r="E466" s="35">
        <v>41</v>
      </c>
      <c r="F466" s="35">
        <v>46</v>
      </c>
      <c r="H466" s="36">
        <f t="shared" si="25"/>
        <v>-5</v>
      </c>
      <c r="I466" s="37">
        <f t="shared" si="23"/>
        <v>-0.10869565217391304</v>
      </c>
      <c r="J466" s="37">
        <f t="shared" si="24"/>
        <v>-1.1440981434245878E-2</v>
      </c>
    </row>
    <row r="467" spans="1:10" ht="15" customHeight="1" x14ac:dyDescent="0.25">
      <c r="A467" s="39" t="s">
        <v>858</v>
      </c>
      <c r="B467" s="38" t="s">
        <v>915</v>
      </c>
      <c r="C467" s="39" t="s">
        <v>916</v>
      </c>
      <c r="E467" s="35">
        <v>496</v>
      </c>
      <c r="F467" s="35">
        <v>263</v>
      </c>
      <c r="H467" s="36">
        <f t="shared" si="25"/>
        <v>233</v>
      </c>
      <c r="I467" s="37">
        <f t="shared" si="23"/>
        <v>0.88593155893536124</v>
      </c>
      <c r="J467" s="37">
        <f t="shared" si="24"/>
        <v>6.5497887007107458E-2</v>
      </c>
    </row>
    <row r="468" spans="1:10" ht="15" customHeight="1" x14ac:dyDescent="0.25">
      <c r="A468" s="39" t="s">
        <v>858</v>
      </c>
      <c r="B468" s="38" t="s">
        <v>917</v>
      </c>
      <c r="C468" s="39" t="s">
        <v>918</v>
      </c>
      <c r="E468" s="35">
        <v>761</v>
      </c>
      <c r="F468" s="35">
        <v>445</v>
      </c>
      <c r="H468" s="36">
        <f t="shared" si="25"/>
        <v>316</v>
      </c>
      <c r="I468" s="37">
        <f t="shared" si="23"/>
        <v>0.71011235955056184</v>
      </c>
      <c r="J468" s="37">
        <f t="shared" si="24"/>
        <v>5.5121480370327713E-2</v>
      </c>
    </row>
    <row r="469" spans="1:10" ht="15" customHeight="1" x14ac:dyDescent="0.25">
      <c r="A469" s="39" t="s">
        <v>858</v>
      </c>
      <c r="B469" s="38" t="s">
        <v>919</v>
      </c>
      <c r="C469" s="39" t="s">
        <v>920</v>
      </c>
      <c r="E469" s="35">
        <v>11</v>
      </c>
      <c r="F469" s="35">
        <v>17</v>
      </c>
      <c r="H469" s="36">
        <f t="shared" si="25"/>
        <v>-6</v>
      </c>
      <c r="I469" s="37">
        <f t="shared" si="23"/>
        <v>-0.35294117647058826</v>
      </c>
      <c r="J469" s="37">
        <f t="shared" si="24"/>
        <v>-4.2597898602402373E-2</v>
      </c>
    </row>
    <row r="470" spans="1:10" ht="15" customHeight="1" x14ac:dyDescent="0.25">
      <c r="A470" s="39" t="s">
        <v>858</v>
      </c>
      <c r="B470" s="38" t="s">
        <v>921</v>
      </c>
      <c r="C470" s="39" t="s">
        <v>922</v>
      </c>
      <c r="E470" s="35">
        <v>4258</v>
      </c>
      <c r="F470" s="35">
        <v>1785</v>
      </c>
      <c r="H470" s="36">
        <f t="shared" si="25"/>
        <v>2473</v>
      </c>
      <c r="I470" s="37">
        <f t="shared" si="23"/>
        <v>1.3854341736694678</v>
      </c>
      <c r="J470" s="37">
        <f t="shared" si="24"/>
        <v>9.08291718013714E-2</v>
      </c>
    </row>
    <row r="471" spans="1:10" ht="15" customHeight="1" x14ac:dyDescent="0.25">
      <c r="A471" s="39" t="s">
        <v>858</v>
      </c>
      <c r="B471" s="38" t="s">
        <v>923</v>
      </c>
      <c r="C471" s="39" t="s">
        <v>924</v>
      </c>
      <c r="E471" s="35">
        <v>117</v>
      </c>
      <c r="F471" s="35">
        <v>69</v>
      </c>
      <c r="H471" s="36">
        <f t="shared" si="25"/>
        <v>48</v>
      </c>
      <c r="I471" s="37">
        <f t="shared" si="23"/>
        <v>0.69565217391304346</v>
      </c>
      <c r="J471" s="37">
        <f t="shared" si="24"/>
        <v>5.4225888919858134E-2</v>
      </c>
    </row>
    <row r="472" spans="1:10" ht="15" customHeight="1" x14ac:dyDescent="0.25">
      <c r="A472" s="39" t="s">
        <v>925</v>
      </c>
      <c r="C472" s="26" t="s">
        <v>926</v>
      </c>
      <c r="E472" s="35">
        <v>134687</v>
      </c>
      <c r="F472" s="35">
        <v>75735</v>
      </c>
      <c r="H472" s="36">
        <f t="shared" si="25"/>
        <v>58952</v>
      </c>
      <c r="I472" s="37">
        <f t="shared" si="23"/>
        <v>0.77839836271208818</v>
      </c>
      <c r="J472" s="37">
        <f t="shared" si="24"/>
        <v>5.9260810524440322E-2</v>
      </c>
    </row>
    <row r="473" spans="1:10" ht="15" customHeight="1" x14ac:dyDescent="0.25">
      <c r="A473" s="39" t="s">
        <v>925</v>
      </c>
      <c r="B473" s="38" t="s">
        <v>927</v>
      </c>
      <c r="C473" s="39" t="s">
        <v>928</v>
      </c>
      <c r="E473" s="35">
        <v>465</v>
      </c>
      <c r="F473" s="35">
        <v>232</v>
      </c>
      <c r="H473" s="36">
        <f t="shared" si="25"/>
        <v>233</v>
      </c>
      <c r="I473" s="37">
        <f t="shared" si="23"/>
        <v>1.0043103448275863</v>
      </c>
      <c r="J473" s="37">
        <f t="shared" si="24"/>
        <v>7.2004224485349821E-2</v>
      </c>
    </row>
    <row r="474" spans="1:10" ht="15" customHeight="1" x14ac:dyDescent="0.25">
      <c r="A474" s="39" t="s">
        <v>925</v>
      </c>
      <c r="B474" s="38" t="s">
        <v>929</v>
      </c>
      <c r="C474" s="39" t="s">
        <v>930</v>
      </c>
      <c r="E474" s="35">
        <v>19947</v>
      </c>
      <c r="F474" s="35">
        <v>10464</v>
      </c>
      <c r="H474" s="36">
        <f t="shared" si="25"/>
        <v>9483</v>
      </c>
      <c r="I474" s="37">
        <f t="shared" si="23"/>
        <v>0.90625</v>
      </c>
      <c r="J474" s="37">
        <f t="shared" si="24"/>
        <v>6.6640293659144145E-2</v>
      </c>
    </row>
    <row r="475" spans="1:10" ht="15" customHeight="1" x14ac:dyDescent="0.25">
      <c r="A475" s="39" t="s">
        <v>925</v>
      </c>
      <c r="B475" s="38" t="s">
        <v>931</v>
      </c>
      <c r="C475" s="39" t="s">
        <v>932</v>
      </c>
      <c r="E475" s="35">
        <v>2521</v>
      </c>
      <c r="F475" s="35">
        <v>1224</v>
      </c>
      <c r="H475" s="36">
        <f t="shared" si="25"/>
        <v>1297</v>
      </c>
      <c r="I475" s="37">
        <f t="shared" si="23"/>
        <v>1.059640522875817</v>
      </c>
      <c r="J475" s="37">
        <f t="shared" si="24"/>
        <v>7.4927423644364E-2</v>
      </c>
    </row>
    <row r="476" spans="1:10" ht="15" customHeight="1" x14ac:dyDescent="0.25">
      <c r="A476" s="39" t="s">
        <v>925</v>
      </c>
      <c r="B476" s="38" t="s">
        <v>933</v>
      </c>
      <c r="C476" s="39" t="s">
        <v>934</v>
      </c>
      <c r="E476" s="35">
        <v>2021</v>
      </c>
      <c r="F476" s="35">
        <v>804</v>
      </c>
      <c r="H476" s="36">
        <f t="shared" si="25"/>
        <v>1217</v>
      </c>
      <c r="I476" s="37">
        <f t="shared" si="23"/>
        <v>1.513681592039801</v>
      </c>
      <c r="J476" s="37">
        <f t="shared" si="24"/>
        <v>9.6556532552794394E-2</v>
      </c>
    </row>
    <row r="477" spans="1:10" ht="15" customHeight="1" x14ac:dyDescent="0.25">
      <c r="A477" s="39" t="s">
        <v>925</v>
      </c>
      <c r="B477" s="38" t="s">
        <v>935</v>
      </c>
      <c r="C477" s="39" t="s">
        <v>936</v>
      </c>
      <c r="E477" s="35">
        <v>1109</v>
      </c>
      <c r="F477" s="35">
        <v>344</v>
      </c>
      <c r="H477" s="36">
        <f t="shared" si="25"/>
        <v>765</v>
      </c>
      <c r="I477" s="37">
        <f t="shared" si="23"/>
        <v>2.2238372093023258</v>
      </c>
      <c r="J477" s="37">
        <f t="shared" si="24"/>
        <v>0.12418376825639421</v>
      </c>
    </row>
    <row r="478" spans="1:10" ht="15" customHeight="1" x14ac:dyDescent="0.25">
      <c r="A478" s="39" t="s">
        <v>925</v>
      </c>
      <c r="B478" s="38" t="s">
        <v>937</v>
      </c>
      <c r="C478" s="39" t="s">
        <v>938</v>
      </c>
      <c r="E478" s="35">
        <v>416</v>
      </c>
      <c r="F478" s="35">
        <v>107</v>
      </c>
      <c r="H478" s="36">
        <f t="shared" si="25"/>
        <v>309</v>
      </c>
      <c r="I478" s="37">
        <f t="shared" si="23"/>
        <v>2.8878504672897196</v>
      </c>
      <c r="J478" s="37">
        <f t="shared" si="24"/>
        <v>0.14543633449958371</v>
      </c>
    </row>
    <row r="479" spans="1:10" ht="15" customHeight="1" x14ac:dyDescent="0.25">
      <c r="A479" s="39" t="s">
        <v>925</v>
      </c>
      <c r="B479" s="38" t="s">
        <v>939</v>
      </c>
      <c r="C479" s="39" t="s">
        <v>940</v>
      </c>
      <c r="E479" s="35">
        <v>34262</v>
      </c>
      <c r="F479" s="35">
        <v>23284</v>
      </c>
      <c r="H479" s="36">
        <f t="shared" si="25"/>
        <v>10978</v>
      </c>
      <c r="I479" s="37">
        <f t="shared" si="23"/>
        <v>0.47148256313348225</v>
      </c>
      <c r="J479" s="37">
        <f t="shared" si="24"/>
        <v>3.938276720025935E-2</v>
      </c>
    </row>
    <row r="480" spans="1:10" ht="15" customHeight="1" x14ac:dyDescent="0.25">
      <c r="A480" s="39" t="s">
        <v>925</v>
      </c>
      <c r="B480" s="38" t="s">
        <v>941</v>
      </c>
      <c r="C480" s="39" t="s">
        <v>942</v>
      </c>
      <c r="E480" s="35">
        <v>64205</v>
      </c>
      <c r="F480" s="35">
        <v>34999</v>
      </c>
      <c r="H480" s="36">
        <f t="shared" si="25"/>
        <v>29206</v>
      </c>
      <c r="I480" s="37">
        <f t="shared" si="23"/>
        <v>0.83448098517100489</v>
      </c>
      <c r="J480" s="37">
        <f t="shared" si="24"/>
        <v>6.2554760691905686E-2</v>
      </c>
    </row>
    <row r="481" spans="1:10" ht="15" customHeight="1" x14ac:dyDescent="0.25">
      <c r="A481" s="39" t="s">
        <v>925</v>
      </c>
      <c r="B481" s="38" t="s">
        <v>943</v>
      </c>
      <c r="C481" s="39" t="s">
        <v>944</v>
      </c>
      <c r="E481" s="35">
        <v>957</v>
      </c>
      <c r="F481" s="35">
        <v>374</v>
      </c>
      <c r="H481" s="36">
        <f t="shared" si="25"/>
        <v>583</v>
      </c>
      <c r="I481" s="37">
        <f t="shared" si="23"/>
        <v>1.5588235294117647</v>
      </c>
      <c r="J481" s="37">
        <f t="shared" si="24"/>
        <v>9.851004754355408E-2</v>
      </c>
    </row>
    <row r="482" spans="1:10" ht="15" customHeight="1" x14ac:dyDescent="0.25">
      <c r="A482" s="39" t="s">
        <v>925</v>
      </c>
      <c r="B482" s="38" t="s">
        <v>945</v>
      </c>
      <c r="C482" s="39" t="s">
        <v>946</v>
      </c>
      <c r="E482" s="35">
        <v>2199</v>
      </c>
      <c r="F482" s="35">
        <v>1068</v>
      </c>
      <c r="H482" s="36">
        <f t="shared" si="25"/>
        <v>1131</v>
      </c>
      <c r="I482" s="37">
        <f t="shared" si="23"/>
        <v>1.0589887640449438</v>
      </c>
      <c r="J482" s="37">
        <f t="shared" si="24"/>
        <v>7.4893403473505371E-2</v>
      </c>
    </row>
    <row r="483" spans="1:10" ht="15" customHeight="1" x14ac:dyDescent="0.25">
      <c r="A483" s="39" t="s">
        <v>925</v>
      </c>
      <c r="B483" s="38" t="s">
        <v>947</v>
      </c>
      <c r="C483" s="39" t="s">
        <v>948</v>
      </c>
      <c r="E483" s="35">
        <v>284</v>
      </c>
      <c r="F483" s="35">
        <v>144</v>
      </c>
      <c r="H483" s="36">
        <f t="shared" si="25"/>
        <v>140</v>
      </c>
      <c r="I483" s="37">
        <f t="shared" si="23"/>
        <v>0.97222222222222221</v>
      </c>
      <c r="J483" s="37">
        <f t="shared" si="24"/>
        <v>7.0275502023475767E-2</v>
      </c>
    </row>
    <row r="484" spans="1:10" ht="15" customHeight="1" x14ac:dyDescent="0.25">
      <c r="A484" s="39" t="s">
        <v>925</v>
      </c>
      <c r="B484" s="38" t="s">
        <v>949</v>
      </c>
      <c r="C484" s="39" t="s">
        <v>950</v>
      </c>
      <c r="E484" s="35">
        <v>1038</v>
      </c>
      <c r="F484" s="35">
        <v>456</v>
      </c>
      <c r="H484" s="36">
        <f t="shared" si="25"/>
        <v>582</v>
      </c>
      <c r="I484" s="37">
        <f t="shared" si="23"/>
        <v>1.2763157894736843</v>
      </c>
      <c r="J484" s="37">
        <f t="shared" si="24"/>
        <v>8.5733532541983015E-2</v>
      </c>
    </row>
    <row r="485" spans="1:10" ht="15" customHeight="1" x14ac:dyDescent="0.25">
      <c r="A485" s="39" t="s">
        <v>925</v>
      </c>
      <c r="B485" s="38" t="s">
        <v>951</v>
      </c>
      <c r="C485" s="39" t="s">
        <v>952</v>
      </c>
      <c r="E485" s="35">
        <v>588</v>
      </c>
      <c r="F485" s="35">
        <v>250</v>
      </c>
      <c r="H485" s="36">
        <f t="shared" si="25"/>
        <v>338</v>
      </c>
      <c r="I485" s="37">
        <f t="shared" si="23"/>
        <v>1.3520000000000001</v>
      </c>
      <c r="J485" s="37">
        <f t="shared" si="24"/>
        <v>8.9290539358794385E-2</v>
      </c>
    </row>
    <row r="486" spans="1:10" ht="15" customHeight="1" x14ac:dyDescent="0.25">
      <c r="A486" s="39" t="s">
        <v>925</v>
      </c>
      <c r="B486" s="38" t="s">
        <v>953</v>
      </c>
      <c r="C486" s="39" t="s">
        <v>954</v>
      </c>
      <c r="E486" s="35">
        <v>2257</v>
      </c>
      <c r="F486" s="35">
        <v>985</v>
      </c>
      <c r="H486" s="36">
        <f t="shared" si="25"/>
        <v>1272</v>
      </c>
      <c r="I486" s="37">
        <f t="shared" si="23"/>
        <v>1.2913705583756345</v>
      </c>
      <c r="J486" s="37">
        <f t="shared" si="24"/>
        <v>8.6449471156724744E-2</v>
      </c>
    </row>
    <row r="487" spans="1:10" ht="15" customHeight="1" x14ac:dyDescent="0.25">
      <c r="A487" s="39" t="s">
        <v>925</v>
      </c>
      <c r="B487" s="38" t="s">
        <v>955</v>
      </c>
      <c r="C487" s="39" t="s">
        <v>956</v>
      </c>
      <c r="E487" s="35">
        <v>585</v>
      </c>
      <c r="F487" s="35">
        <v>273</v>
      </c>
      <c r="H487" s="36">
        <f t="shared" si="25"/>
        <v>312</v>
      </c>
      <c r="I487" s="37">
        <f t="shared" si="23"/>
        <v>1.1428571428571428</v>
      </c>
      <c r="J487" s="37">
        <f t="shared" si="24"/>
        <v>7.9193502472868271E-2</v>
      </c>
    </row>
    <row r="488" spans="1:10" ht="15" customHeight="1" x14ac:dyDescent="0.25">
      <c r="A488" s="39" t="s">
        <v>925</v>
      </c>
      <c r="B488" s="38" t="s">
        <v>957</v>
      </c>
      <c r="C488" s="39" t="s">
        <v>958</v>
      </c>
      <c r="E488" s="35">
        <v>1833</v>
      </c>
      <c r="F488" s="35">
        <v>727</v>
      </c>
      <c r="H488" s="36">
        <f t="shared" si="25"/>
        <v>1106</v>
      </c>
      <c r="I488" s="37">
        <f t="shared" si="23"/>
        <v>1.5213204951856947</v>
      </c>
      <c r="J488" s="37">
        <f t="shared" si="24"/>
        <v>9.6889313608523597E-2</v>
      </c>
    </row>
    <row r="489" spans="1:10" ht="15" customHeight="1" x14ac:dyDescent="0.25">
      <c r="A489" s="39" t="s">
        <v>959</v>
      </c>
      <c r="C489" s="26" t="s">
        <v>960</v>
      </c>
      <c r="E489" s="35">
        <v>3004</v>
      </c>
      <c r="F489" s="35">
        <v>1745</v>
      </c>
      <c r="H489" s="36">
        <f t="shared" si="25"/>
        <v>1259</v>
      </c>
      <c r="I489" s="37">
        <f t="shared" si="23"/>
        <v>0.72148997134670489</v>
      </c>
      <c r="J489" s="37">
        <f t="shared" si="24"/>
        <v>5.5821374272214452E-2</v>
      </c>
    </row>
    <row r="490" spans="1:10" ht="15" customHeight="1" x14ac:dyDescent="0.25">
      <c r="A490" s="39" t="s">
        <v>959</v>
      </c>
      <c r="B490" s="38" t="s">
        <v>961</v>
      </c>
      <c r="C490" s="39" t="s">
        <v>962</v>
      </c>
      <c r="E490" s="35">
        <v>33</v>
      </c>
      <c r="F490" s="35">
        <v>21</v>
      </c>
      <c r="H490" s="36">
        <f t="shared" si="25"/>
        <v>12</v>
      </c>
      <c r="I490" s="37">
        <f t="shared" si="23"/>
        <v>0.5714285714285714</v>
      </c>
      <c r="J490" s="37">
        <f t="shared" si="24"/>
        <v>4.6235529994636204E-2</v>
      </c>
    </row>
    <row r="491" spans="1:10" ht="15" customHeight="1" x14ac:dyDescent="0.25">
      <c r="A491" s="39" t="s">
        <v>959</v>
      </c>
      <c r="B491" s="38" t="s">
        <v>963</v>
      </c>
      <c r="C491" s="39" t="s">
        <v>964</v>
      </c>
      <c r="E491" s="35">
        <v>732</v>
      </c>
      <c r="F491" s="35">
        <v>455</v>
      </c>
      <c r="H491" s="36">
        <f t="shared" si="25"/>
        <v>277</v>
      </c>
      <c r="I491" s="37">
        <f t="shared" si="23"/>
        <v>0.60879120879120874</v>
      </c>
      <c r="J491" s="37">
        <f t="shared" si="24"/>
        <v>4.8696861919713896E-2</v>
      </c>
    </row>
    <row r="492" spans="1:10" ht="15" customHeight="1" x14ac:dyDescent="0.25">
      <c r="A492" s="39" t="s">
        <v>959</v>
      </c>
      <c r="B492" s="38" t="s">
        <v>965</v>
      </c>
      <c r="C492" s="39" t="s">
        <v>966</v>
      </c>
      <c r="E492" s="35">
        <v>15</v>
      </c>
      <c r="F492" s="35">
        <v>18</v>
      </c>
      <c r="H492" s="36">
        <f t="shared" si="25"/>
        <v>-3</v>
      </c>
      <c r="I492" s="37">
        <f t="shared" si="23"/>
        <v>-0.16666666666666666</v>
      </c>
      <c r="J492" s="37">
        <f t="shared" si="24"/>
        <v>-1.806695543808734E-2</v>
      </c>
    </row>
    <row r="493" spans="1:10" ht="15" customHeight="1" x14ac:dyDescent="0.25">
      <c r="A493" s="39" t="s">
        <v>959</v>
      </c>
      <c r="B493" s="38" t="s">
        <v>967</v>
      </c>
      <c r="C493" s="39" t="s">
        <v>968</v>
      </c>
      <c r="E493" s="35">
        <v>13</v>
      </c>
      <c r="F493" s="35">
        <v>11</v>
      </c>
      <c r="H493" s="36">
        <f t="shared" si="25"/>
        <v>2</v>
      </c>
      <c r="I493" s="37">
        <f t="shared" si="23"/>
        <v>0.18181818181818182</v>
      </c>
      <c r="J493" s="37">
        <f t="shared" si="24"/>
        <v>1.6845724056481437E-2</v>
      </c>
    </row>
    <row r="494" spans="1:10" ht="15" customHeight="1" x14ac:dyDescent="0.25">
      <c r="A494" s="39" t="s">
        <v>959</v>
      </c>
      <c r="B494" s="38" t="s">
        <v>969</v>
      </c>
      <c r="C494" s="39" t="s">
        <v>970</v>
      </c>
      <c r="E494" s="35">
        <v>18</v>
      </c>
      <c r="F494" s="35">
        <v>2</v>
      </c>
      <c r="H494" s="36">
        <f t="shared" si="25"/>
        <v>16</v>
      </c>
      <c r="I494" s="37">
        <f t="shared" si="23"/>
        <v>8</v>
      </c>
      <c r="J494" s="37">
        <f t="shared" si="24"/>
        <v>0.2457309396155174</v>
      </c>
    </row>
    <row r="495" spans="1:10" ht="15" customHeight="1" x14ac:dyDescent="0.25">
      <c r="A495" s="39" t="s">
        <v>959</v>
      </c>
      <c r="B495" s="38" t="s">
        <v>971</v>
      </c>
      <c r="C495" s="39" t="s">
        <v>972</v>
      </c>
      <c r="E495" s="35">
        <v>91</v>
      </c>
      <c r="F495" s="35">
        <v>71</v>
      </c>
      <c r="H495" s="36">
        <f t="shared" si="25"/>
        <v>20</v>
      </c>
      <c r="I495" s="37">
        <f t="shared" si="23"/>
        <v>0.28169014084507044</v>
      </c>
      <c r="J495" s="37">
        <f t="shared" si="24"/>
        <v>2.5128492169212979E-2</v>
      </c>
    </row>
    <row r="496" spans="1:10" ht="15" customHeight="1" x14ac:dyDescent="0.25">
      <c r="A496" s="39" t="s">
        <v>959</v>
      </c>
      <c r="B496" s="38" t="s">
        <v>973</v>
      </c>
      <c r="C496" s="39" t="s">
        <v>974</v>
      </c>
      <c r="E496" s="35">
        <v>47</v>
      </c>
      <c r="F496" s="35">
        <v>41</v>
      </c>
      <c r="H496" s="36">
        <f t="shared" si="25"/>
        <v>6</v>
      </c>
      <c r="I496" s="37">
        <f t="shared" si="23"/>
        <v>0.14634146341463414</v>
      </c>
      <c r="J496" s="37">
        <f t="shared" si="24"/>
        <v>1.3751243925832712E-2</v>
      </c>
    </row>
    <row r="497" spans="1:10" ht="15" customHeight="1" x14ac:dyDescent="0.25">
      <c r="A497" s="39" t="s">
        <v>959</v>
      </c>
      <c r="B497" s="38" t="s">
        <v>975</v>
      </c>
      <c r="C497" s="39" t="s">
        <v>976</v>
      </c>
      <c r="E497" s="35">
        <v>908</v>
      </c>
      <c r="F497" s="35">
        <v>638</v>
      </c>
      <c r="H497" s="36">
        <f t="shared" si="25"/>
        <v>270</v>
      </c>
      <c r="I497" s="37">
        <f t="shared" si="23"/>
        <v>0.42319749216300939</v>
      </c>
      <c r="J497" s="37">
        <f t="shared" si="24"/>
        <v>3.5920713487247902E-2</v>
      </c>
    </row>
    <row r="498" spans="1:10" ht="15" customHeight="1" x14ac:dyDescent="0.25">
      <c r="A498" s="39" t="s">
        <v>959</v>
      </c>
      <c r="B498" s="38" t="s">
        <v>977</v>
      </c>
      <c r="C498" s="39" t="s">
        <v>978</v>
      </c>
      <c r="E498" s="35">
        <v>237</v>
      </c>
      <c r="F498" s="35">
        <v>124</v>
      </c>
      <c r="H498" s="36">
        <f t="shared" si="25"/>
        <v>113</v>
      </c>
      <c r="I498" s="37">
        <f t="shared" si="23"/>
        <v>0.91129032258064513</v>
      </c>
      <c r="J498" s="37">
        <f t="shared" si="24"/>
        <v>6.6921989395928749E-2</v>
      </c>
    </row>
    <row r="499" spans="1:10" ht="15" customHeight="1" x14ac:dyDescent="0.25">
      <c r="A499" s="39" t="s">
        <v>959</v>
      </c>
      <c r="B499" s="38" t="s">
        <v>979</v>
      </c>
      <c r="C499" s="39" t="s">
        <v>980</v>
      </c>
      <c r="E499" s="35">
        <v>105</v>
      </c>
      <c r="F499" s="35">
        <v>29</v>
      </c>
      <c r="H499" s="36">
        <f t="shared" si="25"/>
        <v>76</v>
      </c>
      <c r="I499" s="37">
        <f t="shared" si="23"/>
        <v>2.6206896551724137</v>
      </c>
      <c r="J499" s="37">
        <f t="shared" si="24"/>
        <v>0.13731071319905541</v>
      </c>
    </row>
    <row r="500" spans="1:10" ht="15" customHeight="1" x14ac:dyDescent="0.25">
      <c r="A500" s="39" t="s">
        <v>959</v>
      </c>
      <c r="B500" s="38" t="s">
        <v>981</v>
      </c>
      <c r="C500" s="39" t="s">
        <v>982</v>
      </c>
      <c r="E500" s="35">
        <v>231</v>
      </c>
      <c r="F500" s="35">
        <v>131</v>
      </c>
      <c r="H500" s="36">
        <f t="shared" si="25"/>
        <v>100</v>
      </c>
      <c r="I500" s="37">
        <f t="shared" si="23"/>
        <v>0.76335877862595425</v>
      </c>
      <c r="J500" s="37">
        <f t="shared" si="24"/>
        <v>5.8361585977525499E-2</v>
      </c>
    </row>
    <row r="501" spans="1:10" ht="15" customHeight="1" x14ac:dyDescent="0.25">
      <c r="A501" s="39" t="s">
        <v>959</v>
      </c>
      <c r="B501" s="38" t="s">
        <v>983</v>
      </c>
      <c r="C501" s="39" t="s">
        <v>984</v>
      </c>
      <c r="E501" s="35">
        <v>76</v>
      </c>
      <c r="F501" s="35">
        <v>32</v>
      </c>
      <c r="H501" s="36">
        <f t="shared" si="25"/>
        <v>44</v>
      </c>
      <c r="I501" s="37">
        <f t="shared" si="23"/>
        <v>1.375</v>
      </c>
      <c r="J501" s="37">
        <f t="shared" si="24"/>
        <v>9.0351088313816552E-2</v>
      </c>
    </row>
    <row r="502" spans="1:10" ht="15" customHeight="1" x14ac:dyDescent="0.25">
      <c r="A502" s="39" t="s">
        <v>959</v>
      </c>
      <c r="B502" s="38" t="s">
        <v>985</v>
      </c>
      <c r="C502" s="39" t="s">
        <v>986</v>
      </c>
      <c r="E502" s="35">
        <v>312</v>
      </c>
      <c r="F502" s="35">
        <v>95</v>
      </c>
      <c r="H502" s="36">
        <f t="shared" si="25"/>
        <v>217</v>
      </c>
      <c r="I502" s="37">
        <f t="shared" si="23"/>
        <v>2.2842105263157895</v>
      </c>
      <c r="J502" s="37">
        <f t="shared" si="24"/>
        <v>0.12627151122057256</v>
      </c>
    </row>
    <row r="503" spans="1:10" ht="15" customHeight="1" x14ac:dyDescent="0.25">
      <c r="A503" s="39" t="s">
        <v>959</v>
      </c>
      <c r="B503" s="38" t="s">
        <v>987</v>
      </c>
      <c r="C503" s="39" t="s">
        <v>988</v>
      </c>
      <c r="E503" s="35">
        <v>119</v>
      </c>
      <c r="F503" s="35">
        <v>32</v>
      </c>
      <c r="H503" s="36">
        <f t="shared" si="25"/>
        <v>87</v>
      </c>
      <c r="I503" s="37">
        <f t="shared" si="23"/>
        <v>2.71875</v>
      </c>
      <c r="J503" s="37">
        <f t="shared" si="24"/>
        <v>0.14035402111058071</v>
      </c>
    </row>
    <row r="504" spans="1:10" ht="15" customHeight="1" x14ac:dyDescent="0.25">
      <c r="A504" s="39" t="s">
        <v>959</v>
      </c>
      <c r="B504" s="38" t="s">
        <v>989</v>
      </c>
      <c r="C504" s="39" t="s">
        <v>990</v>
      </c>
      <c r="E504" s="35">
        <v>67</v>
      </c>
      <c r="F504" s="35">
        <v>45</v>
      </c>
      <c r="H504" s="36">
        <f t="shared" si="25"/>
        <v>22</v>
      </c>
      <c r="I504" s="37">
        <f t="shared" si="23"/>
        <v>0.48888888888888887</v>
      </c>
      <c r="J504" s="37">
        <f t="shared" si="24"/>
        <v>4.0605768153358035E-2</v>
      </c>
    </row>
    <row r="505" spans="1:10" ht="15" customHeight="1" x14ac:dyDescent="0.25">
      <c r="A505" s="39" t="s">
        <v>991</v>
      </c>
      <c r="C505" s="26" t="s">
        <v>992</v>
      </c>
      <c r="E505" s="35">
        <v>27854</v>
      </c>
      <c r="F505" s="35">
        <v>13360</v>
      </c>
      <c r="H505" s="36">
        <f t="shared" si="25"/>
        <v>14494</v>
      </c>
      <c r="I505" s="37">
        <f t="shared" si="23"/>
        <v>1.084880239520958</v>
      </c>
      <c r="J505" s="37">
        <f t="shared" si="24"/>
        <v>7.6237477573086077E-2</v>
      </c>
    </row>
    <row r="506" spans="1:10" ht="15" customHeight="1" x14ac:dyDescent="0.25">
      <c r="A506" s="39" t="s">
        <v>991</v>
      </c>
      <c r="B506" s="38" t="s">
        <v>993</v>
      </c>
      <c r="C506" s="39" t="s">
        <v>994</v>
      </c>
      <c r="E506" s="35">
        <v>239</v>
      </c>
      <c r="F506" s="35">
        <v>84</v>
      </c>
      <c r="H506" s="36">
        <f t="shared" si="25"/>
        <v>155</v>
      </c>
      <c r="I506" s="37">
        <f t="shared" si="23"/>
        <v>1.8452380952380953</v>
      </c>
      <c r="J506" s="37">
        <f t="shared" si="24"/>
        <v>0.11022719583103502</v>
      </c>
    </row>
    <row r="507" spans="1:10" ht="15" customHeight="1" x14ac:dyDescent="0.25">
      <c r="A507" s="39" t="s">
        <v>991</v>
      </c>
      <c r="B507" s="38" t="s">
        <v>995</v>
      </c>
      <c r="C507" s="39" t="s">
        <v>996</v>
      </c>
      <c r="E507" s="35">
        <v>383</v>
      </c>
      <c r="F507" s="35">
        <v>147</v>
      </c>
      <c r="H507" s="36">
        <f t="shared" si="25"/>
        <v>236</v>
      </c>
      <c r="I507" s="37">
        <f t="shared" si="23"/>
        <v>1.6054421768707483</v>
      </c>
      <c r="J507" s="37">
        <f t="shared" si="24"/>
        <v>0.10049517790108542</v>
      </c>
    </row>
    <row r="508" spans="1:10" ht="15" customHeight="1" x14ac:dyDescent="0.25">
      <c r="A508" s="39" t="s">
        <v>991</v>
      </c>
      <c r="B508" s="38" t="s">
        <v>997</v>
      </c>
      <c r="C508" s="39" t="s">
        <v>998</v>
      </c>
      <c r="E508" s="35">
        <v>495</v>
      </c>
      <c r="F508" s="35">
        <v>168</v>
      </c>
      <c r="H508" s="36">
        <f t="shared" si="25"/>
        <v>327</v>
      </c>
      <c r="I508" s="37">
        <f t="shared" si="23"/>
        <v>1.9464285714285714</v>
      </c>
      <c r="J508" s="37">
        <f t="shared" si="24"/>
        <v>0.11411389763012236</v>
      </c>
    </row>
    <row r="509" spans="1:10" ht="15" customHeight="1" x14ac:dyDescent="0.25">
      <c r="A509" s="39" t="s">
        <v>991</v>
      </c>
      <c r="B509" s="38" t="s">
        <v>999</v>
      </c>
      <c r="C509" s="39" t="s">
        <v>1000</v>
      </c>
      <c r="E509" s="35">
        <v>3885</v>
      </c>
      <c r="F509" s="35">
        <v>1818</v>
      </c>
      <c r="H509" s="36">
        <f t="shared" si="25"/>
        <v>2067</v>
      </c>
      <c r="I509" s="37">
        <f t="shared" si="23"/>
        <v>1.136963696369637</v>
      </c>
      <c r="J509" s="37">
        <f t="shared" si="24"/>
        <v>7.8896326601276101E-2</v>
      </c>
    </row>
    <row r="510" spans="1:10" ht="15" customHeight="1" x14ac:dyDescent="0.25">
      <c r="A510" s="39" t="s">
        <v>991</v>
      </c>
      <c r="B510" s="38" t="s">
        <v>1001</v>
      </c>
      <c r="C510" s="39" t="s">
        <v>1002</v>
      </c>
      <c r="E510" s="35">
        <v>269</v>
      </c>
      <c r="F510" s="35">
        <v>86</v>
      </c>
      <c r="H510" s="36">
        <f t="shared" si="25"/>
        <v>183</v>
      </c>
      <c r="I510" s="37">
        <f t="shared" si="23"/>
        <v>2.1279069767441858</v>
      </c>
      <c r="J510" s="37">
        <f t="shared" si="24"/>
        <v>0.12079293034560568</v>
      </c>
    </row>
    <row r="511" spans="1:10" ht="15" customHeight="1" x14ac:dyDescent="0.25">
      <c r="A511" s="39" t="s">
        <v>991</v>
      </c>
      <c r="B511" s="38" t="s">
        <v>1003</v>
      </c>
      <c r="C511" s="39" t="s">
        <v>1004</v>
      </c>
      <c r="E511" s="35">
        <v>1628</v>
      </c>
      <c r="F511" s="35">
        <v>647</v>
      </c>
      <c r="H511" s="36">
        <f t="shared" si="25"/>
        <v>981</v>
      </c>
      <c r="I511" s="37">
        <f t="shared" si="23"/>
        <v>1.5162287480680061</v>
      </c>
      <c r="J511" s="37">
        <f t="shared" si="24"/>
        <v>9.6667597843425046E-2</v>
      </c>
    </row>
    <row r="512" spans="1:10" ht="15" customHeight="1" x14ac:dyDescent="0.25">
      <c r="A512" s="39" t="s">
        <v>991</v>
      </c>
      <c r="B512" s="38" t="s">
        <v>1005</v>
      </c>
      <c r="C512" s="39" t="s">
        <v>1006</v>
      </c>
      <c r="E512" s="35">
        <v>50</v>
      </c>
      <c r="F512" s="35">
        <v>5</v>
      </c>
      <c r="H512" s="36">
        <f t="shared" si="25"/>
        <v>45</v>
      </c>
      <c r="I512" s="37">
        <f t="shared" si="23"/>
        <v>9</v>
      </c>
      <c r="J512" s="37">
        <f t="shared" si="24"/>
        <v>0.25892541179416728</v>
      </c>
    </row>
    <row r="513" spans="1:10" ht="15" customHeight="1" x14ac:dyDescent="0.25">
      <c r="A513" s="39" t="s">
        <v>991</v>
      </c>
      <c r="B513" s="38" t="s">
        <v>1007</v>
      </c>
      <c r="C513" s="39" t="s">
        <v>481</v>
      </c>
      <c r="E513" s="35">
        <v>6316</v>
      </c>
      <c r="F513" s="35">
        <v>3183</v>
      </c>
      <c r="H513" s="36">
        <f t="shared" si="25"/>
        <v>3133</v>
      </c>
      <c r="I513" s="37">
        <f t="shared" si="23"/>
        <v>0.98429154885328307</v>
      </c>
      <c r="J513" s="37">
        <f t="shared" si="24"/>
        <v>7.0928677356088432E-2</v>
      </c>
    </row>
    <row r="514" spans="1:10" ht="15" customHeight="1" x14ac:dyDescent="0.25">
      <c r="A514" s="39" t="s">
        <v>991</v>
      </c>
      <c r="B514" s="38" t="s">
        <v>1008</v>
      </c>
      <c r="C514" s="39" t="s">
        <v>1009</v>
      </c>
      <c r="E514" s="35">
        <v>247</v>
      </c>
      <c r="F514" s="35">
        <v>81</v>
      </c>
      <c r="H514" s="36">
        <f t="shared" si="25"/>
        <v>166</v>
      </c>
      <c r="I514" s="37">
        <f t="shared" si="23"/>
        <v>2.0493827160493829</v>
      </c>
      <c r="J514" s="37">
        <f t="shared" si="24"/>
        <v>0.11794694485015556</v>
      </c>
    </row>
    <row r="515" spans="1:10" ht="15" customHeight="1" x14ac:dyDescent="0.25">
      <c r="A515" s="39" t="s">
        <v>991</v>
      </c>
      <c r="B515" s="38" t="s">
        <v>1010</v>
      </c>
      <c r="C515" s="39" t="s">
        <v>1011</v>
      </c>
      <c r="E515" s="35">
        <v>1475</v>
      </c>
      <c r="F515" s="35">
        <v>834</v>
      </c>
      <c r="H515" s="36">
        <f t="shared" si="25"/>
        <v>641</v>
      </c>
      <c r="I515" s="37">
        <f t="shared" si="23"/>
        <v>0.76858513189448441</v>
      </c>
      <c r="J515" s="37">
        <f t="shared" si="24"/>
        <v>5.86748522293008E-2</v>
      </c>
    </row>
    <row r="516" spans="1:10" ht="15" customHeight="1" x14ac:dyDescent="0.25">
      <c r="A516" s="39" t="s">
        <v>991</v>
      </c>
      <c r="B516" s="38" t="s">
        <v>1012</v>
      </c>
      <c r="C516" s="39" t="s">
        <v>1013</v>
      </c>
      <c r="E516" s="35">
        <v>1656</v>
      </c>
      <c r="F516" s="35">
        <v>672</v>
      </c>
      <c r="H516" s="36">
        <f t="shared" si="25"/>
        <v>984</v>
      </c>
      <c r="I516" s="37">
        <f t="shared" si="23"/>
        <v>1.4642857142857142</v>
      </c>
      <c r="J516" s="37">
        <f t="shared" si="24"/>
        <v>9.4382414836231776E-2</v>
      </c>
    </row>
    <row r="517" spans="1:10" ht="15" customHeight="1" x14ac:dyDescent="0.25">
      <c r="A517" s="39" t="s">
        <v>991</v>
      </c>
      <c r="B517" s="38" t="s">
        <v>1014</v>
      </c>
      <c r="C517" s="39" t="s">
        <v>1015</v>
      </c>
      <c r="E517" s="35">
        <v>4</v>
      </c>
      <c r="F517" s="35">
        <v>4</v>
      </c>
      <c r="H517" s="36">
        <f t="shared" si="25"/>
        <v>0</v>
      </c>
      <c r="I517" s="37">
        <f t="shared" si="23"/>
        <v>0</v>
      </c>
      <c r="J517" s="37">
        <f t="shared" si="24"/>
        <v>0</v>
      </c>
    </row>
    <row r="518" spans="1:10" ht="15" customHeight="1" x14ac:dyDescent="0.25">
      <c r="A518" s="39" t="s">
        <v>991</v>
      </c>
      <c r="B518" s="38" t="s">
        <v>1016</v>
      </c>
      <c r="C518" s="39" t="s">
        <v>1017</v>
      </c>
      <c r="E518" s="35">
        <v>390</v>
      </c>
      <c r="F518" s="35">
        <v>298</v>
      </c>
      <c r="H518" s="36">
        <f t="shared" si="25"/>
        <v>92</v>
      </c>
      <c r="I518" s="37">
        <f t="shared" si="23"/>
        <v>0.3087248322147651</v>
      </c>
      <c r="J518" s="37">
        <f t="shared" si="24"/>
        <v>2.7270541589917929E-2</v>
      </c>
    </row>
    <row r="519" spans="1:10" ht="15" customHeight="1" x14ac:dyDescent="0.25">
      <c r="A519" s="39" t="s">
        <v>991</v>
      </c>
      <c r="B519" s="38" t="s">
        <v>1018</v>
      </c>
      <c r="C519" s="39" t="s">
        <v>1019</v>
      </c>
      <c r="E519" s="35">
        <v>7163</v>
      </c>
      <c r="F519" s="35">
        <v>3510</v>
      </c>
      <c r="H519" s="36">
        <f t="shared" si="25"/>
        <v>3653</v>
      </c>
      <c r="I519" s="37">
        <f t="shared" si="23"/>
        <v>1.0407407407407407</v>
      </c>
      <c r="J519" s="37">
        <f t="shared" si="24"/>
        <v>7.3936946160508166E-2</v>
      </c>
    </row>
    <row r="520" spans="1:10" ht="15" customHeight="1" x14ac:dyDescent="0.25">
      <c r="A520" s="39" t="s">
        <v>991</v>
      </c>
      <c r="B520" s="38" t="s">
        <v>1020</v>
      </c>
      <c r="C520" s="39" t="s">
        <v>1021</v>
      </c>
      <c r="E520" s="35">
        <v>185</v>
      </c>
      <c r="F520" s="35">
        <v>45</v>
      </c>
      <c r="H520" s="36">
        <f t="shared" si="25"/>
        <v>140</v>
      </c>
      <c r="I520" s="37">
        <f t="shared" si="23"/>
        <v>3.1111111111111112</v>
      </c>
      <c r="J520" s="37">
        <f t="shared" si="24"/>
        <v>0.15184998625644308</v>
      </c>
    </row>
    <row r="521" spans="1:10" ht="15" customHeight="1" x14ac:dyDescent="0.25">
      <c r="A521" s="39" t="s">
        <v>991</v>
      </c>
      <c r="B521" s="38" t="s">
        <v>1022</v>
      </c>
      <c r="C521" s="39" t="s">
        <v>1023</v>
      </c>
      <c r="E521" s="35">
        <v>687</v>
      </c>
      <c r="F521" s="35">
        <v>316</v>
      </c>
      <c r="H521" s="36">
        <f t="shared" si="25"/>
        <v>371</v>
      </c>
      <c r="I521" s="37">
        <f t="shared" si="23"/>
        <v>1.1740506329113924</v>
      </c>
      <c r="J521" s="37">
        <f t="shared" si="24"/>
        <v>8.0754283342736377E-2</v>
      </c>
    </row>
    <row r="522" spans="1:10" ht="15" customHeight="1" x14ac:dyDescent="0.25">
      <c r="A522" s="39" t="s">
        <v>991</v>
      </c>
      <c r="B522" s="38" t="s">
        <v>1024</v>
      </c>
      <c r="C522" s="39" t="s">
        <v>1025</v>
      </c>
      <c r="E522" s="35">
        <v>19</v>
      </c>
      <c r="F522" s="35">
        <v>10</v>
      </c>
      <c r="H522" s="36">
        <f t="shared" si="25"/>
        <v>9</v>
      </c>
      <c r="I522" s="37">
        <f t="shared" si="23"/>
        <v>0.9</v>
      </c>
      <c r="J522" s="37">
        <f t="shared" si="24"/>
        <v>6.629005847852576E-2</v>
      </c>
    </row>
    <row r="523" spans="1:10" ht="15" customHeight="1" x14ac:dyDescent="0.25">
      <c r="A523" s="39" t="s">
        <v>991</v>
      </c>
      <c r="B523" s="38" t="s">
        <v>1026</v>
      </c>
      <c r="C523" s="39" t="s">
        <v>1027</v>
      </c>
      <c r="E523" s="35">
        <v>1489</v>
      </c>
      <c r="F523" s="35">
        <v>767</v>
      </c>
      <c r="H523" s="36">
        <f t="shared" si="25"/>
        <v>722</v>
      </c>
      <c r="I523" s="37">
        <f t="shared" ref="I523:I586" si="26">IFERROR(H523/F523,"-")</f>
        <v>0.94132985658409385</v>
      </c>
      <c r="J523" s="37">
        <f t="shared" ref="J523:J586" si="27">IFERROR((E523/F523)^(1/10)-1,"-")</f>
        <v>6.8587115529501919E-2</v>
      </c>
    </row>
    <row r="524" spans="1:10" ht="15" customHeight="1" x14ac:dyDescent="0.25">
      <c r="A524" s="39" t="s">
        <v>991</v>
      </c>
      <c r="B524" s="38" t="s">
        <v>1028</v>
      </c>
      <c r="C524" s="39" t="s">
        <v>1029</v>
      </c>
      <c r="E524" s="35">
        <v>742</v>
      </c>
      <c r="F524" s="35">
        <v>540</v>
      </c>
      <c r="H524" s="36">
        <f t="shared" ref="H524:H587" si="28">E524-F524</f>
        <v>202</v>
      </c>
      <c r="I524" s="37">
        <f t="shared" si="26"/>
        <v>0.37407407407407406</v>
      </c>
      <c r="J524" s="37">
        <f t="shared" si="27"/>
        <v>3.2288322555796611E-2</v>
      </c>
    </row>
    <row r="525" spans="1:10" ht="15" customHeight="1" x14ac:dyDescent="0.25">
      <c r="A525" s="39" t="s">
        <v>991</v>
      </c>
      <c r="B525" s="38" t="s">
        <v>1030</v>
      </c>
      <c r="C525" s="39" t="s">
        <v>1031</v>
      </c>
      <c r="E525" s="35">
        <v>355</v>
      </c>
      <c r="F525" s="35">
        <v>98</v>
      </c>
      <c r="H525" s="36">
        <f t="shared" si="28"/>
        <v>257</v>
      </c>
      <c r="I525" s="37">
        <f t="shared" si="26"/>
        <v>2.6224489795918369</v>
      </c>
      <c r="J525" s="37">
        <f t="shared" si="27"/>
        <v>0.13736596403028001</v>
      </c>
    </row>
    <row r="526" spans="1:10" ht="15" customHeight="1" x14ac:dyDescent="0.25">
      <c r="A526" s="39" t="s">
        <v>991</v>
      </c>
      <c r="B526" s="38" t="s">
        <v>1032</v>
      </c>
      <c r="C526" s="39" t="s">
        <v>1033</v>
      </c>
      <c r="E526" s="35">
        <v>177</v>
      </c>
      <c r="F526" s="35">
        <v>47</v>
      </c>
      <c r="H526" s="36">
        <f t="shared" si="28"/>
        <v>130</v>
      </c>
      <c r="I526" s="37">
        <f t="shared" si="26"/>
        <v>2.7659574468085109</v>
      </c>
      <c r="J526" s="37">
        <f t="shared" si="27"/>
        <v>0.14179343299997904</v>
      </c>
    </row>
    <row r="527" spans="1:10" ht="15" customHeight="1" x14ac:dyDescent="0.25">
      <c r="A527" s="39" t="s">
        <v>1034</v>
      </c>
      <c r="C527" s="26" t="s">
        <v>1035</v>
      </c>
      <c r="E527" s="35">
        <v>4469</v>
      </c>
      <c r="F527" s="35">
        <v>1783</v>
      </c>
      <c r="H527" s="36">
        <f t="shared" si="28"/>
        <v>2686</v>
      </c>
      <c r="I527" s="37">
        <f t="shared" si="26"/>
        <v>1.5064498037016265</v>
      </c>
      <c r="J527" s="37">
        <f t="shared" si="27"/>
        <v>9.6240647276439439E-2</v>
      </c>
    </row>
    <row r="528" spans="1:10" ht="15" customHeight="1" x14ac:dyDescent="0.25">
      <c r="A528" s="39" t="s">
        <v>1034</v>
      </c>
      <c r="B528" s="38" t="s">
        <v>1036</v>
      </c>
      <c r="C528" s="39" t="s">
        <v>1037</v>
      </c>
      <c r="E528" s="35">
        <v>6</v>
      </c>
      <c r="F528" s="35">
        <v>16</v>
      </c>
      <c r="H528" s="36">
        <f t="shared" si="28"/>
        <v>-10</v>
      </c>
      <c r="I528" s="37">
        <f t="shared" si="26"/>
        <v>-0.625</v>
      </c>
      <c r="J528" s="37">
        <f t="shared" si="27"/>
        <v>-9.3426277262233404E-2</v>
      </c>
    </row>
    <row r="529" spans="1:10" ht="15" customHeight="1" x14ac:dyDescent="0.25">
      <c r="A529" s="39" t="s">
        <v>1034</v>
      </c>
      <c r="B529" s="38" t="s">
        <v>1038</v>
      </c>
      <c r="C529" s="39" t="s">
        <v>1039</v>
      </c>
      <c r="E529" s="35">
        <v>175</v>
      </c>
      <c r="F529" s="35">
        <v>46</v>
      </c>
      <c r="H529" s="36">
        <f t="shared" si="28"/>
        <v>129</v>
      </c>
      <c r="I529" s="37">
        <f t="shared" si="26"/>
        <v>2.8043478260869565</v>
      </c>
      <c r="J529" s="37">
        <f t="shared" si="27"/>
        <v>0.14295207836448198</v>
      </c>
    </row>
    <row r="530" spans="1:10" ht="15" customHeight="1" x14ac:dyDescent="0.25">
      <c r="A530" s="39" t="s">
        <v>1034</v>
      </c>
      <c r="B530" s="38" t="s">
        <v>1040</v>
      </c>
      <c r="C530" s="39" t="s">
        <v>1041</v>
      </c>
      <c r="E530" s="35">
        <v>14</v>
      </c>
      <c r="F530" s="35">
        <v>4</v>
      </c>
      <c r="H530" s="36">
        <f t="shared" si="28"/>
        <v>10</v>
      </c>
      <c r="I530" s="37">
        <f t="shared" si="26"/>
        <v>2.5</v>
      </c>
      <c r="J530" s="37">
        <f t="shared" si="27"/>
        <v>0.13346158167069744</v>
      </c>
    </row>
    <row r="531" spans="1:10" ht="15" customHeight="1" x14ac:dyDescent="0.25">
      <c r="A531" s="39" t="s">
        <v>1034</v>
      </c>
      <c r="B531" s="38" t="s">
        <v>1042</v>
      </c>
      <c r="C531" s="39" t="s">
        <v>1043</v>
      </c>
      <c r="E531" s="35">
        <v>203</v>
      </c>
      <c r="F531" s="35">
        <v>52</v>
      </c>
      <c r="H531" s="36">
        <f t="shared" si="28"/>
        <v>151</v>
      </c>
      <c r="I531" s="37">
        <f t="shared" si="26"/>
        <v>2.9038461538461537</v>
      </c>
      <c r="J531" s="37">
        <f t="shared" si="27"/>
        <v>0.14590672828134621</v>
      </c>
    </row>
    <row r="532" spans="1:10" ht="15" customHeight="1" x14ac:dyDescent="0.25">
      <c r="A532" s="39" t="s">
        <v>1034</v>
      </c>
      <c r="B532" s="38" t="s">
        <v>1044</v>
      </c>
      <c r="C532" s="39" t="s">
        <v>1045</v>
      </c>
      <c r="E532" s="35">
        <v>60</v>
      </c>
      <c r="F532" s="35">
        <v>18</v>
      </c>
      <c r="H532" s="36">
        <f t="shared" si="28"/>
        <v>42</v>
      </c>
      <c r="I532" s="37">
        <f t="shared" si="26"/>
        <v>2.3333333333333335</v>
      </c>
      <c r="J532" s="37">
        <f t="shared" si="27"/>
        <v>0.1279448730054995</v>
      </c>
    </row>
    <row r="533" spans="1:10" ht="15" customHeight="1" x14ac:dyDescent="0.25">
      <c r="A533" s="39" t="s">
        <v>1034</v>
      </c>
      <c r="B533" s="38" t="s">
        <v>1046</v>
      </c>
      <c r="C533" s="39" t="s">
        <v>1047</v>
      </c>
      <c r="E533" s="35">
        <v>235</v>
      </c>
      <c r="F533" s="35">
        <v>62</v>
      </c>
      <c r="H533" s="36">
        <f t="shared" si="28"/>
        <v>173</v>
      </c>
      <c r="I533" s="37">
        <f t="shared" si="26"/>
        <v>2.7903225806451615</v>
      </c>
      <c r="J533" s="37">
        <f t="shared" si="27"/>
        <v>0.14253001286801315</v>
      </c>
    </row>
    <row r="534" spans="1:10" ht="15" customHeight="1" x14ac:dyDescent="0.25">
      <c r="A534" s="39" t="s">
        <v>1034</v>
      </c>
      <c r="B534" s="38" t="s">
        <v>1048</v>
      </c>
      <c r="C534" s="39" t="s">
        <v>1049</v>
      </c>
      <c r="E534" s="35">
        <v>50</v>
      </c>
      <c r="F534" s="35">
        <v>21</v>
      </c>
      <c r="H534" s="36">
        <f t="shared" si="28"/>
        <v>29</v>
      </c>
      <c r="I534" s="37">
        <f t="shared" si="26"/>
        <v>1.3809523809523809</v>
      </c>
      <c r="J534" s="37">
        <f t="shared" si="27"/>
        <v>9.0624051551269513E-2</v>
      </c>
    </row>
    <row r="535" spans="1:10" ht="15" customHeight="1" x14ac:dyDescent="0.25">
      <c r="A535" s="39" t="s">
        <v>1034</v>
      </c>
      <c r="B535" s="38" t="s">
        <v>1050</v>
      </c>
      <c r="C535" s="39" t="s">
        <v>1051</v>
      </c>
      <c r="E535" s="35">
        <v>84</v>
      </c>
      <c r="F535" s="35">
        <v>28</v>
      </c>
      <c r="H535" s="36">
        <f t="shared" si="28"/>
        <v>56</v>
      </c>
      <c r="I535" s="37">
        <f t="shared" si="26"/>
        <v>2</v>
      </c>
      <c r="J535" s="37">
        <f t="shared" si="27"/>
        <v>0.11612317403390437</v>
      </c>
    </row>
    <row r="536" spans="1:10" ht="15" customHeight="1" x14ac:dyDescent="0.25">
      <c r="A536" s="39" t="s">
        <v>1034</v>
      </c>
      <c r="B536" s="38" t="s">
        <v>1052</v>
      </c>
      <c r="C536" s="39" t="s">
        <v>1053</v>
      </c>
      <c r="E536" s="35">
        <v>86</v>
      </c>
      <c r="F536" s="35">
        <v>59</v>
      </c>
      <c r="H536" s="36">
        <f t="shared" si="28"/>
        <v>27</v>
      </c>
      <c r="I536" s="37">
        <f t="shared" si="26"/>
        <v>0.4576271186440678</v>
      </c>
      <c r="J536" s="37">
        <f t="shared" si="27"/>
        <v>3.8399915128550122E-2</v>
      </c>
    </row>
    <row r="537" spans="1:10" ht="15" customHeight="1" x14ac:dyDescent="0.25">
      <c r="A537" s="39" t="s">
        <v>1034</v>
      </c>
      <c r="B537" s="38" t="s">
        <v>1054</v>
      </c>
      <c r="C537" s="39" t="s">
        <v>1055</v>
      </c>
      <c r="E537" s="35">
        <v>63</v>
      </c>
      <c r="F537" s="35">
        <v>23</v>
      </c>
      <c r="H537" s="36">
        <f t="shared" si="28"/>
        <v>40</v>
      </c>
      <c r="I537" s="37">
        <f t="shared" si="26"/>
        <v>1.7391304347826086</v>
      </c>
      <c r="J537" s="37">
        <f t="shared" si="27"/>
        <v>0.10601564773907279</v>
      </c>
    </row>
    <row r="538" spans="1:10" ht="15" customHeight="1" x14ac:dyDescent="0.25">
      <c r="A538" s="39" t="s">
        <v>1034</v>
      </c>
      <c r="B538" s="38" t="s">
        <v>1056</v>
      </c>
      <c r="C538" s="39" t="s">
        <v>1057</v>
      </c>
      <c r="E538" s="35">
        <v>213</v>
      </c>
      <c r="F538" s="35">
        <v>99</v>
      </c>
      <c r="H538" s="36">
        <f t="shared" si="28"/>
        <v>114</v>
      </c>
      <c r="I538" s="37">
        <f t="shared" si="26"/>
        <v>1.1515151515151516</v>
      </c>
      <c r="J538" s="37">
        <f t="shared" si="27"/>
        <v>7.9628749478463323E-2</v>
      </c>
    </row>
    <row r="539" spans="1:10" ht="15" customHeight="1" x14ac:dyDescent="0.25">
      <c r="A539" s="39" t="s">
        <v>1034</v>
      </c>
      <c r="B539" s="38" t="s">
        <v>1058</v>
      </c>
      <c r="C539" s="39" t="s">
        <v>1059</v>
      </c>
      <c r="E539" s="35">
        <v>927</v>
      </c>
      <c r="F539" s="35">
        <v>266</v>
      </c>
      <c r="H539" s="36">
        <f t="shared" si="28"/>
        <v>661</v>
      </c>
      <c r="I539" s="37">
        <f t="shared" si="26"/>
        <v>2.4849624060150375</v>
      </c>
      <c r="J539" s="37">
        <f t="shared" si="27"/>
        <v>0.13297365084206914</v>
      </c>
    </row>
    <row r="540" spans="1:10" ht="15" customHeight="1" x14ac:dyDescent="0.25">
      <c r="A540" s="39" t="s">
        <v>1034</v>
      </c>
      <c r="B540" s="38" t="s">
        <v>1060</v>
      </c>
      <c r="C540" s="39" t="s">
        <v>1061</v>
      </c>
      <c r="E540" s="35">
        <v>41</v>
      </c>
      <c r="F540" s="35">
        <v>16</v>
      </c>
      <c r="H540" s="36">
        <f t="shared" si="28"/>
        <v>25</v>
      </c>
      <c r="I540" s="37">
        <f t="shared" si="26"/>
        <v>1.5625</v>
      </c>
      <c r="J540" s="37">
        <f t="shared" si="27"/>
        <v>9.8667777493209208E-2</v>
      </c>
    </row>
    <row r="541" spans="1:10" ht="15" customHeight="1" x14ac:dyDescent="0.25">
      <c r="A541" s="39" t="s">
        <v>1034</v>
      </c>
      <c r="B541" s="38" t="s">
        <v>1062</v>
      </c>
      <c r="C541" s="39" t="s">
        <v>1063</v>
      </c>
      <c r="E541" s="35">
        <v>145</v>
      </c>
      <c r="F541" s="35">
        <v>56</v>
      </c>
      <c r="H541" s="36">
        <f t="shared" si="28"/>
        <v>89</v>
      </c>
      <c r="I541" s="37">
        <f t="shared" si="26"/>
        <v>1.5892857142857142</v>
      </c>
      <c r="J541" s="37">
        <f t="shared" si="27"/>
        <v>9.9810844166108525E-2</v>
      </c>
    </row>
    <row r="542" spans="1:10" ht="15" customHeight="1" x14ac:dyDescent="0.25">
      <c r="A542" s="39" t="s">
        <v>1034</v>
      </c>
      <c r="B542" s="38" t="s">
        <v>1064</v>
      </c>
      <c r="C542" s="39" t="s">
        <v>1065</v>
      </c>
      <c r="E542" s="35">
        <v>527</v>
      </c>
      <c r="F542" s="35">
        <v>347</v>
      </c>
      <c r="H542" s="36">
        <f t="shared" si="28"/>
        <v>180</v>
      </c>
      <c r="I542" s="37">
        <f t="shared" si="26"/>
        <v>0.51873198847262247</v>
      </c>
      <c r="J542" s="37">
        <f t="shared" si="27"/>
        <v>4.2672967358230895E-2</v>
      </c>
    </row>
    <row r="543" spans="1:10" ht="15" customHeight="1" x14ac:dyDescent="0.25">
      <c r="A543" s="39" t="s">
        <v>1034</v>
      </c>
      <c r="B543" s="38" t="s">
        <v>1066</v>
      </c>
      <c r="C543" s="39" t="s">
        <v>1067</v>
      </c>
      <c r="E543" s="35">
        <v>78</v>
      </c>
      <c r="F543" s="35">
        <v>24</v>
      </c>
      <c r="H543" s="36">
        <f t="shared" si="28"/>
        <v>54</v>
      </c>
      <c r="I543" s="37">
        <f t="shared" si="26"/>
        <v>2.25</v>
      </c>
      <c r="J543" s="37">
        <f t="shared" si="27"/>
        <v>0.125092775800282</v>
      </c>
    </row>
    <row r="544" spans="1:10" ht="15" customHeight="1" x14ac:dyDescent="0.25">
      <c r="A544" s="39" t="s">
        <v>1034</v>
      </c>
      <c r="B544" s="38" t="s">
        <v>1068</v>
      </c>
      <c r="C544" s="39" t="s">
        <v>1069</v>
      </c>
      <c r="E544" s="35">
        <v>23</v>
      </c>
      <c r="F544" s="35">
        <v>6</v>
      </c>
      <c r="H544" s="36">
        <f t="shared" si="28"/>
        <v>17</v>
      </c>
      <c r="I544" s="37">
        <f t="shared" si="26"/>
        <v>2.8333333333333335</v>
      </c>
      <c r="J544" s="37">
        <f t="shared" si="27"/>
        <v>0.14381992765281604</v>
      </c>
    </row>
    <row r="545" spans="1:10" ht="15" customHeight="1" x14ac:dyDescent="0.25">
      <c r="A545" s="39" t="s">
        <v>1034</v>
      </c>
      <c r="B545" s="38" t="s">
        <v>1070</v>
      </c>
      <c r="C545" s="39" t="s">
        <v>1071</v>
      </c>
      <c r="E545" s="35">
        <v>430</v>
      </c>
      <c r="F545" s="35">
        <v>139</v>
      </c>
      <c r="H545" s="36">
        <f t="shared" si="28"/>
        <v>291</v>
      </c>
      <c r="I545" s="37">
        <f t="shared" si="26"/>
        <v>2.093525179856115</v>
      </c>
      <c r="J545" s="37">
        <f t="shared" si="27"/>
        <v>0.11955482381601579</v>
      </c>
    </row>
    <row r="546" spans="1:10" ht="15" customHeight="1" x14ac:dyDescent="0.25">
      <c r="A546" s="39" t="s">
        <v>1034</v>
      </c>
      <c r="B546" s="38" t="s">
        <v>1072</v>
      </c>
      <c r="C546" s="39" t="s">
        <v>1073</v>
      </c>
      <c r="E546" s="35">
        <v>207</v>
      </c>
      <c r="F546" s="35">
        <v>95</v>
      </c>
      <c r="H546" s="36">
        <f t="shared" si="28"/>
        <v>112</v>
      </c>
      <c r="I546" s="37">
        <f t="shared" si="26"/>
        <v>1.1789473684210525</v>
      </c>
      <c r="J546" s="37">
        <f t="shared" si="27"/>
        <v>8.0997461284655126E-2</v>
      </c>
    </row>
    <row r="547" spans="1:10" ht="15" customHeight="1" x14ac:dyDescent="0.25">
      <c r="A547" s="39" t="s">
        <v>1034</v>
      </c>
      <c r="B547" s="38" t="s">
        <v>1074</v>
      </c>
      <c r="C547" s="39" t="s">
        <v>1075</v>
      </c>
      <c r="E547" s="35">
        <v>50</v>
      </c>
      <c r="F547" s="35">
        <v>8</v>
      </c>
      <c r="H547" s="36">
        <f t="shared" si="28"/>
        <v>42</v>
      </c>
      <c r="I547" s="37">
        <f t="shared" si="26"/>
        <v>5.25</v>
      </c>
      <c r="J547" s="37">
        <f t="shared" si="27"/>
        <v>0.20112443398143132</v>
      </c>
    </row>
    <row r="548" spans="1:10" ht="15" customHeight="1" x14ac:dyDescent="0.25">
      <c r="A548" s="39" t="s">
        <v>1034</v>
      </c>
      <c r="B548" s="38" t="s">
        <v>1076</v>
      </c>
      <c r="C548" s="39" t="s">
        <v>1077</v>
      </c>
      <c r="E548" s="35">
        <v>96</v>
      </c>
      <c r="F548" s="35">
        <v>29</v>
      </c>
      <c r="H548" s="36">
        <f t="shared" si="28"/>
        <v>67</v>
      </c>
      <c r="I548" s="37">
        <f t="shared" si="26"/>
        <v>2.3103448275862069</v>
      </c>
      <c r="J548" s="37">
        <f t="shared" si="27"/>
        <v>0.12716455524132009</v>
      </c>
    </row>
    <row r="549" spans="1:10" ht="15" customHeight="1" x14ac:dyDescent="0.25">
      <c r="A549" s="39" t="s">
        <v>1034</v>
      </c>
      <c r="B549" s="38" t="s">
        <v>1078</v>
      </c>
      <c r="C549" s="39" t="s">
        <v>1079</v>
      </c>
      <c r="E549" s="35">
        <v>557</v>
      </c>
      <c r="F549" s="35">
        <v>263</v>
      </c>
      <c r="H549" s="36">
        <f t="shared" si="28"/>
        <v>294</v>
      </c>
      <c r="I549" s="37">
        <f t="shared" si="26"/>
        <v>1.1178707224334601</v>
      </c>
      <c r="J549" s="37">
        <f t="shared" si="27"/>
        <v>7.7928475227543759E-2</v>
      </c>
    </row>
    <row r="550" spans="1:10" ht="15" customHeight="1" x14ac:dyDescent="0.25">
      <c r="A550" s="39" t="s">
        <v>1034</v>
      </c>
      <c r="B550" s="38" t="s">
        <v>1080</v>
      </c>
      <c r="C550" s="39" t="s">
        <v>1081</v>
      </c>
      <c r="E550" s="35">
        <v>0</v>
      </c>
      <c r="F550" s="35">
        <v>0</v>
      </c>
      <c r="H550" s="36">
        <f t="shared" si="28"/>
        <v>0</v>
      </c>
      <c r="I550" s="37" t="str">
        <f t="shared" si="26"/>
        <v>-</v>
      </c>
      <c r="J550" s="37" t="str">
        <f t="shared" si="27"/>
        <v>-</v>
      </c>
    </row>
    <row r="551" spans="1:10" ht="15" customHeight="1" x14ac:dyDescent="0.25">
      <c r="A551" s="39" t="s">
        <v>1034</v>
      </c>
      <c r="B551" s="38" t="s">
        <v>1082</v>
      </c>
      <c r="C551" s="39" t="s">
        <v>1083</v>
      </c>
      <c r="E551" s="35">
        <v>199</v>
      </c>
      <c r="F551" s="35">
        <v>106</v>
      </c>
      <c r="H551" s="36">
        <f t="shared" si="28"/>
        <v>93</v>
      </c>
      <c r="I551" s="37">
        <f t="shared" si="26"/>
        <v>0.87735849056603776</v>
      </c>
      <c r="J551" s="37">
        <f t="shared" si="27"/>
        <v>6.5012539277162551E-2</v>
      </c>
    </row>
    <row r="552" spans="1:10" ht="15" customHeight="1" x14ac:dyDescent="0.25">
      <c r="A552" s="39" t="s">
        <v>1084</v>
      </c>
      <c r="C552" s="26" t="s">
        <v>1085</v>
      </c>
      <c r="E552" s="35">
        <v>105583</v>
      </c>
      <c r="F552" s="35">
        <v>45496</v>
      </c>
      <c r="H552" s="36">
        <f t="shared" si="28"/>
        <v>60087</v>
      </c>
      <c r="I552" s="37">
        <f t="shared" si="26"/>
        <v>1.320709512924213</v>
      </c>
      <c r="J552" s="37">
        <f t="shared" si="27"/>
        <v>8.7832621804569744E-2</v>
      </c>
    </row>
    <row r="553" spans="1:10" ht="15" customHeight="1" x14ac:dyDescent="0.25">
      <c r="A553" s="39" t="s">
        <v>1084</v>
      </c>
      <c r="B553" s="38" t="s">
        <v>1086</v>
      </c>
      <c r="C553" s="39" t="s">
        <v>1087</v>
      </c>
      <c r="E553" s="35">
        <v>320</v>
      </c>
      <c r="F553" s="35">
        <v>99</v>
      </c>
      <c r="H553" s="36">
        <f t="shared" si="28"/>
        <v>221</v>
      </c>
      <c r="I553" s="37">
        <f t="shared" si="26"/>
        <v>2.2323232323232323</v>
      </c>
      <c r="J553" s="37">
        <f t="shared" si="27"/>
        <v>0.12447933429609237</v>
      </c>
    </row>
    <row r="554" spans="1:10" ht="15" customHeight="1" x14ac:dyDescent="0.25">
      <c r="A554" s="39" t="s">
        <v>1084</v>
      </c>
      <c r="B554" s="38" t="s">
        <v>1088</v>
      </c>
      <c r="C554" s="39" t="s">
        <v>1089</v>
      </c>
      <c r="E554" s="35">
        <v>503</v>
      </c>
      <c r="F554" s="35">
        <v>169</v>
      </c>
      <c r="H554" s="36">
        <f t="shared" si="28"/>
        <v>334</v>
      </c>
      <c r="I554" s="37">
        <f t="shared" si="26"/>
        <v>1.9763313609467457</v>
      </c>
      <c r="J554" s="37">
        <f t="shared" si="27"/>
        <v>0.11523946148535869</v>
      </c>
    </row>
    <row r="555" spans="1:10" ht="15" customHeight="1" x14ac:dyDescent="0.25">
      <c r="A555" s="39" t="s">
        <v>1084</v>
      </c>
      <c r="B555" s="38" t="s">
        <v>1090</v>
      </c>
      <c r="C555" s="39" t="s">
        <v>1091</v>
      </c>
      <c r="E555" s="35">
        <v>571</v>
      </c>
      <c r="F555" s="35">
        <v>234</v>
      </c>
      <c r="H555" s="36">
        <f t="shared" si="28"/>
        <v>337</v>
      </c>
      <c r="I555" s="37">
        <f t="shared" si="26"/>
        <v>1.4401709401709402</v>
      </c>
      <c r="J555" s="37">
        <f t="shared" si="27"/>
        <v>9.3306739090842195E-2</v>
      </c>
    </row>
    <row r="556" spans="1:10" ht="15" customHeight="1" x14ac:dyDescent="0.25">
      <c r="A556" s="39" t="s">
        <v>1084</v>
      </c>
      <c r="B556" s="38" t="s">
        <v>1092</v>
      </c>
      <c r="C556" s="39" t="s">
        <v>1093</v>
      </c>
      <c r="E556" s="35">
        <v>51339</v>
      </c>
      <c r="F556" s="35">
        <v>20901</v>
      </c>
      <c r="H556" s="36">
        <f t="shared" si="28"/>
        <v>30438</v>
      </c>
      <c r="I556" s="37">
        <f t="shared" si="26"/>
        <v>1.4562939572269269</v>
      </c>
      <c r="J556" s="37">
        <f t="shared" si="27"/>
        <v>9.4026984121692303E-2</v>
      </c>
    </row>
    <row r="557" spans="1:10" ht="15" customHeight="1" x14ac:dyDescent="0.25">
      <c r="A557" s="39" t="s">
        <v>1084</v>
      </c>
      <c r="B557" s="38" t="s">
        <v>1094</v>
      </c>
      <c r="C557" s="39" t="s">
        <v>1095</v>
      </c>
      <c r="E557" s="35">
        <v>179</v>
      </c>
      <c r="F557" s="35">
        <v>71</v>
      </c>
      <c r="H557" s="36">
        <f t="shared" si="28"/>
        <v>108</v>
      </c>
      <c r="I557" s="37">
        <f t="shared" si="26"/>
        <v>1.5211267605633803</v>
      </c>
      <c r="J557" s="37">
        <f t="shared" si="27"/>
        <v>9.6880884978147952E-2</v>
      </c>
    </row>
    <row r="558" spans="1:10" ht="15" customHeight="1" x14ac:dyDescent="0.25">
      <c r="A558" s="39" t="s">
        <v>1084</v>
      </c>
      <c r="B558" s="38" t="s">
        <v>1096</v>
      </c>
      <c r="C558" s="39" t="s">
        <v>1097</v>
      </c>
      <c r="E558" s="35">
        <v>197</v>
      </c>
      <c r="F558" s="35">
        <v>76</v>
      </c>
      <c r="H558" s="36">
        <f t="shared" si="28"/>
        <v>121</v>
      </c>
      <c r="I558" s="37">
        <f t="shared" si="26"/>
        <v>1.5921052631578947</v>
      </c>
      <c r="J558" s="37">
        <f t="shared" si="27"/>
        <v>9.9930547137608183E-2</v>
      </c>
    </row>
    <row r="559" spans="1:10" ht="15" customHeight="1" x14ac:dyDescent="0.25">
      <c r="A559" s="39" t="s">
        <v>1084</v>
      </c>
      <c r="B559" s="38" t="s">
        <v>1098</v>
      </c>
      <c r="C559" s="39" t="s">
        <v>1099</v>
      </c>
      <c r="E559" s="35">
        <v>3055</v>
      </c>
      <c r="F559" s="35">
        <v>1332</v>
      </c>
      <c r="H559" s="36">
        <f t="shared" si="28"/>
        <v>1723</v>
      </c>
      <c r="I559" s="37">
        <f t="shared" si="26"/>
        <v>1.2935435435435436</v>
      </c>
      <c r="J559" s="37">
        <f t="shared" si="27"/>
        <v>8.6552458938152776E-2</v>
      </c>
    </row>
    <row r="560" spans="1:10" ht="15" customHeight="1" x14ac:dyDescent="0.25">
      <c r="A560" s="39" t="s">
        <v>1084</v>
      </c>
      <c r="B560" s="38" t="s">
        <v>1100</v>
      </c>
      <c r="C560" s="39" t="s">
        <v>1101</v>
      </c>
      <c r="E560" s="35">
        <v>628</v>
      </c>
      <c r="F560" s="35">
        <v>262</v>
      </c>
      <c r="H560" s="36">
        <f t="shared" si="28"/>
        <v>366</v>
      </c>
      <c r="I560" s="37">
        <f t="shared" si="26"/>
        <v>1.3969465648854962</v>
      </c>
      <c r="J560" s="37">
        <f t="shared" si="27"/>
        <v>9.1354479201812611E-2</v>
      </c>
    </row>
    <row r="561" spans="1:10" ht="15" customHeight="1" x14ac:dyDescent="0.25">
      <c r="A561" s="39" t="s">
        <v>1084</v>
      </c>
      <c r="B561" s="38" t="s">
        <v>1102</v>
      </c>
      <c r="C561" s="39" t="s">
        <v>1103</v>
      </c>
      <c r="E561" s="35">
        <v>7729</v>
      </c>
      <c r="F561" s="35">
        <v>3066</v>
      </c>
      <c r="H561" s="36">
        <f t="shared" si="28"/>
        <v>4663</v>
      </c>
      <c r="I561" s="37">
        <f t="shared" si="26"/>
        <v>1.5208741030658839</v>
      </c>
      <c r="J561" s="37">
        <f t="shared" si="27"/>
        <v>9.6869891969679989E-2</v>
      </c>
    </row>
    <row r="562" spans="1:10" ht="15" customHeight="1" x14ac:dyDescent="0.25">
      <c r="A562" s="39" t="s">
        <v>1084</v>
      </c>
      <c r="B562" s="38" t="s">
        <v>1104</v>
      </c>
      <c r="C562" s="39" t="s">
        <v>1105</v>
      </c>
      <c r="E562" s="35">
        <v>164</v>
      </c>
      <c r="F562" s="35">
        <v>28</v>
      </c>
      <c r="H562" s="36">
        <f t="shared" si="28"/>
        <v>136</v>
      </c>
      <c r="I562" s="37">
        <f t="shared" si="26"/>
        <v>4.8571428571428568</v>
      </c>
      <c r="J562" s="37">
        <f t="shared" si="27"/>
        <v>0.1933520449710433</v>
      </c>
    </row>
    <row r="563" spans="1:10" ht="15" customHeight="1" x14ac:dyDescent="0.25">
      <c r="A563" s="39" t="s">
        <v>1084</v>
      </c>
      <c r="B563" s="38" t="s">
        <v>1106</v>
      </c>
      <c r="C563" s="39" t="s">
        <v>1107</v>
      </c>
      <c r="E563" s="35">
        <v>367</v>
      </c>
      <c r="F563" s="35">
        <v>148</v>
      </c>
      <c r="H563" s="36">
        <f t="shared" si="28"/>
        <v>219</v>
      </c>
      <c r="I563" s="37">
        <f t="shared" si="26"/>
        <v>1.4797297297297298</v>
      </c>
      <c r="J563" s="37">
        <f t="shared" si="27"/>
        <v>9.5066352616106853E-2</v>
      </c>
    </row>
    <row r="564" spans="1:10" ht="15" customHeight="1" x14ac:dyDescent="0.25">
      <c r="A564" s="39" t="s">
        <v>1084</v>
      </c>
      <c r="B564" s="38" t="s">
        <v>1108</v>
      </c>
      <c r="C564" s="39" t="s">
        <v>1109</v>
      </c>
      <c r="E564" s="35">
        <v>21061</v>
      </c>
      <c r="F564" s="35">
        <v>10024</v>
      </c>
      <c r="H564" s="36">
        <f t="shared" si="28"/>
        <v>11037</v>
      </c>
      <c r="I564" s="37">
        <f t="shared" si="26"/>
        <v>1.1010574620909817</v>
      </c>
      <c r="J564" s="37">
        <f t="shared" si="27"/>
        <v>7.7069661495196229E-2</v>
      </c>
    </row>
    <row r="565" spans="1:10" ht="15" customHeight="1" x14ac:dyDescent="0.25">
      <c r="A565" s="39" t="s">
        <v>1084</v>
      </c>
      <c r="B565" s="38" t="s">
        <v>1110</v>
      </c>
      <c r="C565" s="39" t="s">
        <v>1111</v>
      </c>
      <c r="E565" s="35">
        <v>4218</v>
      </c>
      <c r="F565" s="35">
        <v>2288</v>
      </c>
      <c r="H565" s="36">
        <f t="shared" si="28"/>
        <v>1930</v>
      </c>
      <c r="I565" s="37">
        <f t="shared" si="26"/>
        <v>0.84353146853146854</v>
      </c>
      <c r="J565" s="37">
        <f t="shared" si="27"/>
        <v>6.3077816036310352E-2</v>
      </c>
    </row>
    <row r="566" spans="1:10" ht="15" customHeight="1" x14ac:dyDescent="0.25">
      <c r="A566" s="39" t="s">
        <v>1084</v>
      </c>
      <c r="B566" s="38" t="s">
        <v>1112</v>
      </c>
      <c r="C566" s="39" t="s">
        <v>1113</v>
      </c>
      <c r="E566" s="35">
        <v>4240</v>
      </c>
      <c r="F566" s="35">
        <v>2030</v>
      </c>
      <c r="H566" s="36">
        <f t="shared" si="28"/>
        <v>2210</v>
      </c>
      <c r="I566" s="37">
        <f t="shared" si="26"/>
        <v>1.0886699507389161</v>
      </c>
      <c r="J566" s="37">
        <f t="shared" si="27"/>
        <v>7.6432946684590775E-2</v>
      </c>
    </row>
    <row r="567" spans="1:10" ht="15" customHeight="1" x14ac:dyDescent="0.25">
      <c r="A567" s="39" t="s">
        <v>1084</v>
      </c>
      <c r="B567" s="38" t="s">
        <v>1114</v>
      </c>
      <c r="C567" s="39" t="s">
        <v>1115</v>
      </c>
      <c r="E567" s="35">
        <v>2404</v>
      </c>
      <c r="F567" s="35">
        <v>1000</v>
      </c>
      <c r="H567" s="36">
        <f t="shared" si="28"/>
        <v>1404</v>
      </c>
      <c r="I567" s="37">
        <f t="shared" si="26"/>
        <v>1.4039999999999999</v>
      </c>
      <c r="J567" s="37">
        <f t="shared" si="27"/>
        <v>9.1675204895997897E-2</v>
      </c>
    </row>
    <row r="568" spans="1:10" ht="15" customHeight="1" x14ac:dyDescent="0.25">
      <c r="A568" s="39" t="s">
        <v>1084</v>
      </c>
      <c r="B568" s="38" t="s">
        <v>1116</v>
      </c>
      <c r="C568" s="39" t="s">
        <v>1117</v>
      </c>
      <c r="E568" s="35">
        <v>754</v>
      </c>
      <c r="F568" s="35">
        <v>327</v>
      </c>
      <c r="H568" s="36">
        <f t="shared" si="28"/>
        <v>427</v>
      </c>
      <c r="I568" s="37">
        <f t="shared" si="26"/>
        <v>1.3058103975535169</v>
      </c>
      <c r="J568" s="37">
        <f t="shared" si="27"/>
        <v>8.7132199817112621E-2</v>
      </c>
    </row>
    <row r="569" spans="1:10" ht="15" customHeight="1" x14ac:dyDescent="0.25">
      <c r="A569" s="39" t="s">
        <v>1084</v>
      </c>
      <c r="B569" s="38" t="s">
        <v>1118</v>
      </c>
      <c r="C569" s="39" t="s">
        <v>273</v>
      </c>
      <c r="E569" s="35">
        <v>763</v>
      </c>
      <c r="F569" s="35">
        <v>277</v>
      </c>
      <c r="H569" s="36">
        <f t="shared" si="28"/>
        <v>486</v>
      </c>
      <c r="I569" s="37">
        <f t="shared" si="26"/>
        <v>1.7545126353790614</v>
      </c>
      <c r="J569" s="37">
        <f t="shared" si="27"/>
        <v>0.10663519157696832</v>
      </c>
    </row>
    <row r="570" spans="1:10" ht="15" customHeight="1" x14ac:dyDescent="0.25">
      <c r="A570" s="39" t="s">
        <v>1084</v>
      </c>
      <c r="B570" s="38" t="s">
        <v>1119</v>
      </c>
      <c r="C570" s="39" t="s">
        <v>1120</v>
      </c>
      <c r="E570" s="35">
        <v>1173</v>
      </c>
      <c r="F570" s="35">
        <v>610</v>
      </c>
      <c r="H570" s="36">
        <f t="shared" si="28"/>
        <v>563</v>
      </c>
      <c r="I570" s="37">
        <f t="shared" si="26"/>
        <v>0.92295081967213111</v>
      </c>
      <c r="J570" s="37">
        <f t="shared" si="27"/>
        <v>6.757112245152741E-2</v>
      </c>
    </row>
    <row r="571" spans="1:10" ht="15" customHeight="1" x14ac:dyDescent="0.25">
      <c r="A571" s="39" t="s">
        <v>1084</v>
      </c>
      <c r="B571" s="38" t="s">
        <v>1121</v>
      </c>
      <c r="C571" s="39" t="s">
        <v>594</v>
      </c>
      <c r="E571" s="35">
        <v>5322</v>
      </c>
      <c r="F571" s="35">
        <v>2297</v>
      </c>
      <c r="H571" s="36">
        <f t="shared" si="28"/>
        <v>3025</v>
      </c>
      <c r="I571" s="37">
        <f t="shared" si="26"/>
        <v>1.3169351327818895</v>
      </c>
      <c r="J571" s="37">
        <f t="shared" si="27"/>
        <v>8.7655568109300974E-2</v>
      </c>
    </row>
    <row r="572" spans="1:10" ht="15" customHeight="1" x14ac:dyDescent="0.25">
      <c r="A572" s="39" t="s">
        <v>1084</v>
      </c>
      <c r="B572" s="38" t="s">
        <v>1122</v>
      </c>
      <c r="C572" s="39" t="s">
        <v>1123</v>
      </c>
      <c r="E572" s="35">
        <v>560</v>
      </c>
      <c r="F572" s="35">
        <v>241</v>
      </c>
      <c r="H572" s="36">
        <f t="shared" si="28"/>
        <v>319</v>
      </c>
      <c r="I572" s="37">
        <f t="shared" si="26"/>
        <v>1.3236514522821576</v>
      </c>
      <c r="J572" s="37">
        <f t="shared" si="27"/>
        <v>8.7970446611419506E-2</v>
      </c>
    </row>
    <row r="573" spans="1:10" ht="15" customHeight="1" x14ac:dyDescent="0.25">
      <c r="A573" s="39" t="s">
        <v>1084</v>
      </c>
      <c r="B573" s="38" t="s">
        <v>1124</v>
      </c>
      <c r="C573" s="39" t="s">
        <v>1125</v>
      </c>
      <c r="E573" s="35">
        <v>36</v>
      </c>
      <c r="F573" s="35">
        <v>16</v>
      </c>
      <c r="H573" s="36">
        <f t="shared" si="28"/>
        <v>20</v>
      </c>
      <c r="I573" s="37">
        <f t="shared" si="26"/>
        <v>1.25</v>
      </c>
      <c r="J573" s="37">
        <f t="shared" si="27"/>
        <v>8.4471771197698553E-2</v>
      </c>
    </row>
    <row r="574" spans="1:10" ht="15" customHeight="1" x14ac:dyDescent="0.25">
      <c r="A574" s="39" t="s">
        <v>1126</v>
      </c>
      <c r="B574" s="38"/>
      <c r="C574" s="26" t="s">
        <v>1127</v>
      </c>
      <c r="E574" s="35">
        <v>4554</v>
      </c>
      <c r="F574" s="35">
        <v>1964</v>
      </c>
      <c r="H574" s="36">
        <f t="shared" si="28"/>
        <v>2590</v>
      </c>
      <c r="I574" s="37">
        <f t="shared" si="26"/>
        <v>1.3187372708757636</v>
      </c>
      <c r="J574" s="37">
        <f t="shared" si="27"/>
        <v>8.7740137581097555E-2</v>
      </c>
    </row>
    <row r="575" spans="1:10" ht="15" customHeight="1" x14ac:dyDescent="0.25">
      <c r="A575" s="39" t="s">
        <v>1126</v>
      </c>
      <c r="B575" s="38" t="s">
        <v>1128</v>
      </c>
      <c r="C575" s="39" t="s">
        <v>1129</v>
      </c>
      <c r="E575" s="35">
        <v>131</v>
      </c>
      <c r="F575" s="35">
        <v>17</v>
      </c>
      <c r="H575" s="36">
        <f t="shared" si="28"/>
        <v>114</v>
      </c>
      <c r="I575" s="37">
        <f t="shared" si="26"/>
        <v>6.7058823529411766</v>
      </c>
      <c r="J575" s="37">
        <f t="shared" si="27"/>
        <v>0.22654147258860968</v>
      </c>
    </row>
    <row r="576" spans="1:10" ht="15" customHeight="1" x14ac:dyDescent="0.25">
      <c r="A576" s="39" t="s">
        <v>1126</v>
      </c>
      <c r="B576" s="38" t="s">
        <v>1130</v>
      </c>
      <c r="C576" s="39" t="s">
        <v>1131</v>
      </c>
      <c r="E576" s="35">
        <v>90</v>
      </c>
      <c r="F576" s="35">
        <v>28</v>
      </c>
      <c r="H576" s="36">
        <f t="shared" si="28"/>
        <v>62</v>
      </c>
      <c r="I576" s="37">
        <f t="shared" si="26"/>
        <v>2.2142857142857144</v>
      </c>
      <c r="J576" s="37">
        <f t="shared" si="27"/>
        <v>0.12385025332346844</v>
      </c>
    </row>
    <row r="577" spans="1:10" ht="15" customHeight="1" x14ac:dyDescent="0.25">
      <c r="A577" s="39" t="s">
        <v>1126</v>
      </c>
      <c r="B577" s="38" t="s">
        <v>1132</v>
      </c>
      <c r="C577" s="39" t="s">
        <v>1133</v>
      </c>
      <c r="E577" s="35">
        <v>56</v>
      </c>
      <c r="F577" s="35">
        <v>6</v>
      </c>
      <c r="H577" s="36">
        <f t="shared" si="28"/>
        <v>50</v>
      </c>
      <c r="I577" s="37">
        <f t="shared" si="26"/>
        <v>8.3333333333333339</v>
      </c>
      <c r="J577" s="37">
        <f t="shared" si="27"/>
        <v>0.25026961761890831</v>
      </c>
    </row>
    <row r="578" spans="1:10" ht="15" customHeight="1" x14ac:dyDescent="0.25">
      <c r="A578" s="39" t="s">
        <v>1126</v>
      </c>
      <c r="B578" s="38" t="s">
        <v>1134</v>
      </c>
      <c r="C578" s="39" t="s">
        <v>1135</v>
      </c>
      <c r="E578" s="35">
        <v>98</v>
      </c>
      <c r="F578" s="35">
        <v>27</v>
      </c>
      <c r="H578" s="36">
        <f t="shared" si="28"/>
        <v>71</v>
      </c>
      <c r="I578" s="37">
        <f t="shared" si="26"/>
        <v>2.6296296296296298</v>
      </c>
      <c r="J578" s="37">
        <f t="shared" si="27"/>
        <v>0.13759121912676431</v>
      </c>
    </row>
    <row r="579" spans="1:10" ht="15" customHeight="1" x14ac:dyDescent="0.25">
      <c r="A579" s="39" t="s">
        <v>1126</v>
      </c>
      <c r="B579" s="38" t="s">
        <v>1136</v>
      </c>
      <c r="C579" s="39" t="s">
        <v>481</v>
      </c>
      <c r="E579" s="35">
        <v>58</v>
      </c>
      <c r="F579" s="35">
        <v>6</v>
      </c>
      <c r="H579" s="36">
        <f t="shared" si="28"/>
        <v>52</v>
      </c>
      <c r="I579" s="37">
        <f t="shared" si="26"/>
        <v>8.6666666666666661</v>
      </c>
      <c r="J579" s="37">
        <f t="shared" si="27"/>
        <v>0.25466468564593847</v>
      </c>
    </row>
    <row r="580" spans="1:10" ht="15" customHeight="1" x14ac:dyDescent="0.25">
      <c r="A580" s="39" t="s">
        <v>1126</v>
      </c>
      <c r="B580" s="38" t="s">
        <v>1137</v>
      </c>
      <c r="C580" s="39" t="s">
        <v>1138</v>
      </c>
      <c r="E580" s="35">
        <v>30</v>
      </c>
      <c r="F580" s="35">
        <v>13</v>
      </c>
      <c r="H580" s="36">
        <f t="shared" si="28"/>
        <v>17</v>
      </c>
      <c r="I580" s="37">
        <f t="shared" si="26"/>
        <v>1.3076923076923077</v>
      </c>
      <c r="J580" s="37">
        <f t="shared" si="27"/>
        <v>8.7220894624937761E-2</v>
      </c>
    </row>
    <row r="581" spans="1:10" ht="15" customHeight="1" x14ac:dyDescent="0.25">
      <c r="A581" s="39" t="s">
        <v>1126</v>
      </c>
      <c r="B581" s="38" t="s">
        <v>1139</v>
      </c>
      <c r="C581" s="39" t="s">
        <v>408</v>
      </c>
      <c r="E581" s="35">
        <v>162</v>
      </c>
      <c r="F581" s="35">
        <v>62</v>
      </c>
      <c r="H581" s="36">
        <f t="shared" si="28"/>
        <v>100</v>
      </c>
      <c r="I581" s="37">
        <f t="shared" si="26"/>
        <v>1.6129032258064515</v>
      </c>
      <c r="J581" s="37">
        <f t="shared" si="27"/>
        <v>0.1008099147540733</v>
      </c>
    </row>
    <row r="582" spans="1:10" ht="15" customHeight="1" x14ac:dyDescent="0.25">
      <c r="A582" s="39" t="s">
        <v>1126</v>
      </c>
      <c r="B582" s="38" t="s">
        <v>1140</v>
      </c>
      <c r="C582" s="39" t="s">
        <v>1141</v>
      </c>
      <c r="E582" s="35">
        <v>1198</v>
      </c>
      <c r="F582" s="35">
        <v>505</v>
      </c>
      <c r="H582" s="36">
        <f t="shared" si="28"/>
        <v>693</v>
      </c>
      <c r="I582" s="37">
        <f t="shared" si="26"/>
        <v>1.3722772277227724</v>
      </c>
      <c r="J582" s="37">
        <f t="shared" si="27"/>
        <v>9.0226022612664325E-2</v>
      </c>
    </row>
    <row r="583" spans="1:10" ht="15" customHeight="1" x14ac:dyDescent="0.25">
      <c r="A583" s="39" t="s">
        <v>1126</v>
      </c>
      <c r="B583" s="38" t="s">
        <v>1142</v>
      </c>
      <c r="C583" s="39" t="s">
        <v>1143</v>
      </c>
      <c r="E583" s="35">
        <v>19</v>
      </c>
      <c r="F583" s="35">
        <v>12</v>
      </c>
      <c r="H583" s="36">
        <f t="shared" si="28"/>
        <v>7</v>
      </c>
      <c r="I583" s="37">
        <f t="shared" si="26"/>
        <v>0.58333333333333337</v>
      </c>
      <c r="J583" s="37">
        <f t="shared" si="27"/>
        <v>4.7025443507918707E-2</v>
      </c>
    </row>
    <row r="584" spans="1:10" ht="15" customHeight="1" x14ac:dyDescent="0.25">
      <c r="A584" s="39" t="s">
        <v>1126</v>
      </c>
      <c r="B584" s="38" t="s">
        <v>1144</v>
      </c>
      <c r="C584" s="39" t="s">
        <v>1145</v>
      </c>
      <c r="E584" s="35">
        <v>25</v>
      </c>
      <c r="F584" s="35">
        <v>2</v>
      </c>
      <c r="H584" s="36">
        <f t="shared" si="28"/>
        <v>23</v>
      </c>
      <c r="I584" s="37">
        <f t="shared" si="26"/>
        <v>11.5</v>
      </c>
      <c r="J584" s="37">
        <f t="shared" si="27"/>
        <v>0.28733329354522374</v>
      </c>
    </row>
    <row r="585" spans="1:10" ht="15" customHeight="1" x14ac:dyDescent="0.25">
      <c r="A585" s="39" t="s">
        <v>1126</v>
      </c>
      <c r="B585" s="38" t="s">
        <v>1146</v>
      </c>
      <c r="C585" s="39" t="s">
        <v>1147</v>
      </c>
      <c r="E585" s="35">
        <v>30</v>
      </c>
      <c r="F585" s="35">
        <v>8</v>
      </c>
      <c r="H585" s="36">
        <f t="shared" si="28"/>
        <v>22</v>
      </c>
      <c r="I585" s="37">
        <f t="shared" si="26"/>
        <v>2.75</v>
      </c>
      <c r="J585" s="37">
        <f t="shared" si="27"/>
        <v>0.14130869721941397</v>
      </c>
    </row>
    <row r="586" spans="1:10" ht="15" customHeight="1" x14ac:dyDescent="0.25">
      <c r="A586" s="39" t="s">
        <v>1126</v>
      </c>
      <c r="B586" s="38" t="s">
        <v>1148</v>
      </c>
      <c r="C586" s="39" t="s">
        <v>1149</v>
      </c>
      <c r="E586" s="35">
        <v>131</v>
      </c>
      <c r="F586" s="35">
        <v>91</v>
      </c>
      <c r="H586" s="36">
        <f t="shared" si="28"/>
        <v>40</v>
      </c>
      <c r="I586" s="37">
        <f t="shared" si="26"/>
        <v>0.43956043956043955</v>
      </c>
      <c r="J586" s="37">
        <f t="shared" si="27"/>
        <v>3.710562633967629E-2</v>
      </c>
    </row>
    <row r="587" spans="1:10" ht="15" customHeight="1" x14ac:dyDescent="0.25">
      <c r="A587" s="39" t="s">
        <v>1126</v>
      </c>
      <c r="B587" s="38" t="s">
        <v>1150</v>
      </c>
      <c r="C587" s="39" t="s">
        <v>1151</v>
      </c>
      <c r="E587" s="35">
        <v>46</v>
      </c>
      <c r="F587" s="35">
        <v>23</v>
      </c>
      <c r="H587" s="36">
        <f t="shared" si="28"/>
        <v>23</v>
      </c>
      <c r="I587" s="37">
        <f t="shared" ref="I587:I596" si="29">IFERROR(H587/F587,"-")</f>
        <v>1</v>
      </c>
      <c r="J587" s="37">
        <f t="shared" ref="J587:J596" si="30">IFERROR((E587/F587)^(1/10)-1,"-")</f>
        <v>7.1773462536293131E-2</v>
      </c>
    </row>
    <row r="588" spans="1:10" ht="15" customHeight="1" x14ac:dyDescent="0.25">
      <c r="A588" s="39" t="s">
        <v>1126</v>
      </c>
      <c r="B588" s="38" t="s">
        <v>1152</v>
      </c>
      <c r="C588" s="39" t="s">
        <v>1153</v>
      </c>
      <c r="E588" s="35">
        <v>39</v>
      </c>
      <c r="F588" s="35">
        <v>13</v>
      </c>
      <c r="H588" s="36">
        <f t="shared" ref="H588:H596" si="31">E588-F588</f>
        <v>26</v>
      </c>
      <c r="I588" s="37">
        <f t="shared" si="29"/>
        <v>2</v>
      </c>
      <c r="J588" s="37">
        <f t="shared" si="30"/>
        <v>0.11612317403390437</v>
      </c>
    </row>
    <row r="589" spans="1:10" ht="15" customHeight="1" x14ac:dyDescent="0.25">
      <c r="A589" s="39" t="s">
        <v>1126</v>
      </c>
      <c r="B589" s="38" t="s">
        <v>1154</v>
      </c>
      <c r="C589" s="39" t="s">
        <v>1155</v>
      </c>
      <c r="E589" s="35">
        <v>288</v>
      </c>
      <c r="F589" s="35">
        <v>65</v>
      </c>
      <c r="H589" s="36">
        <f t="shared" si="31"/>
        <v>223</v>
      </c>
      <c r="I589" s="37">
        <f t="shared" si="29"/>
        <v>3.4307692307692306</v>
      </c>
      <c r="J589" s="37">
        <f t="shared" si="30"/>
        <v>0.16050739738906672</v>
      </c>
    </row>
    <row r="590" spans="1:10" ht="15" customHeight="1" x14ac:dyDescent="0.25">
      <c r="A590" s="39" t="s">
        <v>1126</v>
      </c>
      <c r="B590" s="38" t="s">
        <v>1156</v>
      </c>
      <c r="C590" s="39" t="s">
        <v>241</v>
      </c>
      <c r="E590" s="35">
        <v>439</v>
      </c>
      <c r="F590" s="35">
        <v>236</v>
      </c>
      <c r="H590" s="36">
        <f t="shared" si="31"/>
        <v>203</v>
      </c>
      <c r="I590" s="37">
        <f t="shared" si="29"/>
        <v>0.86016949152542377</v>
      </c>
      <c r="J590" s="37">
        <f t="shared" si="30"/>
        <v>6.4033378081706172E-2</v>
      </c>
    </row>
    <row r="591" spans="1:10" ht="15" customHeight="1" x14ac:dyDescent="0.25">
      <c r="A591" s="39" t="s">
        <v>1126</v>
      </c>
      <c r="B591" s="38" t="s">
        <v>1157</v>
      </c>
      <c r="C591" s="39" t="s">
        <v>1158</v>
      </c>
      <c r="E591" s="35">
        <v>29</v>
      </c>
      <c r="F591" s="35">
        <v>17</v>
      </c>
      <c r="H591" s="36">
        <f t="shared" si="31"/>
        <v>12</v>
      </c>
      <c r="I591" s="37">
        <f t="shared" si="29"/>
        <v>0.70588235294117652</v>
      </c>
      <c r="J591" s="37">
        <f t="shared" si="30"/>
        <v>5.4860202419646731E-2</v>
      </c>
    </row>
    <row r="592" spans="1:10" ht="15" customHeight="1" x14ac:dyDescent="0.25">
      <c r="A592" s="39" t="s">
        <v>1126</v>
      </c>
      <c r="B592" s="38" t="s">
        <v>1159</v>
      </c>
      <c r="C592" s="39" t="s">
        <v>1160</v>
      </c>
      <c r="E592" s="35">
        <v>1102</v>
      </c>
      <c r="F592" s="35">
        <v>586</v>
      </c>
      <c r="H592" s="36">
        <f t="shared" si="31"/>
        <v>516</v>
      </c>
      <c r="I592" s="37">
        <f t="shared" si="29"/>
        <v>0.88054607508532423</v>
      </c>
      <c r="J592" s="37">
        <f t="shared" si="30"/>
        <v>6.5193230735101304E-2</v>
      </c>
    </row>
    <row r="593" spans="1:10" ht="15" customHeight="1" x14ac:dyDescent="0.25">
      <c r="A593" s="39" t="s">
        <v>1126</v>
      </c>
      <c r="B593" s="38" t="s">
        <v>1161</v>
      </c>
      <c r="C593" s="39" t="s">
        <v>1162</v>
      </c>
      <c r="E593" s="35">
        <v>69</v>
      </c>
      <c r="F593" s="35">
        <v>23</v>
      </c>
      <c r="H593" s="36">
        <f t="shared" si="31"/>
        <v>46</v>
      </c>
      <c r="I593" s="37">
        <f t="shared" si="29"/>
        <v>2</v>
      </c>
      <c r="J593" s="37">
        <f t="shared" si="30"/>
        <v>0.11612317403390437</v>
      </c>
    </row>
    <row r="594" spans="1:10" ht="15" customHeight="1" x14ac:dyDescent="0.25">
      <c r="A594" s="39" t="s">
        <v>1126</v>
      </c>
      <c r="B594" s="38" t="s">
        <v>1163</v>
      </c>
      <c r="C594" s="39" t="s">
        <v>1164</v>
      </c>
      <c r="E594" s="35">
        <v>327</v>
      </c>
      <c r="F594" s="35">
        <v>143</v>
      </c>
      <c r="H594" s="36">
        <f t="shared" si="31"/>
        <v>184</v>
      </c>
      <c r="I594" s="37">
        <f t="shared" si="29"/>
        <v>1.2867132867132867</v>
      </c>
      <c r="J594" s="37">
        <f t="shared" si="30"/>
        <v>8.6228445175348334E-2</v>
      </c>
    </row>
    <row r="595" spans="1:10" ht="15" customHeight="1" x14ac:dyDescent="0.25">
      <c r="A595" s="39" t="s">
        <v>1126</v>
      </c>
      <c r="B595" s="38" t="s">
        <v>1165</v>
      </c>
      <c r="C595" s="39" t="s">
        <v>195</v>
      </c>
      <c r="E595" s="35">
        <v>123</v>
      </c>
      <c r="F595" s="35">
        <v>43</v>
      </c>
      <c r="H595" s="36">
        <f t="shared" si="31"/>
        <v>80</v>
      </c>
      <c r="I595" s="37">
        <f t="shared" si="29"/>
        <v>1.8604651162790697</v>
      </c>
      <c r="J595" s="37">
        <f t="shared" si="30"/>
        <v>0.11081993628120634</v>
      </c>
    </row>
    <row r="596" spans="1:10" ht="15" customHeight="1" x14ac:dyDescent="0.25">
      <c r="A596" s="41" t="s">
        <v>1126</v>
      </c>
      <c r="B596" s="42" t="s">
        <v>1166</v>
      </c>
      <c r="C596" s="41" t="s">
        <v>1167</v>
      </c>
      <c r="D596" s="43"/>
      <c r="E596" s="44">
        <v>64</v>
      </c>
      <c r="F596" s="44">
        <v>38</v>
      </c>
      <c r="G596" s="43"/>
      <c r="H596" s="45">
        <f t="shared" si="31"/>
        <v>26</v>
      </c>
      <c r="I596" s="46">
        <f t="shared" si="29"/>
        <v>0.68421052631578949</v>
      </c>
      <c r="J596" s="46">
        <f t="shared" si="30"/>
        <v>5.3512366162214775E-2</v>
      </c>
    </row>
    <row r="597" spans="1:10" ht="15" customHeight="1" x14ac:dyDescent="0.25">
      <c r="I597" s="37"/>
    </row>
    <row r="598" spans="1:10" ht="15" customHeight="1" x14ac:dyDescent="0.25">
      <c r="A598" s="2" t="s">
        <v>1192</v>
      </c>
      <c r="I598" s="37"/>
    </row>
    <row r="599" spans="1:10" ht="15" customHeight="1" x14ac:dyDescent="0.25">
      <c r="A599" s="2"/>
      <c r="F599" s="47"/>
      <c r="I599" s="37"/>
    </row>
    <row r="600" spans="1:10" ht="15" customHeight="1" x14ac:dyDescent="0.25">
      <c r="A600" s="48" t="s">
        <v>1193</v>
      </c>
      <c r="I600" s="37"/>
    </row>
    <row r="601" spans="1:10" ht="15" customHeight="1" x14ac:dyDescent="0.25">
      <c r="A601" s="48" t="s">
        <v>1194</v>
      </c>
      <c r="I601" s="37"/>
    </row>
    <row r="602" spans="1:10" ht="15" customHeight="1" x14ac:dyDescent="0.25">
      <c r="A602" s="2"/>
      <c r="I602" s="37"/>
    </row>
    <row r="603" spans="1:10" ht="15" customHeight="1" x14ac:dyDescent="0.25">
      <c r="A603" s="2" t="s">
        <v>1195</v>
      </c>
      <c r="I603" s="37"/>
    </row>
    <row r="604" spans="1:10" ht="15" customHeight="1" x14ac:dyDescent="0.25">
      <c r="A604" s="2" t="s">
        <v>1168</v>
      </c>
      <c r="I604" s="37"/>
    </row>
    <row r="605" spans="1:10" ht="15" customHeight="1" x14ac:dyDescent="0.25">
      <c r="I605" s="37"/>
    </row>
    <row r="606" spans="1:10" ht="15" customHeight="1" x14ac:dyDescent="0.25">
      <c r="A606" s="39"/>
      <c r="I606" s="37"/>
    </row>
    <row r="607" spans="1:10" ht="15" customHeight="1" x14ac:dyDescent="0.25">
      <c r="A607" s="39"/>
      <c r="I607" s="37"/>
    </row>
    <row r="608" spans="1:10" ht="15" customHeight="1" x14ac:dyDescent="0.25">
      <c r="I608" s="37"/>
    </row>
    <row r="609" spans="9:9" ht="15" customHeight="1" x14ac:dyDescent="0.25">
      <c r="I609" s="37"/>
    </row>
    <row r="610" spans="9:9" ht="15" customHeight="1" x14ac:dyDescent="0.25">
      <c r="I610" s="37"/>
    </row>
    <row r="611" spans="9:9" ht="15" customHeight="1" x14ac:dyDescent="0.25">
      <c r="I611" s="37"/>
    </row>
    <row r="612" spans="9:9" ht="15" customHeight="1" x14ac:dyDescent="0.25">
      <c r="I612" s="37"/>
    </row>
    <row r="613" spans="9:9" ht="15" customHeight="1" x14ac:dyDescent="0.25">
      <c r="I613" s="37"/>
    </row>
    <row r="614" spans="9:9" ht="15" customHeight="1" x14ac:dyDescent="0.25">
      <c r="I614" s="37"/>
    </row>
    <row r="615" spans="9:9" ht="15" customHeight="1" x14ac:dyDescent="0.25">
      <c r="I615" s="37"/>
    </row>
    <row r="616" spans="9:9" ht="15" customHeight="1" x14ac:dyDescent="0.25">
      <c r="I616" s="37"/>
    </row>
  </sheetData>
  <mergeCells count="7">
    <mergeCell ref="A4:A7"/>
    <mergeCell ref="E4:F4"/>
    <mergeCell ref="H4:J4"/>
    <mergeCell ref="B6:B7"/>
    <mergeCell ref="C6:C7"/>
    <mergeCell ref="H6:H7"/>
    <mergeCell ref="I6:I7"/>
  </mergeCells>
  <pageMargins left="0" right="0" top="0.25" bottom="0.25" header="0.5" footer="0.5"/>
  <pageSetup scale="98" fitToHeight="27" orientation="portrait" horizontalDpi="96" verticalDpi="96" r:id="rId1"/>
  <headerFooter alignWithMargins="0"/>
  <rowBreaks count="19" manualBreakCount="19">
    <brk id="34" max="16383" man="1"/>
    <brk id="105" max="16383" man="1"/>
    <brk id="146" max="16383" man="1"/>
    <brk id="184" max="16383" man="1"/>
    <brk id="201" max="16383" man="1"/>
    <brk id="216" max="16383" man="1"/>
    <brk id="239" max="16383" man="1"/>
    <brk id="264" max="16383" man="1"/>
    <brk id="277" max="16383" man="1"/>
    <brk id="304" max="16383" man="1"/>
    <brk id="317" max="16383" man="1"/>
    <brk id="343" max="16383" man="1"/>
    <brk id="437" max="16383" man="1"/>
    <brk id="471" max="16383" man="1"/>
    <brk id="488" max="16383" man="1"/>
    <brk id="504" max="16383" man="1"/>
    <brk id="526" max="16383" man="1"/>
    <brk id="551" max="16383" man="1"/>
    <brk id="5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CA4B9-D4BA-4E95-BB46-FF3C533A588B}">
  <dimension ref="A1:K616"/>
  <sheetViews>
    <sheetView zoomScale="96" zoomScaleNormal="113" workbookViewId="0"/>
  </sheetViews>
  <sheetFormatPr defaultColWidth="11" defaultRowHeight="15" customHeight="1" x14ac:dyDescent="0.25"/>
  <cols>
    <col min="1" max="1" width="9.33203125" style="13" customWidth="1"/>
    <col min="2" max="2" width="11" style="13"/>
    <col min="3" max="3" width="29.33203125" style="13" customWidth="1"/>
    <col min="4" max="4" width="3.6640625" style="13" customWidth="1"/>
    <col min="5" max="6" width="11" style="13"/>
    <col min="7" max="7" width="3" style="13" customWidth="1"/>
    <col min="8" max="8" width="10" style="14" customWidth="1"/>
    <col min="9" max="9" width="9.6640625" style="13" customWidth="1"/>
    <col min="10" max="10" width="9.5546875" style="15" customWidth="1"/>
    <col min="11" max="11" width="5.33203125" style="13" customWidth="1"/>
    <col min="12" max="16384" width="11" style="13"/>
  </cols>
  <sheetData>
    <row r="1" spans="1:11" ht="15" customHeight="1" x14ac:dyDescent="0.3">
      <c r="A1" s="1" t="s">
        <v>1182</v>
      </c>
      <c r="B1" s="12"/>
    </row>
    <row r="2" spans="1:11" ht="15" customHeight="1" x14ac:dyDescent="0.25">
      <c r="A2" s="11" t="s">
        <v>1</v>
      </c>
      <c r="B2" s="12"/>
    </row>
    <row r="3" spans="1:11" ht="1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6"/>
    </row>
    <row r="4" spans="1:11" ht="15" customHeight="1" x14ac:dyDescent="0.25">
      <c r="A4" s="53" t="s">
        <v>1189</v>
      </c>
      <c r="B4" s="3"/>
      <c r="C4" s="3"/>
      <c r="D4" s="3"/>
      <c r="E4" s="55" t="s">
        <v>1181</v>
      </c>
      <c r="F4" s="55"/>
      <c r="G4" s="4"/>
      <c r="H4" s="55" t="s">
        <v>2</v>
      </c>
      <c r="I4" s="55"/>
      <c r="J4" s="55"/>
    </row>
    <row r="5" spans="1:11" ht="15" customHeight="1" x14ac:dyDescent="0.25">
      <c r="A5" s="53"/>
      <c r="B5" s="3"/>
      <c r="C5" s="3"/>
      <c r="D5" s="3"/>
      <c r="E5" s="3"/>
      <c r="F5" s="3"/>
      <c r="G5" s="3"/>
      <c r="H5" s="5"/>
      <c r="I5" s="3"/>
      <c r="J5" s="49" t="s">
        <v>3</v>
      </c>
    </row>
    <row r="6" spans="1:11" ht="15" customHeight="1" x14ac:dyDescent="0.25">
      <c r="A6" s="53"/>
      <c r="B6" s="53" t="s">
        <v>1190</v>
      </c>
      <c r="C6" s="56" t="s">
        <v>4</v>
      </c>
      <c r="D6" s="6"/>
      <c r="E6" s="7" t="s">
        <v>5</v>
      </c>
      <c r="F6" s="7" t="s">
        <v>5</v>
      </c>
      <c r="G6" s="6"/>
      <c r="H6" s="58" t="s">
        <v>6</v>
      </c>
      <c r="I6" s="56" t="s">
        <v>7</v>
      </c>
      <c r="J6" s="50" t="s">
        <v>8</v>
      </c>
    </row>
    <row r="7" spans="1:11" ht="15" customHeight="1" x14ac:dyDescent="0.25">
      <c r="A7" s="54"/>
      <c r="B7" s="54"/>
      <c r="C7" s="57"/>
      <c r="D7" s="8"/>
      <c r="E7" s="9" t="s">
        <v>9</v>
      </c>
      <c r="F7" s="9" t="s">
        <v>10</v>
      </c>
      <c r="G7" s="10"/>
      <c r="H7" s="55"/>
      <c r="I7" s="57"/>
      <c r="J7" s="51" t="s">
        <v>11</v>
      </c>
    </row>
    <row r="8" spans="1:11" ht="15" customHeight="1" x14ac:dyDescent="0.25">
      <c r="A8" s="17"/>
      <c r="B8" s="17"/>
      <c r="C8" s="18"/>
      <c r="D8" s="19"/>
      <c r="E8" s="20"/>
      <c r="F8" s="20"/>
      <c r="G8" s="21"/>
      <c r="H8" s="22"/>
      <c r="I8" s="23"/>
      <c r="J8" s="24"/>
    </row>
    <row r="9" spans="1:11" ht="15" customHeight="1" x14ac:dyDescent="0.25">
      <c r="A9" s="25" t="s">
        <v>12</v>
      </c>
      <c r="B9" s="17"/>
      <c r="C9" s="26" t="s">
        <v>13</v>
      </c>
      <c r="D9" s="19"/>
      <c r="E9" s="27">
        <v>903494</v>
      </c>
      <c r="F9" s="27">
        <v>240303</v>
      </c>
      <c r="G9" s="21"/>
      <c r="H9" s="28">
        <f>E9-F9</f>
        <v>663191</v>
      </c>
      <c r="I9" s="29">
        <f t="shared" ref="I9" si="0">IFERROR(H9/F9,"-")</f>
        <v>2.7598115712246623</v>
      </c>
      <c r="J9" s="29">
        <f t="shared" ref="J9" si="1">IFERROR((E9/F9)^(1/10)-1,"-")</f>
        <v>0.1416069603912562</v>
      </c>
    </row>
    <row r="10" spans="1:11" ht="15" customHeight="1" x14ac:dyDescent="0.25">
      <c r="A10" s="30"/>
      <c r="B10" s="30"/>
      <c r="C10" s="31"/>
      <c r="E10" s="30"/>
      <c r="F10" s="30"/>
      <c r="G10" s="30"/>
      <c r="H10" s="32"/>
      <c r="I10" s="33"/>
      <c r="J10" s="34"/>
    </row>
    <row r="11" spans="1:11" ht="15" customHeight="1" x14ac:dyDescent="0.25">
      <c r="A11" s="25" t="s">
        <v>14</v>
      </c>
      <c r="C11" s="26" t="s">
        <v>15</v>
      </c>
      <c r="E11" s="35">
        <v>25648</v>
      </c>
      <c r="F11" s="35">
        <v>8890</v>
      </c>
      <c r="H11" s="36">
        <f>E11-F11</f>
        <v>16758</v>
      </c>
      <c r="I11" s="37">
        <f t="shared" ref="I11:I74" si="2">IFERROR(H11/F11,"-")</f>
        <v>1.8850393700787402</v>
      </c>
      <c r="J11" s="37">
        <f t="shared" ref="J11:J74" si="3">IFERROR((E11/F11)^(1/10)-1,"-")</f>
        <v>0.11177057226300224</v>
      </c>
    </row>
    <row r="12" spans="1:11" ht="15" customHeight="1" x14ac:dyDescent="0.25">
      <c r="A12" s="25" t="s">
        <v>14</v>
      </c>
      <c r="B12" s="38" t="s">
        <v>16</v>
      </c>
      <c r="C12" s="39" t="s">
        <v>17</v>
      </c>
      <c r="D12" s="35"/>
      <c r="E12" s="35">
        <v>678</v>
      </c>
      <c r="F12" s="35">
        <v>203</v>
      </c>
      <c r="H12" s="36">
        <f t="shared" ref="H12:H75" si="4">E12-F12</f>
        <v>475</v>
      </c>
      <c r="I12" s="37">
        <f t="shared" si="2"/>
        <v>2.3399014778325125</v>
      </c>
      <c r="J12" s="37">
        <f t="shared" si="3"/>
        <v>0.1281669313249465</v>
      </c>
    </row>
    <row r="13" spans="1:11" ht="15" customHeight="1" x14ac:dyDescent="0.25">
      <c r="A13" s="25" t="s">
        <v>14</v>
      </c>
      <c r="B13" s="38" t="s">
        <v>18</v>
      </c>
      <c r="C13" s="39" t="s">
        <v>19</v>
      </c>
      <c r="E13" s="35">
        <v>4077</v>
      </c>
      <c r="F13" s="35">
        <v>1905</v>
      </c>
      <c r="H13" s="36">
        <f t="shared" si="4"/>
        <v>2172</v>
      </c>
      <c r="I13" s="37">
        <f t="shared" si="2"/>
        <v>1.1401574803149606</v>
      </c>
      <c r="J13" s="37">
        <f t="shared" si="3"/>
        <v>7.9057463944700368E-2</v>
      </c>
    </row>
    <row r="14" spans="1:11" ht="15" customHeight="1" x14ac:dyDescent="0.25">
      <c r="A14" s="25" t="s">
        <v>14</v>
      </c>
      <c r="B14" s="38" t="s">
        <v>20</v>
      </c>
      <c r="C14" s="39" t="s">
        <v>21</v>
      </c>
      <c r="E14" s="35">
        <v>397</v>
      </c>
      <c r="F14" s="35">
        <v>220</v>
      </c>
      <c r="H14" s="36">
        <f t="shared" si="4"/>
        <v>177</v>
      </c>
      <c r="I14" s="37">
        <f t="shared" si="2"/>
        <v>0.80454545454545456</v>
      </c>
      <c r="J14" s="37">
        <f t="shared" si="3"/>
        <v>6.080799101954848E-2</v>
      </c>
    </row>
    <row r="15" spans="1:11" ht="15" customHeight="1" x14ac:dyDescent="0.25">
      <c r="A15" s="25" t="s">
        <v>14</v>
      </c>
      <c r="B15" s="38" t="s">
        <v>22</v>
      </c>
      <c r="C15" s="39" t="s">
        <v>23</v>
      </c>
      <c r="D15" s="40"/>
      <c r="E15" s="35">
        <v>538</v>
      </c>
      <c r="F15" s="35">
        <v>132</v>
      </c>
      <c r="H15" s="36">
        <f t="shared" si="4"/>
        <v>406</v>
      </c>
      <c r="I15" s="37">
        <f t="shared" si="2"/>
        <v>3.0757575757575757</v>
      </c>
      <c r="J15" s="37">
        <f t="shared" si="3"/>
        <v>0.1508555977134598</v>
      </c>
    </row>
    <row r="16" spans="1:11" ht="15" customHeight="1" x14ac:dyDescent="0.25">
      <c r="A16" s="25" t="s">
        <v>14</v>
      </c>
      <c r="B16" s="38" t="s">
        <v>24</v>
      </c>
      <c r="C16" s="39" t="s">
        <v>25</v>
      </c>
      <c r="E16" s="35">
        <v>668</v>
      </c>
      <c r="F16" s="35">
        <v>204</v>
      </c>
      <c r="H16" s="36">
        <f t="shared" si="4"/>
        <v>464</v>
      </c>
      <c r="I16" s="37">
        <f t="shared" si="2"/>
        <v>2.2745098039215685</v>
      </c>
      <c r="J16" s="37">
        <f t="shared" si="3"/>
        <v>0.12593839625670378</v>
      </c>
    </row>
    <row r="17" spans="1:10" ht="15" customHeight="1" x14ac:dyDescent="0.25">
      <c r="A17" s="25" t="s">
        <v>14</v>
      </c>
      <c r="B17" s="38" t="s">
        <v>26</v>
      </c>
      <c r="C17" s="39" t="s">
        <v>27</v>
      </c>
      <c r="E17" s="35">
        <v>28</v>
      </c>
      <c r="F17" s="35">
        <v>1</v>
      </c>
      <c r="H17" s="36">
        <f t="shared" si="4"/>
        <v>27</v>
      </c>
      <c r="I17" s="37">
        <f t="shared" si="2"/>
        <v>27</v>
      </c>
      <c r="J17" s="37">
        <f t="shared" si="3"/>
        <v>0.3954548940149718</v>
      </c>
    </row>
    <row r="18" spans="1:10" ht="15" customHeight="1" x14ac:dyDescent="0.25">
      <c r="A18" s="25" t="s">
        <v>14</v>
      </c>
      <c r="B18" s="38" t="s">
        <v>28</v>
      </c>
      <c r="C18" s="39" t="s">
        <v>29</v>
      </c>
      <c r="E18" s="35">
        <v>4573</v>
      </c>
      <c r="F18" s="35">
        <v>1421</v>
      </c>
      <c r="H18" s="36">
        <f t="shared" si="4"/>
        <v>3152</v>
      </c>
      <c r="I18" s="37">
        <f t="shared" si="2"/>
        <v>2.2181562280084446</v>
      </c>
      <c r="J18" s="37">
        <f t="shared" si="3"/>
        <v>0.12398550958049093</v>
      </c>
    </row>
    <row r="19" spans="1:10" ht="15" customHeight="1" x14ac:dyDescent="0.25">
      <c r="A19" s="25" t="s">
        <v>14</v>
      </c>
      <c r="B19" s="38" t="s">
        <v>30</v>
      </c>
      <c r="C19" s="39" t="s">
        <v>31</v>
      </c>
      <c r="E19" s="35">
        <v>503</v>
      </c>
      <c r="F19" s="35">
        <v>176</v>
      </c>
      <c r="H19" s="36">
        <f t="shared" si="4"/>
        <v>327</v>
      </c>
      <c r="I19" s="37">
        <f t="shared" si="2"/>
        <v>1.8579545454545454</v>
      </c>
      <c r="J19" s="37">
        <f t="shared" si="3"/>
        <v>0.11072240339505757</v>
      </c>
    </row>
    <row r="20" spans="1:10" ht="15" customHeight="1" x14ac:dyDescent="0.25">
      <c r="A20" s="25" t="s">
        <v>14</v>
      </c>
      <c r="B20" s="38" t="s">
        <v>32</v>
      </c>
      <c r="C20" s="39" t="s">
        <v>33</v>
      </c>
      <c r="E20" s="35">
        <v>94</v>
      </c>
      <c r="F20" s="35">
        <v>12</v>
      </c>
      <c r="H20" s="36">
        <f t="shared" si="4"/>
        <v>82</v>
      </c>
      <c r="I20" s="37">
        <f t="shared" si="2"/>
        <v>6.833333333333333</v>
      </c>
      <c r="J20" s="37">
        <f t="shared" si="3"/>
        <v>0.22855516121896136</v>
      </c>
    </row>
    <row r="21" spans="1:10" ht="15" customHeight="1" x14ac:dyDescent="0.25">
      <c r="A21" s="25" t="s">
        <v>14</v>
      </c>
      <c r="B21" s="38" t="s">
        <v>34</v>
      </c>
      <c r="C21" s="39" t="s">
        <v>35</v>
      </c>
      <c r="E21" s="35">
        <v>121</v>
      </c>
      <c r="F21" s="35">
        <v>35</v>
      </c>
      <c r="H21" s="36">
        <f t="shared" si="4"/>
        <v>86</v>
      </c>
      <c r="I21" s="37">
        <f t="shared" si="2"/>
        <v>2.4571428571428573</v>
      </c>
      <c r="J21" s="37">
        <f t="shared" si="3"/>
        <v>0.13206596201060683</v>
      </c>
    </row>
    <row r="22" spans="1:10" ht="15" customHeight="1" x14ac:dyDescent="0.25">
      <c r="A22" s="25" t="s">
        <v>14</v>
      </c>
      <c r="B22" s="38" t="s">
        <v>36</v>
      </c>
      <c r="C22" s="39" t="s">
        <v>37</v>
      </c>
      <c r="E22" s="35">
        <v>3223</v>
      </c>
      <c r="F22" s="35">
        <v>1100</v>
      </c>
      <c r="H22" s="36">
        <f t="shared" si="4"/>
        <v>2123</v>
      </c>
      <c r="I22" s="37">
        <f t="shared" si="2"/>
        <v>1.93</v>
      </c>
      <c r="J22" s="37">
        <f t="shared" si="3"/>
        <v>0.1134911305486308</v>
      </c>
    </row>
    <row r="23" spans="1:10" ht="15" customHeight="1" x14ac:dyDescent="0.25">
      <c r="A23" s="25" t="s">
        <v>14</v>
      </c>
      <c r="B23" s="38" t="s">
        <v>38</v>
      </c>
      <c r="C23" s="39" t="s">
        <v>39</v>
      </c>
      <c r="E23" s="35">
        <v>2694</v>
      </c>
      <c r="F23" s="35">
        <v>965</v>
      </c>
      <c r="H23" s="36">
        <f t="shared" si="4"/>
        <v>1729</v>
      </c>
      <c r="I23" s="37">
        <f t="shared" si="2"/>
        <v>1.7917098445595856</v>
      </c>
      <c r="J23" s="37">
        <f t="shared" si="3"/>
        <v>0.10812059822241826</v>
      </c>
    </row>
    <row r="24" spans="1:10" ht="15" customHeight="1" x14ac:dyDescent="0.25">
      <c r="A24" s="25" t="s">
        <v>14</v>
      </c>
      <c r="B24" s="38" t="s">
        <v>40</v>
      </c>
      <c r="C24" s="39" t="s">
        <v>41</v>
      </c>
      <c r="E24" s="35">
        <v>1564</v>
      </c>
      <c r="F24" s="35">
        <v>421</v>
      </c>
      <c r="H24" s="36">
        <f t="shared" si="4"/>
        <v>1143</v>
      </c>
      <c r="I24" s="37">
        <f t="shared" si="2"/>
        <v>2.7149643705463182</v>
      </c>
      <c r="J24" s="37">
        <f t="shared" si="3"/>
        <v>0.14023788163861028</v>
      </c>
    </row>
    <row r="25" spans="1:10" ht="15" customHeight="1" x14ac:dyDescent="0.25">
      <c r="A25" s="25" t="s">
        <v>14</v>
      </c>
      <c r="B25" s="38" t="s">
        <v>42</v>
      </c>
      <c r="C25" s="39" t="s">
        <v>43</v>
      </c>
      <c r="E25" s="35">
        <v>458</v>
      </c>
      <c r="F25" s="35">
        <v>103</v>
      </c>
      <c r="H25" s="36">
        <f t="shared" si="4"/>
        <v>355</v>
      </c>
      <c r="I25" s="37">
        <f t="shared" si="2"/>
        <v>3.4466019417475726</v>
      </c>
      <c r="J25" s="37">
        <f t="shared" si="3"/>
        <v>0.16092142254841901</v>
      </c>
    </row>
    <row r="26" spans="1:10" ht="15" customHeight="1" x14ac:dyDescent="0.25">
      <c r="A26" s="25" t="s">
        <v>14</v>
      </c>
      <c r="B26" s="38" t="s">
        <v>44</v>
      </c>
      <c r="C26" s="39" t="s">
        <v>45</v>
      </c>
      <c r="E26" s="35">
        <v>17</v>
      </c>
      <c r="F26" s="35">
        <v>1</v>
      </c>
      <c r="H26" s="36">
        <f t="shared" si="4"/>
        <v>16</v>
      </c>
      <c r="I26" s="37">
        <f t="shared" si="2"/>
        <v>16</v>
      </c>
      <c r="J26" s="37">
        <f t="shared" si="3"/>
        <v>0.32753167488851931</v>
      </c>
    </row>
    <row r="27" spans="1:10" ht="15" customHeight="1" x14ac:dyDescent="0.25">
      <c r="A27" s="25" t="s">
        <v>14</v>
      </c>
      <c r="B27" s="38" t="s">
        <v>46</v>
      </c>
      <c r="C27" s="39" t="s">
        <v>47</v>
      </c>
      <c r="E27" s="35">
        <v>199</v>
      </c>
      <c r="F27" s="35">
        <v>71</v>
      </c>
      <c r="H27" s="36">
        <f t="shared" si="4"/>
        <v>128</v>
      </c>
      <c r="I27" s="37">
        <f t="shared" si="2"/>
        <v>1.8028169014084507</v>
      </c>
      <c r="J27" s="37">
        <f t="shared" si="3"/>
        <v>0.10856068615450454</v>
      </c>
    </row>
    <row r="28" spans="1:10" ht="15" customHeight="1" x14ac:dyDescent="0.25">
      <c r="A28" s="25" t="s">
        <v>14</v>
      </c>
      <c r="B28" s="38" t="s">
        <v>48</v>
      </c>
      <c r="C28" s="39" t="s">
        <v>49</v>
      </c>
      <c r="E28" s="35">
        <v>605</v>
      </c>
      <c r="F28" s="35">
        <v>180</v>
      </c>
      <c r="H28" s="36">
        <f t="shared" si="4"/>
        <v>425</v>
      </c>
      <c r="I28" s="37">
        <f t="shared" si="2"/>
        <v>2.3611111111111112</v>
      </c>
      <c r="J28" s="37">
        <f t="shared" si="3"/>
        <v>0.12888132073019753</v>
      </c>
    </row>
    <row r="29" spans="1:10" ht="15" customHeight="1" x14ac:dyDescent="0.25">
      <c r="A29" s="25" t="s">
        <v>14</v>
      </c>
      <c r="B29" s="38" t="s">
        <v>50</v>
      </c>
      <c r="C29" s="39" t="s">
        <v>51</v>
      </c>
      <c r="E29" s="35">
        <v>612</v>
      </c>
      <c r="F29" s="35">
        <v>176</v>
      </c>
      <c r="H29" s="36">
        <f t="shared" si="4"/>
        <v>436</v>
      </c>
      <c r="I29" s="37">
        <f t="shared" si="2"/>
        <v>2.4772727272727271</v>
      </c>
      <c r="J29" s="37">
        <f t="shared" si="3"/>
        <v>0.13272340807964289</v>
      </c>
    </row>
    <row r="30" spans="1:10" ht="15" customHeight="1" x14ac:dyDescent="0.25">
      <c r="A30" s="25" t="s">
        <v>14</v>
      </c>
      <c r="B30" s="38" t="s">
        <v>52</v>
      </c>
      <c r="C30" s="39" t="s">
        <v>53</v>
      </c>
      <c r="E30" s="35">
        <v>2793</v>
      </c>
      <c r="F30" s="35">
        <v>902</v>
      </c>
      <c r="H30" s="36">
        <f t="shared" si="4"/>
        <v>1891</v>
      </c>
      <c r="I30" s="37">
        <f t="shared" si="2"/>
        <v>2.0964523281596454</v>
      </c>
      <c r="J30" s="37">
        <f t="shared" si="3"/>
        <v>0.11966071299630809</v>
      </c>
    </row>
    <row r="31" spans="1:10" ht="15" customHeight="1" x14ac:dyDescent="0.25">
      <c r="A31" s="25" t="s">
        <v>14</v>
      </c>
      <c r="B31" s="38" t="s">
        <v>54</v>
      </c>
      <c r="C31" s="39" t="s">
        <v>55</v>
      </c>
      <c r="E31" s="35">
        <v>52</v>
      </c>
      <c r="F31" s="35">
        <v>17</v>
      </c>
      <c r="H31" s="36">
        <f t="shared" si="4"/>
        <v>35</v>
      </c>
      <c r="I31" s="37">
        <f t="shared" si="2"/>
        <v>2.0588235294117645</v>
      </c>
      <c r="J31" s="37">
        <f t="shared" si="3"/>
        <v>0.11829257719713127</v>
      </c>
    </row>
    <row r="32" spans="1:10" ht="15" customHeight="1" x14ac:dyDescent="0.25">
      <c r="A32" s="25" t="s">
        <v>14</v>
      </c>
      <c r="B32" s="38" t="s">
        <v>56</v>
      </c>
      <c r="C32" s="39" t="s">
        <v>57</v>
      </c>
      <c r="E32" s="35">
        <v>825</v>
      </c>
      <c r="F32" s="35">
        <v>326</v>
      </c>
      <c r="H32" s="36">
        <f t="shared" si="4"/>
        <v>499</v>
      </c>
      <c r="I32" s="37">
        <f t="shared" si="2"/>
        <v>1.5306748466257669</v>
      </c>
      <c r="J32" s="37">
        <f t="shared" si="3"/>
        <v>9.7295592683848131E-2</v>
      </c>
    </row>
    <row r="33" spans="1:10" ht="15" customHeight="1" x14ac:dyDescent="0.25">
      <c r="A33" s="25" t="s">
        <v>14</v>
      </c>
      <c r="B33" s="38" t="s">
        <v>58</v>
      </c>
      <c r="C33" s="39" t="s">
        <v>59</v>
      </c>
      <c r="E33" s="35">
        <v>768</v>
      </c>
      <c r="F33" s="35">
        <v>282</v>
      </c>
      <c r="H33" s="36">
        <f t="shared" si="4"/>
        <v>486</v>
      </c>
      <c r="I33" s="37">
        <f t="shared" si="2"/>
        <v>1.7234042553191489</v>
      </c>
      <c r="J33" s="37">
        <f t="shared" si="3"/>
        <v>0.10537900401506617</v>
      </c>
    </row>
    <row r="34" spans="1:10" ht="15" customHeight="1" x14ac:dyDescent="0.25">
      <c r="A34" s="25" t="s">
        <v>14</v>
      </c>
      <c r="B34" s="38" t="s">
        <v>60</v>
      </c>
      <c r="C34" s="39" t="s">
        <v>61</v>
      </c>
      <c r="E34" s="35">
        <v>161</v>
      </c>
      <c r="F34" s="35">
        <v>37</v>
      </c>
      <c r="H34" s="36">
        <f t="shared" si="4"/>
        <v>124</v>
      </c>
      <c r="I34" s="37">
        <f t="shared" si="2"/>
        <v>3.3513513513513513</v>
      </c>
      <c r="J34" s="37">
        <f t="shared" si="3"/>
        <v>0.15841031280003204</v>
      </c>
    </row>
    <row r="35" spans="1:10" ht="15" customHeight="1" x14ac:dyDescent="0.25">
      <c r="A35" s="39" t="s">
        <v>62</v>
      </c>
      <c r="C35" s="26" t="s">
        <v>63</v>
      </c>
      <c r="E35" s="35">
        <v>97287</v>
      </c>
      <c r="F35" s="35">
        <v>22710</v>
      </c>
      <c r="H35" s="36">
        <f t="shared" si="4"/>
        <v>74577</v>
      </c>
      <c r="I35" s="37">
        <f t="shared" si="2"/>
        <v>3.2838837516512549</v>
      </c>
      <c r="J35" s="37">
        <f t="shared" si="3"/>
        <v>0.15660154398437953</v>
      </c>
    </row>
    <row r="36" spans="1:10" ht="15" customHeight="1" x14ac:dyDescent="0.25">
      <c r="A36" s="39" t="s">
        <v>62</v>
      </c>
      <c r="B36" s="38" t="s">
        <v>64</v>
      </c>
      <c r="C36" s="39" t="s">
        <v>65</v>
      </c>
      <c r="E36" s="35">
        <v>495</v>
      </c>
      <c r="F36" s="35">
        <v>102</v>
      </c>
      <c r="H36" s="36">
        <f t="shared" si="4"/>
        <v>393</v>
      </c>
      <c r="I36" s="37">
        <f t="shared" si="2"/>
        <v>3.8529411764705883</v>
      </c>
      <c r="J36" s="37">
        <f t="shared" si="3"/>
        <v>0.17111758637970476</v>
      </c>
    </row>
    <row r="37" spans="1:10" ht="15" customHeight="1" x14ac:dyDescent="0.25">
      <c r="A37" s="39" t="s">
        <v>62</v>
      </c>
      <c r="B37" s="38" t="s">
        <v>66</v>
      </c>
      <c r="C37" s="39" t="s">
        <v>67</v>
      </c>
      <c r="E37" s="35">
        <v>106</v>
      </c>
      <c r="F37" s="35">
        <v>38</v>
      </c>
      <c r="H37" s="36">
        <f t="shared" si="4"/>
        <v>68</v>
      </c>
      <c r="I37" s="37">
        <f t="shared" si="2"/>
        <v>1.7894736842105263</v>
      </c>
      <c r="J37" s="37">
        <f t="shared" si="3"/>
        <v>0.10803180572222271</v>
      </c>
    </row>
    <row r="38" spans="1:10" ht="15" customHeight="1" x14ac:dyDescent="0.25">
      <c r="A38" s="39" t="s">
        <v>62</v>
      </c>
      <c r="B38" s="38" t="s">
        <v>68</v>
      </c>
      <c r="C38" s="39" t="s">
        <v>69</v>
      </c>
      <c r="E38" s="35">
        <v>3199</v>
      </c>
      <c r="F38" s="35">
        <v>1018</v>
      </c>
      <c r="H38" s="36">
        <f t="shared" si="4"/>
        <v>2181</v>
      </c>
      <c r="I38" s="37">
        <f t="shared" si="2"/>
        <v>2.1424361493123771</v>
      </c>
      <c r="J38" s="37">
        <f t="shared" si="3"/>
        <v>0.1213124552444258</v>
      </c>
    </row>
    <row r="39" spans="1:10" ht="15" customHeight="1" x14ac:dyDescent="0.25">
      <c r="A39" s="39" t="s">
        <v>62</v>
      </c>
      <c r="B39" s="38" t="s">
        <v>70</v>
      </c>
      <c r="C39" s="39" t="s">
        <v>71</v>
      </c>
      <c r="E39" s="35">
        <v>1790</v>
      </c>
      <c r="F39" s="35">
        <v>336</v>
      </c>
      <c r="H39" s="36">
        <f t="shared" si="4"/>
        <v>1454</v>
      </c>
      <c r="I39" s="37">
        <f t="shared" si="2"/>
        <v>4.3273809523809526</v>
      </c>
      <c r="J39" s="37">
        <f t="shared" si="3"/>
        <v>0.18209226449644667</v>
      </c>
    </row>
    <row r="40" spans="1:10" ht="15" customHeight="1" x14ac:dyDescent="0.25">
      <c r="A40" s="39" t="s">
        <v>62</v>
      </c>
      <c r="B40" s="38" t="s">
        <v>72</v>
      </c>
      <c r="C40" s="39" t="s">
        <v>73</v>
      </c>
      <c r="E40" s="35">
        <v>737</v>
      </c>
      <c r="F40" s="35">
        <v>147</v>
      </c>
      <c r="H40" s="36">
        <f t="shared" si="4"/>
        <v>590</v>
      </c>
      <c r="I40" s="37">
        <f t="shared" si="2"/>
        <v>4.0136054421768703</v>
      </c>
      <c r="J40" s="37">
        <f t="shared" si="3"/>
        <v>0.174938176586799</v>
      </c>
    </row>
    <row r="41" spans="1:10" ht="15" customHeight="1" x14ac:dyDescent="0.25">
      <c r="A41" s="39" t="s">
        <v>62</v>
      </c>
      <c r="B41" s="38" t="s">
        <v>74</v>
      </c>
      <c r="C41" s="39" t="s">
        <v>75</v>
      </c>
      <c r="E41" s="35">
        <v>3574</v>
      </c>
      <c r="F41" s="35">
        <v>897</v>
      </c>
      <c r="H41" s="36">
        <f t="shared" si="4"/>
        <v>2677</v>
      </c>
      <c r="I41" s="37">
        <f t="shared" si="2"/>
        <v>2.9843924191750277</v>
      </c>
      <c r="J41" s="37">
        <f t="shared" si="3"/>
        <v>0.1482493559953173</v>
      </c>
    </row>
    <row r="42" spans="1:10" ht="15" customHeight="1" x14ac:dyDescent="0.25">
      <c r="A42" s="39" t="s">
        <v>62</v>
      </c>
      <c r="B42" s="38" t="s">
        <v>76</v>
      </c>
      <c r="C42" s="39" t="s">
        <v>77</v>
      </c>
      <c r="E42" s="35">
        <v>580</v>
      </c>
      <c r="F42" s="35">
        <v>106</v>
      </c>
      <c r="H42" s="36">
        <f t="shared" si="4"/>
        <v>474</v>
      </c>
      <c r="I42" s="37">
        <f t="shared" si="2"/>
        <v>4.4716981132075473</v>
      </c>
      <c r="J42" s="37">
        <f t="shared" si="3"/>
        <v>0.18525613740958358</v>
      </c>
    </row>
    <row r="43" spans="1:10" ht="15" customHeight="1" x14ac:dyDescent="0.25">
      <c r="A43" s="39" t="s">
        <v>62</v>
      </c>
      <c r="B43" s="38" t="s">
        <v>78</v>
      </c>
      <c r="C43" s="39" t="s">
        <v>79</v>
      </c>
      <c r="E43" s="35">
        <v>591</v>
      </c>
      <c r="F43" s="35">
        <v>133</v>
      </c>
      <c r="H43" s="36">
        <f t="shared" si="4"/>
        <v>458</v>
      </c>
      <c r="I43" s="37">
        <f t="shared" si="2"/>
        <v>3.4436090225563909</v>
      </c>
      <c r="J43" s="37">
        <f t="shared" si="3"/>
        <v>0.16084325956261036</v>
      </c>
    </row>
    <row r="44" spans="1:10" ht="15" customHeight="1" x14ac:dyDescent="0.25">
      <c r="A44" s="39" t="s">
        <v>62</v>
      </c>
      <c r="B44" s="38" t="s">
        <v>80</v>
      </c>
      <c r="C44" s="39" t="s">
        <v>81</v>
      </c>
      <c r="E44" s="35">
        <v>293</v>
      </c>
      <c r="F44" s="35">
        <v>97</v>
      </c>
      <c r="H44" s="36">
        <f t="shared" si="4"/>
        <v>196</v>
      </c>
      <c r="I44" s="37">
        <f t="shared" si="2"/>
        <v>2.0206185567010309</v>
      </c>
      <c r="J44" s="37">
        <f t="shared" si="3"/>
        <v>0.11688790681589234</v>
      </c>
    </row>
    <row r="45" spans="1:10" ht="15" customHeight="1" x14ac:dyDescent="0.25">
      <c r="A45" s="39" t="s">
        <v>62</v>
      </c>
      <c r="B45" s="38" t="s">
        <v>82</v>
      </c>
      <c r="C45" s="39" t="s">
        <v>83</v>
      </c>
      <c r="E45" s="35">
        <v>1961</v>
      </c>
      <c r="F45" s="35">
        <v>402</v>
      </c>
      <c r="H45" s="36">
        <f t="shared" si="4"/>
        <v>1559</v>
      </c>
      <c r="I45" s="37">
        <f t="shared" si="2"/>
        <v>3.8781094527363185</v>
      </c>
      <c r="J45" s="37">
        <f t="shared" si="3"/>
        <v>0.17172353742306057</v>
      </c>
    </row>
    <row r="46" spans="1:10" ht="15" customHeight="1" x14ac:dyDescent="0.25">
      <c r="A46" s="39" t="s">
        <v>62</v>
      </c>
      <c r="B46" s="38" t="s">
        <v>84</v>
      </c>
      <c r="C46" s="39" t="s">
        <v>85</v>
      </c>
      <c r="E46" s="35">
        <v>1059</v>
      </c>
      <c r="F46" s="35">
        <v>217</v>
      </c>
      <c r="H46" s="36">
        <f t="shared" si="4"/>
        <v>842</v>
      </c>
      <c r="I46" s="37">
        <f t="shared" si="2"/>
        <v>3.8801843317972349</v>
      </c>
      <c r="J46" s="37">
        <f t="shared" si="3"/>
        <v>0.17177336655134146</v>
      </c>
    </row>
    <row r="47" spans="1:10" ht="15" customHeight="1" x14ac:dyDescent="0.25">
      <c r="A47" s="39" t="s">
        <v>62</v>
      </c>
      <c r="B47" s="38" t="s">
        <v>86</v>
      </c>
      <c r="C47" s="39" t="s">
        <v>87</v>
      </c>
      <c r="E47" s="35">
        <v>1342</v>
      </c>
      <c r="F47" s="35">
        <v>315</v>
      </c>
      <c r="H47" s="36">
        <f t="shared" si="4"/>
        <v>1027</v>
      </c>
      <c r="I47" s="37">
        <f t="shared" si="2"/>
        <v>3.2603174603174603</v>
      </c>
      <c r="J47" s="37">
        <f t="shared" si="3"/>
        <v>0.15596369941916355</v>
      </c>
    </row>
    <row r="48" spans="1:10" ht="15" customHeight="1" x14ac:dyDescent="0.25">
      <c r="A48" s="39" t="s">
        <v>62</v>
      </c>
      <c r="B48" s="38" t="s">
        <v>88</v>
      </c>
      <c r="C48" s="39" t="s">
        <v>89</v>
      </c>
      <c r="E48" s="35">
        <v>2472</v>
      </c>
      <c r="F48" s="35">
        <v>549</v>
      </c>
      <c r="H48" s="36">
        <f t="shared" si="4"/>
        <v>1923</v>
      </c>
      <c r="I48" s="37">
        <f t="shared" si="2"/>
        <v>3.5027322404371586</v>
      </c>
      <c r="J48" s="37">
        <f t="shared" si="3"/>
        <v>0.16237861718944191</v>
      </c>
    </row>
    <row r="49" spans="1:10" ht="15" customHeight="1" x14ac:dyDescent="0.25">
      <c r="A49" s="39" t="s">
        <v>62</v>
      </c>
      <c r="B49" s="38" t="s">
        <v>90</v>
      </c>
      <c r="C49" s="39" t="s">
        <v>91</v>
      </c>
      <c r="E49" s="35">
        <v>633</v>
      </c>
      <c r="F49" s="35">
        <v>130</v>
      </c>
      <c r="H49" s="36">
        <f t="shared" si="4"/>
        <v>503</v>
      </c>
      <c r="I49" s="37">
        <f t="shared" si="2"/>
        <v>3.8692307692307693</v>
      </c>
      <c r="J49" s="37">
        <f t="shared" si="3"/>
        <v>0.17151009626849145</v>
      </c>
    </row>
    <row r="50" spans="1:10" ht="15" customHeight="1" x14ac:dyDescent="0.25">
      <c r="A50" s="39" t="s">
        <v>62</v>
      </c>
      <c r="B50" s="38" t="s">
        <v>92</v>
      </c>
      <c r="C50" s="39" t="s">
        <v>93</v>
      </c>
      <c r="E50" s="35">
        <v>3720</v>
      </c>
      <c r="F50" s="35">
        <v>1011</v>
      </c>
      <c r="H50" s="36">
        <f t="shared" si="4"/>
        <v>2709</v>
      </c>
      <c r="I50" s="37">
        <f t="shared" si="2"/>
        <v>2.6795252225519288</v>
      </c>
      <c r="J50" s="37">
        <f t="shared" si="3"/>
        <v>0.13914544632731896</v>
      </c>
    </row>
    <row r="51" spans="1:10" ht="15" customHeight="1" x14ac:dyDescent="0.25">
      <c r="A51" s="39" t="s">
        <v>62</v>
      </c>
      <c r="B51" s="38" t="s">
        <v>94</v>
      </c>
      <c r="C51" s="39" t="s">
        <v>95</v>
      </c>
      <c r="E51" s="35">
        <v>299</v>
      </c>
      <c r="F51" s="35">
        <v>116</v>
      </c>
      <c r="H51" s="36">
        <f t="shared" si="4"/>
        <v>183</v>
      </c>
      <c r="I51" s="37">
        <f t="shared" si="2"/>
        <v>1.5775862068965518</v>
      </c>
      <c r="J51" s="37">
        <f t="shared" si="3"/>
        <v>9.9312888956647249E-2</v>
      </c>
    </row>
    <row r="52" spans="1:10" ht="15" customHeight="1" x14ac:dyDescent="0.25">
      <c r="A52" s="39" t="s">
        <v>62</v>
      </c>
      <c r="B52" s="38" t="s">
        <v>96</v>
      </c>
      <c r="C52" s="39" t="s">
        <v>97</v>
      </c>
      <c r="E52" s="35">
        <v>3287</v>
      </c>
      <c r="F52" s="35">
        <v>573</v>
      </c>
      <c r="H52" s="36">
        <f t="shared" si="4"/>
        <v>2714</v>
      </c>
      <c r="I52" s="37">
        <f t="shared" si="2"/>
        <v>4.7364746945898775</v>
      </c>
      <c r="J52" s="37">
        <f t="shared" si="3"/>
        <v>0.19087042067779203</v>
      </c>
    </row>
    <row r="53" spans="1:10" ht="15" customHeight="1" x14ac:dyDescent="0.25">
      <c r="A53" s="39" t="s">
        <v>62</v>
      </c>
      <c r="B53" s="38" t="s">
        <v>98</v>
      </c>
      <c r="C53" s="39" t="s">
        <v>99</v>
      </c>
      <c r="E53" s="35">
        <v>2894</v>
      </c>
      <c r="F53" s="35">
        <v>786</v>
      </c>
      <c r="H53" s="36">
        <f t="shared" si="4"/>
        <v>2108</v>
      </c>
      <c r="I53" s="37">
        <f t="shared" si="2"/>
        <v>2.6819338422391859</v>
      </c>
      <c r="J53" s="37">
        <f t="shared" si="3"/>
        <v>0.13921999290833353</v>
      </c>
    </row>
    <row r="54" spans="1:10" ht="15" customHeight="1" x14ac:dyDescent="0.25">
      <c r="A54" s="39" t="s">
        <v>62</v>
      </c>
      <c r="B54" s="38" t="s">
        <v>100</v>
      </c>
      <c r="C54" s="39" t="s">
        <v>101</v>
      </c>
      <c r="E54" s="35">
        <v>2999</v>
      </c>
      <c r="F54" s="35">
        <v>733</v>
      </c>
      <c r="H54" s="36">
        <f t="shared" si="4"/>
        <v>2266</v>
      </c>
      <c r="I54" s="37">
        <f t="shared" si="2"/>
        <v>3.0914051841746248</v>
      </c>
      <c r="J54" s="37">
        <f t="shared" si="3"/>
        <v>0.15129667158356375</v>
      </c>
    </row>
    <row r="55" spans="1:10" ht="15" customHeight="1" x14ac:dyDescent="0.25">
      <c r="A55" s="39" t="s">
        <v>62</v>
      </c>
      <c r="B55" s="38" t="s">
        <v>102</v>
      </c>
      <c r="C55" s="39" t="s">
        <v>103</v>
      </c>
      <c r="E55" s="35">
        <v>688</v>
      </c>
      <c r="F55" s="35">
        <v>155</v>
      </c>
      <c r="H55" s="36">
        <f t="shared" si="4"/>
        <v>533</v>
      </c>
      <c r="I55" s="37">
        <f t="shared" si="2"/>
        <v>3.4387096774193546</v>
      </c>
      <c r="J55" s="37">
        <f t="shared" si="3"/>
        <v>0.16071520609250634</v>
      </c>
    </row>
    <row r="56" spans="1:10" ht="15" customHeight="1" x14ac:dyDescent="0.25">
      <c r="A56" s="39" t="s">
        <v>62</v>
      </c>
      <c r="B56" s="38" t="s">
        <v>104</v>
      </c>
      <c r="C56" s="39" t="s">
        <v>105</v>
      </c>
      <c r="E56" s="35">
        <v>4107</v>
      </c>
      <c r="F56" s="35">
        <v>994</v>
      </c>
      <c r="H56" s="36">
        <f t="shared" si="4"/>
        <v>3113</v>
      </c>
      <c r="I56" s="37">
        <f t="shared" si="2"/>
        <v>3.1317907444668007</v>
      </c>
      <c r="J56" s="37">
        <f t="shared" si="3"/>
        <v>0.15242808029873856</v>
      </c>
    </row>
    <row r="57" spans="1:10" ht="15" customHeight="1" x14ac:dyDescent="0.25">
      <c r="A57" s="39" t="s">
        <v>62</v>
      </c>
      <c r="B57" s="38" t="s">
        <v>106</v>
      </c>
      <c r="C57" s="39" t="s">
        <v>107</v>
      </c>
      <c r="E57" s="35">
        <v>926</v>
      </c>
      <c r="F57" s="35">
        <v>192</v>
      </c>
      <c r="H57" s="36">
        <f t="shared" si="4"/>
        <v>734</v>
      </c>
      <c r="I57" s="37">
        <f t="shared" si="2"/>
        <v>3.8229166666666665</v>
      </c>
      <c r="J57" s="37">
        <f t="shared" si="3"/>
        <v>0.17039100614030467</v>
      </c>
    </row>
    <row r="58" spans="1:10" ht="15" customHeight="1" x14ac:dyDescent="0.25">
      <c r="A58" s="39" t="s">
        <v>62</v>
      </c>
      <c r="B58" s="38" t="s">
        <v>108</v>
      </c>
      <c r="C58" s="39" t="s">
        <v>109</v>
      </c>
      <c r="E58" s="35">
        <v>5896</v>
      </c>
      <c r="F58" s="35">
        <v>1900</v>
      </c>
      <c r="H58" s="36">
        <f t="shared" si="4"/>
        <v>3996</v>
      </c>
      <c r="I58" s="37">
        <f t="shared" si="2"/>
        <v>2.1031578947368419</v>
      </c>
      <c r="J58" s="37">
        <f t="shared" si="3"/>
        <v>0.11990294675749813</v>
      </c>
    </row>
    <row r="59" spans="1:10" ht="15" customHeight="1" x14ac:dyDescent="0.25">
      <c r="A59" s="39" t="s">
        <v>62</v>
      </c>
      <c r="B59" s="38" t="s">
        <v>110</v>
      </c>
      <c r="C59" s="39" t="s">
        <v>111</v>
      </c>
      <c r="E59" s="35">
        <v>291</v>
      </c>
      <c r="F59" s="35">
        <v>65</v>
      </c>
      <c r="H59" s="36">
        <f t="shared" si="4"/>
        <v>226</v>
      </c>
      <c r="I59" s="37">
        <f t="shared" si="2"/>
        <v>3.476923076923077</v>
      </c>
      <c r="J59" s="37">
        <f t="shared" si="3"/>
        <v>0.16171062982469642</v>
      </c>
    </row>
    <row r="60" spans="1:10" ht="15" customHeight="1" x14ac:dyDescent="0.25">
      <c r="A60" s="39" t="s">
        <v>62</v>
      </c>
      <c r="B60" s="38" t="s">
        <v>112</v>
      </c>
      <c r="C60" s="39" t="s">
        <v>113</v>
      </c>
      <c r="E60" s="35">
        <v>1333</v>
      </c>
      <c r="F60" s="35">
        <v>241</v>
      </c>
      <c r="H60" s="36">
        <f t="shared" si="4"/>
        <v>1092</v>
      </c>
      <c r="I60" s="37">
        <f t="shared" si="2"/>
        <v>4.5311203319502074</v>
      </c>
      <c r="J60" s="37">
        <f t="shared" si="3"/>
        <v>0.1865370689452317</v>
      </c>
    </row>
    <row r="61" spans="1:10" ht="15" customHeight="1" x14ac:dyDescent="0.25">
      <c r="A61" s="39" t="s">
        <v>62</v>
      </c>
      <c r="B61" s="38" t="s">
        <v>114</v>
      </c>
      <c r="C61" s="39" t="s">
        <v>115</v>
      </c>
      <c r="E61" s="35">
        <v>253</v>
      </c>
      <c r="F61" s="35">
        <v>65</v>
      </c>
      <c r="H61" s="36">
        <f t="shared" si="4"/>
        <v>188</v>
      </c>
      <c r="I61" s="37">
        <f t="shared" si="2"/>
        <v>2.8923076923076922</v>
      </c>
      <c r="J61" s="37">
        <f t="shared" si="3"/>
        <v>0.14556758531588088</v>
      </c>
    </row>
    <row r="62" spans="1:10" ht="15" customHeight="1" x14ac:dyDescent="0.25">
      <c r="A62" s="39" t="s">
        <v>62</v>
      </c>
      <c r="B62" s="38" t="s">
        <v>116</v>
      </c>
      <c r="C62" s="39" t="s">
        <v>117</v>
      </c>
      <c r="E62" s="35">
        <v>740</v>
      </c>
      <c r="F62" s="35">
        <v>110</v>
      </c>
      <c r="H62" s="36">
        <f t="shared" si="4"/>
        <v>630</v>
      </c>
      <c r="I62" s="37">
        <f t="shared" si="2"/>
        <v>5.7272727272727275</v>
      </c>
      <c r="J62" s="37">
        <f t="shared" si="3"/>
        <v>0.20999591314953747</v>
      </c>
    </row>
    <row r="63" spans="1:10" ht="15" customHeight="1" x14ac:dyDescent="0.25">
      <c r="A63" s="39" t="s">
        <v>62</v>
      </c>
      <c r="B63" s="38" t="s">
        <v>118</v>
      </c>
      <c r="C63" s="39" t="s">
        <v>119</v>
      </c>
      <c r="E63" s="35">
        <v>301</v>
      </c>
      <c r="F63" s="35">
        <v>61</v>
      </c>
      <c r="H63" s="36">
        <f t="shared" si="4"/>
        <v>240</v>
      </c>
      <c r="I63" s="37">
        <f t="shared" si="2"/>
        <v>3.9344262295081966</v>
      </c>
      <c r="J63" s="37">
        <f t="shared" si="3"/>
        <v>0.17306929160955464</v>
      </c>
    </row>
    <row r="64" spans="1:10" ht="15" customHeight="1" x14ac:dyDescent="0.25">
      <c r="A64" s="39" t="s">
        <v>62</v>
      </c>
      <c r="B64" s="38" t="s">
        <v>120</v>
      </c>
      <c r="C64" s="39" t="s">
        <v>121</v>
      </c>
      <c r="E64" s="35">
        <v>993</v>
      </c>
      <c r="F64" s="35">
        <v>307</v>
      </c>
      <c r="H64" s="36">
        <f t="shared" si="4"/>
        <v>686</v>
      </c>
      <c r="I64" s="37">
        <f t="shared" si="2"/>
        <v>2.234527687296417</v>
      </c>
      <c r="J64" s="37">
        <f t="shared" si="3"/>
        <v>0.12455600062690286</v>
      </c>
    </row>
    <row r="65" spans="1:10" ht="15" customHeight="1" x14ac:dyDescent="0.25">
      <c r="A65" s="39" t="s">
        <v>62</v>
      </c>
      <c r="B65" s="38" t="s">
        <v>122</v>
      </c>
      <c r="C65" s="39" t="s">
        <v>123</v>
      </c>
      <c r="E65" s="35">
        <v>1565</v>
      </c>
      <c r="F65" s="35">
        <v>388</v>
      </c>
      <c r="H65" s="36">
        <f t="shared" si="4"/>
        <v>1177</v>
      </c>
      <c r="I65" s="37">
        <f t="shared" si="2"/>
        <v>3.0335051546391751</v>
      </c>
      <c r="J65" s="37">
        <f t="shared" si="3"/>
        <v>0.1496569302366586</v>
      </c>
    </row>
    <row r="66" spans="1:10" ht="15" customHeight="1" x14ac:dyDescent="0.25">
      <c r="A66" s="39" t="s">
        <v>62</v>
      </c>
      <c r="B66" s="38" t="s">
        <v>124</v>
      </c>
      <c r="C66" s="39" t="s">
        <v>125</v>
      </c>
      <c r="E66" s="35">
        <v>4052</v>
      </c>
      <c r="F66" s="35">
        <v>902</v>
      </c>
      <c r="H66" s="36">
        <f t="shared" si="4"/>
        <v>3150</v>
      </c>
      <c r="I66" s="37">
        <f t="shared" si="2"/>
        <v>3.4922394678492239</v>
      </c>
      <c r="J66" s="37">
        <f t="shared" si="3"/>
        <v>0.16210746219798344</v>
      </c>
    </row>
    <row r="67" spans="1:10" ht="15" customHeight="1" x14ac:dyDescent="0.25">
      <c r="A67" s="39" t="s">
        <v>62</v>
      </c>
      <c r="B67" s="38" t="s">
        <v>126</v>
      </c>
      <c r="C67" s="39" t="s">
        <v>127</v>
      </c>
      <c r="E67" s="35">
        <v>2880</v>
      </c>
      <c r="F67" s="35">
        <v>556</v>
      </c>
      <c r="H67" s="36">
        <f t="shared" si="4"/>
        <v>2324</v>
      </c>
      <c r="I67" s="37">
        <f t="shared" si="2"/>
        <v>4.1798561151079134</v>
      </c>
      <c r="J67" s="37">
        <f t="shared" si="3"/>
        <v>0.17877731539877928</v>
      </c>
    </row>
    <row r="68" spans="1:10" ht="15" customHeight="1" x14ac:dyDescent="0.25">
      <c r="A68" s="39" t="s">
        <v>62</v>
      </c>
      <c r="B68" s="38" t="s">
        <v>128</v>
      </c>
      <c r="C68" s="39" t="s">
        <v>129</v>
      </c>
      <c r="E68" s="35">
        <v>1646</v>
      </c>
      <c r="F68" s="35">
        <v>500</v>
      </c>
      <c r="H68" s="36">
        <f t="shared" si="4"/>
        <v>1146</v>
      </c>
      <c r="I68" s="37">
        <f t="shared" si="2"/>
        <v>2.2919999999999998</v>
      </c>
      <c r="J68" s="37">
        <f t="shared" si="3"/>
        <v>0.12653835503926314</v>
      </c>
    </row>
    <row r="69" spans="1:10" ht="15" customHeight="1" x14ac:dyDescent="0.25">
      <c r="A69" s="39" t="s">
        <v>62</v>
      </c>
      <c r="B69" s="38" t="s">
        <v>130</v>
      </c>
      <c r="C69" s="39" t="s">
        <v>131</v>
      </c>
      <c r="E69" s="35">
        <v>1183</v>
      </c>
      <c r="F69" s="35">
        <v>243</v>
      </c>
      <c r="H69" s="36">
        <f t="shared" si="4"/>
        <v>940</v>
      </c>
      <c r="I69" s="37">
        <f t="shared" si="2"/>
        <v>3.8683127572016462</v>
      </c>
      <c r="J69" s="37">
        <f t="shared" si="3"/>
        <v>0.17148800753077253</v>
      </c>
    </row>
    <row r="70" spans="1:10" ht="15" customHeight="1" x14ac:dyDescent="0.25">
      <c r="A70" s="39" t="s">
        <v>62</v>
      </c>
      <c r="B70" s="38" t="s">
        <v>132</v>
      </c>
      <c r="C70" s="39" t="s">
        <v>133</v>
      </c>
      <c r="E70" s="35">
        <v>570</v>
      </c>
      <c r="F70" s="35">
        <v>117</v>
      </c>
      <c r="H70" s="36">
        <f t="shared" si="4"/>
        <v>453</v>
      </c>
      <c r="I70" s="37">
        <f t="shared" si="2"/>
        <v>3.8717948717948718</v>
      </c>
      <c r="J70" s="37">
        <f t="shared" si="3"/>
        <v>0.17157177254968103</v>
      </c>
    </row>
    <row r="71" spans="1:10" ht="15" customHeight="1" x14ac:dyDescent="0.25">
      <c r="A71" s="39" t="s">
        <v>62</v>
      </c>
      <c r="B71" s="38" t="s">
        <v>134</v>
      </c>
      <c r="C71" s="39" t="s">
        <v>135</v>
      </c>
      <c r="E71" s="35">
        <v>572</v>
      </c>
      <c r="F71" s="35">
        <v>109</v>
      </c>
      <c r="H71" s="36">
        <f t="shared" si="4"/>
        <v>463</v>
      </c>
      <c r="I71" s="37">
        <f t="shared" si="2"/>
        <v>4.2477064220183482</v>
      </c>
      <c r="J71" s="37">
        <f t="shared" si="3"/>
        <v>0.18031235481027164</v>
      </c>
    </row>
    <row r="72" spans="1:10" ht="15" customHeight="1" x14ac:dyDescent="0.25">
      <c r="A72" s="39" t="s">
        <v>62</v>
      </c>
      <c r="B72" s="38" t="s">
        <v>136</v>
      </c>
      <c r="C72" s="39" t="s">
        <v>137</v>
      </c>
      <c r="E72" s="35">
        <v>389</v>
      </c>
      <c r="F72" s="35">
        <v>89</v>
      </c>
      <c r="H72" s="36">
        <f t="shared" si="4"/>
        <v>300</v>
      </c>
      <c r="I72" s="37">
        <f t="shared" si="2"/>
        <v>3.3707865168539324</v>
      </c>
      <c r="J72" s="37">
        <f t="shared" si="3"/>
        <v>0.15892667590246878</v>
      </c>
    </row>
    <row r="73" spans="1:10" ht="15" customHeight="1" x14ac:dyDescent="0.25">
      <c r="A73" s="39" t="s">
        <v>62</v>
      </c>
      <c r="B73" s="38" t="s">
        <v>138</v>
      </c>
      <c r="C73" s="39" t="s">
        <v>139</v>
      </c>
      <c r="E73" s="35">
        <v>1722</v>
      </c>
      <c r="F73" s="35">
        <v>432</v>
      </c>
      <c r="H73" s="36">
        <f t="shared" si="4"/>
        <v>1290</v>
      </c>
      <c r="I73" s="37">
        <f t="shared" si="2"/>
        <v>2.9861111111111112</v>
      </c>
      <c r="J73" s="37">
        <f t="shared" si="3"/>
        <v>0.14829887681886533</v>
      </c>
    </row>
    <row r="74" spans="1:10" ht="15" customHeight="1" x14ac:dyDescent="0.25">
      <c r="A74" s="39" t="s">
        <v>62</v>
      </c>
      <c r="B74" s="38" t="s">
        <v>140</v>
      </c>
      <c r="C74" s="39" t="s">
        <v>141</v>
      </c>
      <c r="E74" s="35">
        <v>2453</v>
      </c>
      <c r="F74" s="35">
        <v>283</v>
      </c>
      <c r="H74" s="36">
        <f t="shared" si="4"/>
        <v>2170</v>
      </c>
      <c r="I74" s="37">
        <f t="shared" si="2"/>
        <v>7.6678445229681982</v>
      </c>
      <c r="J74" s="37">
        <f t="shared" si="3"/>
        <v>0.24105523620209679</v>
      </c>
    </row>
    <row r="75" spans="1:10" ht="15" customHeight="1" x14ac:dyDescent="0.25">
      <c r="A75" s="39" t="s">
        <v>62</v>
      </c>
      <c r="B75" s="38" t="s">
        <v>142</v>
      </c>
      <c r="C75" s="39" t="s">
        <v>143</v>
      </c>
      <c r="E75" s="35">
        <v>346</v>
      </c>
      <c r="F75" s="35">
        <v>76</v>
      </c>
      <c r="H75" s="36">
        <f t="shared" si="4"/>
        <v>270</v>
      </c>
      <c r="I75" s="37">
        <f t="shared" ref="I75:I138" si="5">IFERROR(H75/F75,"-")</f>
        <v>3.5526315789473686</v>
      </c>
      <c r="J75" s="37">
        <f t="shared" ref="J75:J138" si="6">IFERROR((E75/F75)^(1/10)-1,"-")</f>
        <v>0.16366038756428236</v>
      </c>
    </row>
    <row r="76" spans="1:10" ht="15" customHeight="1" x14ac:dyDescent="0.25">
      <c r="A76" s="39" t="s">
        <v>62</v>
      </c>
      <c r="B76" s="38" t="s">
        <v>144</v>
      </c>
      <c r="C76" s="39" t="s">
        <v>145</v>
      </c>
      <c r="E76" s="35">
        <v>333</v>
      </c>
      <c r="F76" s="35">
        <v>66</v>
      </c>
      <c r="H76" s="36">
        <f t="shared" ref="H76:H139" si="7">E76-F76</f>
        <v>267</v>
      </c>
      <c r="I76" s="37">
        <f t="shared" si="5"/>
        <v>4.0454545454545459</v>
      </c>
      <c r="J76" s="37">
        <f t="shared" si="6"/>
        <v>0.17568243506016001</v>
      </c>
    </row>
    <row r="77" spans="1:10" ht="15" customHeight="1" x14ac:dyDescent="0.25">
      <c r="A77" s="39" t="s">
        <v>62</v>
      </c>
      <c r="B77" s="38" t="s">
        <v>146</v>
      </c>
      <c r="C77" s="39" t="s">
        <v>147</v>
      </c>
      <c r="E77" s="35">
        <v>1067</v>
      </c>
      <c r="F77" s="35">
        <v>198</v>
      </c>
      <c r="H77" s="36">
        <f t="shared" si="7"/>
        <v>869</v>
      </c>
      <c r="I77" s="37">
        <f t="shared" si="5"/>
        <v>4.3888888888888893</v>
      </c>
      <c r="J77" s="37">
        <f t="shared" si="6"/>
        <v>0.1834500243223105</v>
      </c>
    </row>
    <row r="78" spans="1:10" ht="15" customHeight="1" x14ac:dyDescent="0.25">
      <c r="A78" s="39" t="s">
        <v>62</v>
      </c>
      <c r="B78" s="38" t="s">
        <v>148</v>
      </c>
      <c r="C78" s="39" t="s">
        <v>149</v>
      </c>
      <c r="E78" s="35">
        <v>363</v>
      </c>
      <c r="F78" s="35">
        <v>88</v>
      </c>
      <c r="H78" s="36">
        <f t="shared" si="7"/>
        <v>275</v>
      </c>
      <c r="I78" s="37">
        <f t="shared" si="5"/>
        <v>3.125</v>
      </c>
      <c r="J78" s="37">
        <f t="shared" si="6"/>
        <v>0.15223853443231672</v>
      </c>
    </row>
    <row r="79" spans="1:10" ht="15" customHeight="1" x14ac:dyDescent="0.25">
      <c r="A79" s="39" t="s">
        <v>62</v>
      </c>
      <c r="B79" s="38" t="s">
        <v>150</v>
      </c>
      <c r="C79" s="39" t="s">
        <v>151</v>
      </c>
      <c r="E79" s="35">
        <v>654</v>
      </c>
      <c r="F79" s="35">
        <v>112</v>
      </c>
      <c r="H79" s="36">
        <f t="shared" si="7"/>
        <v>542</v>
      </c>
      <c r="I79" s="37">
        <f t="shared" si="5"/>
        <v>4.8392857142857144</v>
      </c>
      <c r="J79" s="37">
        <f t="shared" si="6"/>
        <v>0.19298771800943681</v>
      </c>
    </row>
    <row r="80" spans="1:10" ht="15" customHeight="1" x14ac:dyDescent="0.25">
      <c r="A80" s="39" t="s">
        <v>62</v>
      </c>
      <c r="B80" s="38" t="s">
        <v>152</v>
      </c>
      <c r="C80" s="39" t="s">
        <v>153</v>
      </c>
      <c r="E80" s="35">
        <v>1204</v>
      </c>
      <c r="F80" s="35">
        <v>382</v>
      </c>
      <c r="H80" s="36">
        <f t="shared" si="7"/>
        <v>822</v>
      </c>
      <c r="I80" s="37">
        <f t="shared" si="5"/>
        <v>2.1518324607329844</v>
      </c>
      <c r="J80" s="37">
        <f t="shared" si="6"/>
        <v>0.12164729261950513</v>
      </c>
    </row>
    <row r="81" spans="1:10" ht="15" customHeight="1" x14ac:dyDescent="0.25">
      <c r="A81" s="39" t="s">
        <v>62</v>
      </c>
      <c r="B81" s="38" t="s">
        <v>154</v>
      </c>
      <c r="C81" s="39" t="s">
        <v>155</v>
      </c>
      <c r="E81" s="35">
        <v>2066</v>
      </c>
      <c r="F81" s="35">
        <v>650</v>
      </c>
      <c r="H81" s="36">
        <f t="shared" si="7"/>
        <v>1416</v>
      </c>
      <c r="I81" s="37">
        <f t="shared" si="5"/>
        <v>2.1784615384615384</v>
      </c>
      <c r="J81" s="37">
        <f t="shared" si="6"/>
        <v>0.12259136179802432</v>
      </c>
    </row>
    <row r="82" spans="1:10" ht="15" customHeight="1" x14ac:dyDescent="0.25">
      <c r="A82" s="39" t="s">
        <v>62</v>
      </c>
      <c r="B82" s="38" t="s">
        <v>156</v>
      </c>
      <c r="C82" s="39" t="s">
        <v>157</v>
      </c>
      <c r="E82" s="35">
        <v>663</v>
      </c>
      <c r="F82" s="35">
        <v>80</v>
      </c>
      <c r="H82" s="36">
        <f t="shared" si="7"/>
        <v>583</v>
      </c>
      <c r="I82" s="37">
        <f t="shared" si="5"/>
        <v>7.2874999999999996</v>
      </c>
      <c r="J82" s="37">
        <f t="shared" si="6"/>
        <v>0.23549887458933272</v>
      </c>
    </row>
    <row r="83" spans="1:10" ht="15" customHeight="1" x14ac:dyDescent="0.25">
      <c r="A83" s="39" t="s">
        <v>62</v>
      </c>
      <c r="B83" s="38" t="s">
        <v>158</v>
      </c>
      <c r="C83" s="39" t="s">
        <v>159</v>
      </c>
      <c r="E83" s="35">
        <v>1001</v>
      </c>
      <c r="F83" s="35">
        <v>178</v>
      </c>
      <c r="H83" s="36">
        <f t="shared" si="7"/>
        <v>823</v>
      </c>
      <c r="I83" s="37">
        <f t="shared" si="5"/>
        <v>4.6235955056179776</v>
      </c>
      <c r="J83" s="37">
        <f t="shared" si="6"/>
        <v>0.18850607929312213</v>
      </c>
    </row>
    <row r="84" spans="1:10" ht="15" customHeight="1" x14ac:dyDescent="0.25">
      <c r="A84" s="39" t="s">
        <v>62</v>
      </c>
      <c r="B84" s="38" t="s">
        <v>160</v>
      </c>
      <c r="C84" s="39" t="s">
        <v>161</v>
      </c>
      <c r="E84" s="35">
        <v>1480</v>
      </c>
      <c r="F84" s="35">
        <v>284</v>
      </c>
      <c r="H84" s="36">
        <f t="shared" si="7"/>
        <v>1196</v>
      </c>
      <c r="I84" s="37">
        <f t="shared" si="5"/>
        <v>4.211267605633803</v>
      </c>
      <c r="J84" s="37">
        <f t="shared" si="6"/>
        <v>0.17949020192724063</v>
      </c>
    </row>
    <row r="85" spans="1:10" ht="15" customHeight="1" x14ac:dyDescent="0.25">
      <c r="A85" s="39" t="s">
        <v>62</v>
      </c>
      <c r="B85" s="38" t="s">
        <v>162</v>
      </c>
      <c r="C85" s="39" t="s">
        <v>163</v>
      </c>
      <c r="E85" s="35">
        <v>2532</v>
      </c>
      <c r="F85" s="35">
        <v>476</v>
      </c>
      <c r="H85" s="36">
        <f t="shared" si="7"/>
        <v>2056</v>
      </c>
      <c r="I85" s="37">
        <f t="shared" si="5"/>
        <v>4.3193277310924367</v>
      </c>
      <c r="J85" s="37">
        <f t="shared" si="6"/>
        <v>0.18191344994158087</v>
      </c>
    </row>
    <row r="86" spans="1:10" ht="15" customHeight="1" x14ac:dyDescent="0.25">
      <c r="A86" s="39" t="s">
        <v>62</v>
      </c>
      <c r="B86" s="38" t="s">
        <v>164</v>
      </c>
      <c r="C86" s="39" t="s">
        <v>165</v>
      </c>
      <c r="E86" s="35">
        <v>2269</v>
      </c>
      <c r="F86" s="35">
        <v>515</v>
      </c>
      <c r="H86" s="36">
        <f t="shared" si="7"/>
        <v>1754</v>
      </c>
      <c r="I86" s="37">
        <f t="shared" si="5"/>
        <v>3.4058252427184468</v>
      </c>
      <c r="J86" s="37">
        <f t="shared" si="6"/>
        <v>0.15985240321107308</v>
      </c>
    </row>
    <row r="87" spans="1:10" ht="15" customHeight="1" x14ac:dyDescent="0.25">
      <c r="A87" s="39" t="s">
        <v>62</v>
      </c>
      <c r="B87" s="38" t="s">
        <v>166</v>
      </c>
      <c r="C87" s="39" t="s">
        <v>167</v>
      </c>
      <c r="E87" s="35">
        <v>960</v>
      </c>
      <c r="F87" s="35">
        <v>169</v>
      </c>
      <c r="H87" s="36">
        <f t="shared" si="7"/>
        <v>791</v>
      </c>
      <c r="I87" s="37">
        <f t="shared" si="5"/>
        <v>4.6804733727810648</v>
      </c>
      <c r="J87" s="37">
        <f t="shared" si="6"/>
        <v>0.1897027154380726</v>
      </c>
    </row>
    <row r="88" spans="1:10" ht="15" customHeight="1" x14ac:dyDescent="0.25">
      <c r="A88" s="39" t="s">
        <v>62</v>
      </c>
      <c r="B88" s="38" t="s">
        <v>168</v>
      </c>
      <c r="C88" s="39" t="s">
        <v>169</v>
      </c>
      <c r="E88" s="35">
        <v>687</v>
      </c>
      <c r="F88" s="35">
        <v>141</v>
      </c>
      <c r="H88" s="36">
        <f t="shared" si="7"/>
        <v>546</v>
      </c>
      <c r="I88" s="37">
        <f t="shared" si="5"/>
        <v>3.8723404255319149</v>
      </c>
      <c r="J88" s="37">
        <f t="shared" si="6"/>
        <v>0.17158489139334243</v>
      </c>
    </row>
    <row r="89" spans="1:10" ht="15" customHeight="1" x14ac:dyDescent="0.25">
      <c r="A89" s="39" t="s">
        <v>62</v>
      </c>
      <c r="B89" s="38" t="s">
        <v>170</v>
      </c>
      <c r="C89" s="39" t="s">
        <v>171</v>
      </c>
      <c r="E89" s="35">
        <v>700</v>
      </c>
      <c r="F89" s="35">
        <v>112</v>
      </c>
      <c r="H89" s="36">
        <f t="shared" si="7"/>
        <v>588</v>
      </c>
      <c r="I89" s="37">
        <f t="shared" si="5"/>
        <v>5.25</v>
      </c>
      <c r="J89" s="37">
        <f t="shared" si="6"/>
        <v>0.20112443398143132</v>
      </c>
    </row>
    <row r="90" spans="1:10" ht="15" customHeight="1" x14ac:dyDescent="0.25">
      <c r="A90" s="39" t="s">
        <v>62</v>
      </c>
      <c r="B90" s="38" t="s">
        <v>172</v>
      </c>
      <c r="C90" s="39" t="s">
        <v>173</v>
      </c>
      <c r="E90" s="35">
        <v>26</v>
      </c>
      <c r="F90" s="35">
        <v>5</v>
      </c>
      <c r="H90" s="36">
        <f t="shared" si="7"/>
        <v>21</v>
      </c>
      <c r="I90" s="37">
        <f t="shared" si="5"/>
        <v>4.2</v>
      </c>
      <c r="J90" s="37">
        <f t="shared" si="6"/>
        <v>0.17923492854605394</v>
      </c>
    </row>
    <row r="91" spans="1:10" ht="15" customHeight="1" x14ac:dyDescent="0.25">
      <c r="A91" s="39" t="s">
        <v>62</v>
      </c>
      <c r="B91" s="38" t="s">
        <v>174</v>
      </c>
      <c r="C91" s="39" t="s">
        <v>175</v>
      </c>
      <c r="E91" s="35">
        <v>2251</v>
      </c>
      <c r="F91" s="35">
        <v>484</v>
      </c>
      <c r="H91" s="36">
        <f t="shared" si="7"/>
        <v>1767</v>
      </c>
      <c r="I91" s="37">
        <f t="shared" si="5"/>
        <v>3.6508264462809916</v>
      </c>
      <c r="J91" s="37">
        <f t="shared" si="6"/>
        <v>0.16614623197112155</v>
      </c>
    </row>
    <row r="92" spans="1:10" ht="15" customHeight="1" x14ac:dyDescent="0.25">
      <c r="A92" s="39" t="s">
        <v>62</v>
      </c>
      <c r="B92" s="38" t="s">
        <v>176</v>
      </c>
      <c r="C92" s="39" t="s">
        <v>177</v>
      </c>
      <c r="E92" s="35">
        <v>1400</v>
      </c>
      <c r="F92" s="35">
        <v>243</v>
      </c>
      <c r="H92" s="36">
        <f t="shared" si="7"/>
        <v>1157</v>
      </c>
      <c r="I92" s="37">
        <f t="shared" si="5"/>
        <v>4.761316872427984</v>
      </c>
      <c r="J92" s="37">
        <f t="shared" si="6"/>
        <v>0.19138513262864221</v>
      </c>
    </row>
    <row r="93" spans="1:10" ht="15" customHeight="1" x14ac:dyDescent="0.25">
      <c r="A93" s="39" t="s">
        <v>62</v>
      </c>
      <c r="B93" s="38" t="s">
        <v>178</v>
      </c>
      <c r="C93" s="39" t="s">
        <v>179</v>
      </c>
      <c r="E93" s="35">
        <v>198</v>
      </c>
      <c r="F93" s="35">
        <v>77</v>
      </c>
      <c r="H93" s="36">
        <f t="shared" si="7"/>
        <v>121</v>
      </c>
      <c r="I93" s="37">
        <f t="shared" si="5"/>
        <v>1.5714285714285714</v>
      </c>
      <c r="J93" s="37">
        <f t="shared" si="6"/>
        <v>9.9049989660291216E-2</v>
      </c>
    </row>
    <row r="94" spans="1:10" ht="15" customHeight="1" x14ac:dyDescent="0.25">
      <c r="A94" s="39" t="s">
        <v>62</v>
      </c>
      <c r="B94" s="38" t="s">
        <v>180</v>
      </c>
      <c r="C94" s="39" t="s">
        <v>181</v>
      </c>
      <c r="E94" s="35">
        <v>390</v>
      </c>
      <c r="F94" s="35">
        <v>69</v>
      </c>
      <c r="H94" s="36">
        <f t="shared" si="7"/>
        <v>321</v>
      </c>
      <c r="I94" s="37">
        <f t="shared" si="5"/>
        <v>4.6521739130434785</v>
      </c>
      <c r="J94" s="37">
        <f t="shared" si="6"/>
        <v>0.18910868639681899</v>
      </c>
    </row>
    <row r="95" spans="1:10" ht="15" customHeight="1" x14ac:dyDescent="0.25">
      <c r="A95" s="39" t="s">
        <v>62</v>
      </c>
      <c r="B95" s="38" t="s">
        <v>182</v>
      </c>
      <c r="C95" s="39" t="s">
        <v>183</v>
      </c>
      <c r="E95" s="35">
        <v>4315</v>
      </c>
      <c r="F95" s="35">
        <v>1386</v>
      </c>
      <c r="H95" s="36">
        <f t="shared" si="7"/>
        <v>2929</v>
      </c>
      <c r="I95" s="37">
        <f t="shared" si="5"/>
        <v>2.1132756132756132</v>
      </c>
      <c r="J95" s="37">
        <f t="shared" si="6"/>
        <v>0.12026755187019234</v>
      </c>
    </row>
    <row r="96" spans="1:10" ht="15" customHeight="1" x14ac:dyDescent="0.25">
      <c r="A96" s="39" t="s">
        <v>62</v>
      </c>
      <c r="B96" s="38" t="s">
        <v>184</v>
      </c>
      <c r="C96" s="39" t="s">
        <v>185</v>
      </c>
      <c r="E96" s="35">
        <v>1072</v>
      </c>
      <c r="F96" s="35">
        <v>337</v>
      </c>
      <c r="H96" s="36">
        <f t="shared" si="7"/>
        <v>735</v>
      </c>
      <c r="I96" s="37">
        <f t="shared" si="5"/>
        <v>2.1810089020771515</v>
      </c>
      <c r="J96" s="37">
        <f t="shared" si="6"/>
        <v>0.12268129894356861</v>
      </c>
    </row>
    <row r="97" spans="1:10" ht="15" customHeight="1" x14ac:dyDescent="0.25">
      <c r="A97" s="39" t="s">
        <v>62</v>
      </c>
      <c r="B97" s="38" t="s">
        <v>186</v>
      </c>
      <c r="C97" s="39" t="s">
        <v>187</v>
      </c>
      <c r="E97" s="35">
        <v>24</v>
      </c>
      <c r="F97" s="35">
        <v>9</v>
      </c>
      <c r="H97" s="36">
        <f t="shared" si="7"/>
        <v>15</v>
      </c>
      <c r="I97" s="37">
        <f t="shared" si="5"/>
        <v>1.6666666666666667</v>
      </c>
      <c r="J97" s="37">
        <f t="shared" si="6"/>
        <v>0.10305425242206989</v>
      </c>
    </row>
    <row r="98" spans="1:10" ht="15" customHeight="1" x14ac:dyDescent="0.25">
      <c r="A98" s="39" t="s">
        <v>62</v>
      </c>
      <c r="B98" s="38" t="s">
        <v>188</v>
      </c>
      <c r="C98" s="39" t="s">
        <v>189</v>
      </c>
      <c r="E98" s="35">
        <v>587</v>
      </c>
      <c r="F98" s="35">
        <v>107</v>
      </c>
      <c r="H98" s="36">
        <f t="shared" si="7"/>
        <v>480</v>
      </c>
      <c r="I98" s="37">
        <f t="shared" si="5"/>
        <v>4.4859813084112146</v>
      </c>
      <c r="J98" s="37">
        <f t="shared" si="6"/>
        <v>0.1855651711130395</v>
      </c>
    </row>
    <row r="99" spans="1:10" ht="15" customHeight="1" x14ac:dyDescent="0.25">
      <c r="A99" s="39" t="s">
        <v>62</v>
      </c>
      <c r="B99" s="38" t="s">
        <v>190</v>
      </c>
      <c r="C99" s="39" t="s">
        <v>191</v>
      </c>
      <c r="E99" s="35">
        <v>847</v>
      </c>
      <c r="F99" s="35">
        <v>138</v>
      </c>
      <c r="H99" s="36">
        <f t="shared" si="7"/>
        <v>709</v>
      </c>
      <c r="I99" s="37">
        <f t="shared" si="5"/>
        <v>5.13768115942029</v>
      </c>
      <c r="J99" s="37">
        <f t="shared" si="6"/>
        <v>0.19894823417753038</v>
      </c>
    </row>
    <row r="100" spans="1:10" ht="15" customHeight="1" x14ac:dyDescent="0.25">
      <c r="A100" s="39" t="s">
        <v>62</v>
      </c>
      <c r="B100" s="38" t="s">
        <v>192</v>
      </c>
      <c r="C100" s="39" t="s">
        <v>193</v>
      </c>
      <c r="E100" s="35">
        <v>899</v>
      </c>
      <c r="F100" s="35">
        <v>193</v>
      </c>
      <c r="H100" s="36">
        <f t="shared" si="7"/>
        <v>706</v>
      </c>
      <c r="I100" s="37">
        <f t="shared" si="5"/>
        <v>3.6580310880829017</v>
      </c>
      <c r="J100" s="37">
        <f t="shared" si="6"/>
        <v>0.16632675504437588</v>
      </c>
    </row>
    <row r="101" spans="1:10" ht="15" customHeight="1" x14ac:dyDescent="0.25">
      <c r="A101" s="39" t="s">
        <v>62</v>
      </c>
      <c r="B101" s="38" t="s">
        <v>194</v>
      </c>
      <c r="C101" s="39" t="s">
        <v>195</v>
      </c>
      <c r="E101" s="35">
        <v>640</v>
      </c>
      <c r="F101" s="35">
        <v>119</v>
      </c>
      <c r="H101" s="36">
        <f t="shared" si="7"/>
        <v>521</v>
      </c>
      <c r="I101" s="37">
        <f t="shared" si="5"/>
        <v>4.3781512605042021</v>
      </c>
      <c r="J101" s="37">
        <f t="shared" si="6"/>
        <v>0.18321400433131174</v>
      </c>
    </row>
    <row r="102" spans="1:10" ht="15" customHeight="1" x14ac:dyDescent="0.25">
      <c r="A102" s="39" t="s">
        <v>62</v>
      </c>
      <c r="B102" s="38" t="s">
        <v>196</v>
      </c>
      <c r="C102" s="39" t="s">
        <v>197</v>
      </c>
      <c r="E102" s="35">
        <v>1065</v>
      </c>
      <c r="F102" s="35">
        <v>211</v>
      </c>
      <c r="H102" s="36">
        <f t="shared" si="7"/>
        <v>854</v>
      </c>
      <c r="I102" s="37">
        <f t="shared" si="5"/>
        <v>4.0473933649289098</v>
      </c>
      <c r="J102" s="37">
        <f t="shared" si="6"/>
        <v>0.17572760526062647</v>
      </c>
    </row>
    <row r="103" spans="1:10" ht="15" customHeight="1" x14ac:dyDescent="0.25">
      <c r="A103" s="39" t="s">
        <v>62</v>
      </c>
      <c r="B103" s="38" t="s">
        <v>198</v>
      </c>
      <c r="C103" s="39" t="s">
        <v>199</v>
      </c>
      <c r="E103" s="35">
        <v>346</v>
      </c>
      <c r="F103" s="35">
        <v>69</v>
      </c>
      <c r="H103" s="36">
        <f t="shared" si="7"/>
        <v>277</v>
      </c>
      <c r="I103" s="37">
        <f t="shared" si="5"/>
        <v>4.0144927536231885</v>
      </c>
      <c r="J103" s="37">
        <f t="shared" si="6"/>
        <v>0.17495896907007635</v>
      </c>
    </row>
    <row r="104" spans="1:10" ht="15" customHeight="1" x14ac:dyDescent="0.25">
      <c r="A104" s="39" t="s">
        <v>62</v>
      </c>
      <c r="B104" s="38" t="s">
        <v>200</v>
      </c>
      <c r="C104" s="39" t="s">
        <v>201</v>
      </c>
      <c r="E104" s="35">
        <v>948</v>
      </c>
      <c r="F104" s="35">
        <v>127</v>
      </c>
      <c r="H104" s="36">
        <f t="shared" si="7"/>
        <v>821</v>
      </c>
      <c r="I104" s="37">
        <f t="shared" si="5"/>
        <v>6.4645669291338583</v>
      </c>
      <c r="J104" s="37">
        <f t="shared" si="6"/>
        <v>0.22264524066465818</v>
      </c>
    </row>
    <row r="105" spans="1:10" ht="15" customHeight="1" x14ac:dyDescent="0.25">
      <c r="A105" s="39" t="s">
        <v>62</v>
      </c>
      <c r="B105" s="38" t="s">
        <v>202</v>
      </c>
      <c r="C105" s="39" t="s">
        <v>203</v>
      </c>
      <c r="E105" s="35">
        <v>1363</v>
      </c>
      <c r="F105" s="35">
        <v>194</v>
      </c>
      <c r="H105" s="36">
        <f t="shared" si="7"/>
        <v>1169</v>
      </c>
      <c r="I105" s="37">
        <f t="shared" si="5"/>
        <v>6.0257731958762886</v>
      </c>
      <c r="J105" s="37">
        <f t="shared" si="6"/>
        <v>0.21526058526234992</v>
      </c>
    </row>
    <row r="106" spans="1:10" ht="15" customHeight="1" x14ac:dyDescent="0.25">
      <c r="A106" s="39" t="s">
        <v>204</v>
      </c>
      <c r="C106" s="11" t="s">
        <v>205</v>
      </c>
      <c r="E106" s="35">
        <v>37340</v>
      </c>
      <c r="F106" s="35">
        <v>13095</v>
      </c>
      <c r="H106" s="36">
        <f t="shared" si="7"/>
        <v>24245</v>
      </c>
      <c r="I106" s="37">
        <f t="shared" si="5"/>
        <v>1.8514700267277586</v>
      </c>
      <c r="J106" s="37">
        <f t="shared" si="6"/>
        <v>0.11047012979854265</v>
      </c>
    </row>
    <row r="107" spans="1:10" ht="15" customHeight="1" x14ac:dyDescent="0.25">
      <c r="A107" s="39" t="s">
        <v>204</v>
      </c>
      <c r="B107" s="38" t="s">
        <v>206</v>
      </c>
      <c r="C107" s="39" t="s">
        <v>207</v>
      </c>
      <c r="E107" s="35">
        <v>106</v>
      </c>
      <c r="F107" s="35">
        <v>16</v>
      </c>
      <c r="H107" s="36">
        <f t="shared" si="7"/>
        <v>90</v>
      </c>
      <c r="I107" s="37">
        <f t="shared" si="5"/>
        <v>5.625</v>
      </c>
      <c r="J107" s="37">
        <f t="shared" si="6"/>
        <v>0.20814368525554894</v>
      </c>
    </row>
    <row r="108" spans="1:10" ht="15" customHeight="1" x14ac:dyDescent="0.25">
      <c r="A108" s="39" t="s">
        <v>204</v>
      </c>
      <c r="B108" s="38" t="s">
        <v>208</v>
      </c>
      <c r="C108" s="39" t="s">
        <v>209</v>
      </c>
      <c r="E108" s="35">
        <v>316</v>
      </c>
      <c r="F108" s="35">
        <v>125</v>
      </c>
      <c r="H108" s="36">
        <f t="shared" si="7"/>
        <v>191</v>
      </c>
      <c r="I108" s="37">
        <f t="shared" si="5"/>
        <v>1.528</v>
      </c>
      <c r="J108" s="37">
        <f t="shared" si="6"/>
        <v>9.7179556663188338E-2</v>
      </c>
    </row>
    <row r="109" spans="1:10" ht="15" customHeight="1" x14ac:dyDescent="0.25">
      <c r="A109" s="39" t="s">
        <v>204</v>
      </c>
      <c r="B109" s="38" t="s">
        <v>210</v>
      </c>
      <c r="C109" s="39" t="s">
        <v>211</v>
      </c>
      <c r="E109" s="35">
        <v>313</v>
      </c>
      <c r="F109" s="35">
        <v>88</v>
      </c>
      <c r="H109" s="36">
        <f t="shared" si="7"/>
        <v>225</v>
      </c>
      <c r="I109" s="37">
        <f t="shared" si="5"/>
        <v>2.5568181818181817</v>
      </c>
      <c r="J109" s="37">
        <f t="shared" si="6"/>
        <v>0.13528831148574816</v>
      </c>
    </row>
    <row r="110" spans="1:10" ht="15" customHeight="1" x14ac:dyDescent="0.25">
      <c r="A110" s="39" t="s">
        <v>204</v>
      </c>
      <c r="B110" s="38" t="s">
        <v>212</v>
      </c>
      <c r="C110" s="39" t="s">
        <v>213</v>
      </c>
      <c r="E110" s="35">
        <v>855</v>
      </c>
      <c r="F110" s="35">
        <v>278</v>
      </c>
      <c r="H110" s="36">
        <f t="shared" si="7"/>
        <v>577</v>
      </c>
      <c r="I110" s="37">
        <f t="shared" si="5"/>
        <v>2.0755395683453237</v>
      </c>
      <c r="J110" s="37">
        <f t="shared" si="6"/>
        <v>0.11890221060516404</v>
      </c>
    </row>
    <row r="111" spans="1:10" ht="15" customHeight="1" x14ac:dyDescent="0.25">
      <c r="A111" s="39" t="s">
        <v>204</v>
      </c>
      <c r="B111" s="38" t="s">
        <v>214</v>
      </c>
      <c r="C111" s="39" t="s">
        <v>215</v>
      </c>
      <c r="E111" s="35">
        <v>867</v>
      </c>
      <c r="F111" s="35">
        <v>353</v>
      </c>
      <c r="H111" s="36">
        <f t="shared" si="7"/>
        <v>514</v>
      </c>
      <c r="I111" s="37">
        <f t="shared" si="5"/>
        <v>1.4560906515580736</v>
      </c>
      <c r="J111" s="37">
        <f t="shared" si="6"/>
        <v>9.4017928602425416E-2</v>
      </c>
    </row>
    <row r="112" spans="1:10" ht="15" customHeight="1" x14ac:dyDescent="0.25">
      <c r="A112" s="39" t="s">
        <v>204</v>
      </c>
      <c r="B112" s="38" t="s">
        <v>216</v>
      </c>
      <c r="C112" s="39" t="s">
        <v>217</v>
      </c>
      <c r="E112" s="35">
        <v>1895</v>
      </c>
      <c r="F112" s="35">
        <v>763</v>
      </c>
      <c r="H112" s="36">
        <f t="shared" si="7"/>
        <v>1132</v>
      </c>
      <c r="I112" s="37">
        <f t="shared" si="5"/>
        <v>1.4836173001310615</v>
      </c>
      <c r="J112" s="37">
        <f t="shared" si="6"/>
        <v>9.5237909504874985E-2</v>
      </c>
    </row>
    <row r="113" spans="1:10" ht="15" customHeight="1" x14ac:dyDescent="0.25">
      <c r="A113" s="39" t="s">
        <v>204</v>
      </c>
      <c r="B113" s="38" t="s">
        <v>218</v>
      </c>
      <c r="C113" s="39" t="s">
        <v>219</v>
      </c>
      <c r="E113" s="35">
        <v>445</v>
      </c>
      <c r="F113" s="35">
        <v>231</v>
      </c>
      <c r="H113" s="36">
        <f t="shared" si="7"/>
        <v>214</v>
      </c>
      <c r="I113" s="37">
        <f t="shared" si="5"/>
        <v>0.92640692640692646</v>
      </c>
      <c r="J113" s="37">
        <f t="shared" si="6"/>
        <v>6.7762841292517306E-2</v>
      </c>
    </row>
    <row r="114" spans="1:10" ht="15" customHeight="1" x14ac:dyDescent="0.25">
      <c r="A114" s="39" t="s">
        <v>204</v>
      </c>
      <c r="B114" s="38" t="s">
        <v>220</v>
      </c>
      <c r="C114" s="39" t="s">
        <v>221</v>
      </c>
      <c r="E114" s="35">
        <v>1153</v>
      </c>
      <c r="F114" s="35">
        <v>244</v>
      </c>
      <c r="H114" s="36">
        <f t="shared" si="7"/>
        <v>909</v>
      </c>
      <c r="I114" s="37">
        <f t="shared" si="5"/>
        <v>3.7254098360655736</v>
      </c>
      <c r="J114" s="37">
        <f t="shared" si="6"/>
        <v>0.16800297267071373</v>
      </c>
    </row>
    <row r="115" spans="1:10" ht="15" customHeight="1" x14ac:dyDescent="0.25">
      <c r="A115" s="39" t="s">
        <v>204</v>
      </c>
      <c r="B115" s="38" t="s">
        <v>222</v>
      </c>
      <c r="C115" s="39" t="s">
        <v>223</v>
      </c>
      <c r="E115" s="35">
        <v>429</v>
      </c>
      <c r="F115" s="35">
        <v>122</v>
      </c>
      <c r="H115" s="36">
        <f t="shared" si="7"/>
        <v>307</v>
      </c>
      <c r="I115" s="37">
        <f t="shared" si="5"/>
        <v>2.5163934426229506</v>
      </c>
      <c r="J115" s="37">
        <f t="shared" si="6"/>
        <v>0.13399136135008449</v>
      </c>
    </row>
    <row r="116" spans="1:10" ht="15" customHeight="1" x14ac:dyDescent="0.25">
      <c r="A116" s="39" t="s">
        <v>204</v>
      </c>
      <c r="B116" s="38" t="s">
        <v>224</v>
      </c>
      <c r="C116" s="39" t="s">
        <v>225</v>
      </c>
      <c r="E116" s="35">
        <v>1729</v>
      </c>
      <c r="F116" s="35">
        <v>410</v>
      </c>
      <c r="H116" s="36">
        <f t="shared" si="7"/>
        <v>1319</v>
      </c>
      <c r="I116" s="37">
        <f t="shared" si="5"/>
        <v>3.2170731707317075</v>
      </c>
      <c r="J116" s="37">
        <f t="shared" si="6"/>
        <v>0.15478494588495373</v>
      </c>
    </row>
    <row r="117" spans="1:10" ht="15" customHeight="1" x14ac:dyDescent="0.25">
      <c r="A117" s="39" t="s">
        <v>204</v>
      </c>
      <c r="B117" s="38" t="s">
        <v>226</v>
      </c>
      <c r="C117" s="39" t="s">
        <v>227</v>
      </c>
      <c r="E117" s="35">
        <v>686</v>
      </c>
      <c r="F117" s="35">
        <v>205</v>
      </c>
      <c r="H117" s="36">
        <f t="shared" si="7"/>
        <v>481</v>
      </c>
      <c r="I117" s="37">
        <f t="shared" si="5"/>
        <v>2.346341463414634</v>
      </c>
      <c r="J117" s="37">
        <f t="shared" si="6"/>
        <v>0.12838427553176102</v>
      </c>
    </row>
    <row r="118" spans="1:10" ht="15" customHeight="1" x14ac:dyDescent="0.25">
      <c r="A118" s="39" t="s">
        <v>204</v>
      </c>
      <c r="B118" s="38" t="s">
        <v>228</v>
      </c>
      <c r="C118" s="39" t="s">
        <v>229</v>
      </c>
      <c r="E118" s="35">
        <v>914</v>
      </c>
      <c r="F118" s="35">
        <v>438</v>
      </c>
      <c r="H118" s="36">
        <f t="shared" si="7"/>
        <v>476</v>
      </c>
      <c r="I118" s="37">
        <f t="shared" si="5"/>
        <v>1.08675799086758</v>
      </c>
      <c r="J118" s="37">
        <f t="shared" si="6"/>
        <v>7.6334369842554706E-2</v>
      </c>
    </row>
    <row r="119" spans="1:10" ht="15" customHeight="1" x14ac:dyDescent="0.25">
      <c r="A119" s="39" t="s">
        <v>204</v>
      </c>
      <c r="B119" s="38" t="s">
        <v>230</v>
      </c>
      <c r="C119" s="39" t="s">
        <v>231</v>
      </c>
      <c r="E119" s="35">
        <v>2879</v>
      </c>
      <c r="F119" s="35">
        <v>795</v>
      </c>
      <c r="H119" s="36">
        <f t="shared" si="7"/>
        <v>2084</v>
      </c>
      <c r="I119" s="37">
        <f t="shared" si="5"/>
        <v>2.621383647798742</v>
      </c>
      <c r="J119" s="37">
        <f t="shared" si="6"/>
        <v>0.13733251062589158</v>
      </c>
    </row>
    <row r="120" spans="1:10" ht="15" customHeight="1" x14ac:dyDescent="0.25">
      <c r="A120" s="39" t="s">
        <v>204</v>
      </c>
      <c r="B120" s="38" t="s">
        <v>232</v>
      </c>
      <c r="C120" s="39" t="s">
        <v>233</v>
      </c>
      <c r="E120" s="35">
        <v>78</v>
      </c>
      <c r="F120" s="35">
        <v>21</v>
      </c>
      <c r="H120" s="36">
        <f t="shared" si="7"/>
        <v>57</v>
      </c>
      <c r="I120" s="37">
        <f t="shared" si="5"/>
        <v>2.7142857142857144</v>
      </c>
      <c r="J120" s="37">
        <f t="shared" si="6"/>
        <v>0.14021704985878225</v>
      </c>
    </row>
    <row r="121" spans="1:10" ht="15" customHeight="1" x14ac:dyDescent="0.25">
      <c r="A121" s="39" t="s">
        <v>204</v>
      </c>
      <c r="B121" s="38" t="s">
        <v>234</v>
      </c>
      <c r="C121" s="39" t="s">
        <v>235</v>
      </c>
      <c r="E121" s="35">
        <v>879</v>
      </c>
      <c r="F121" s="35">
        <v>370</v>
      </c>
      <c r="H121" s="36">
        <f t="shared" si="7"/>
        <v>509</v>
      </c>
      <c r="I121" s="37">
        <f t="shared" si="5"/>
        <v>1.3756756756756756</v>
      </c>
      <c r="J121" s="37">
        <f t="shared" si="6"/>
        <v>9.0382104288886378E-2</v>
      </c>
    </row>
    <row r="122" spans="1:10" ht="15" customHeight="1" x14ac:dyDescent="0.25">
      <c r="A122" s="39" t="s">
        <v>204</v>
      </c>
      <c r="B122" s="38" t="s">
        <v>236</v>
      </c>
      <c r="C122" s="39" t="s">
        <v>237</v>
      </c>
      <c r="E122" s="35">
        <v>445</v>
      </c>
      <c r="F122" s="35">
        <v>130</v>
      </c>
      <c r="H122" s="36">
        <f t="shared" si="7"/>
        <v>315</v>
      </c>
      <c r="I122" s="37">
        <f t="shared" si="5"/>
        <v>2.4230769230769229</v>
      </c>
      <c r="J122" s="37">
        <f t="shared" si="6"/>
        <v>0.13094547132247247</v>
      </c>
    </row>
    <row r="123" spans="1:10" ht="15" customHeight="1" x14ac:dyDescent="0.25">
      <c r="A123" s="39" t="s">
        <v>204</v>
      </c>
      <c r="B123" s="38" t="s">
        <v>238</v>
      </c>
      <c r="C123" s="39" t="s">
        <v>239</v>
      </c>
      <c r="E123" s="35">
        <v>1211</v>
      </c>
      <c r="F123" s="35">
        <v>444</v>
      </c>
      <c r="H123" s="36">
        <f t="shared" si="7"/>
        <v>767</v>
      </c>
      <c r="I123" s="37">
        <f t="shared" si="5"/>
        <v>1.7274774774774775</v>
      </c>
      <c r="J123" s="37">
        <f t="shared" si="6"/>
        <v>0.1055442173430472</v>
      </c>
    </row>
    <row r="124" spans="1:10" ht="15" customHeight="1" x14ac:dyDescent="0.25">
      <c r="A124" s="39" t="s">
        <v>204</v>
      </c>
      <c r="B124" s="38" t="s">
        <v>240</v>
      </c>
      <c r="C124" s="39" t="s">
        <v>241</v>
      </c>
      <c r="E124" s="35">
        <v>562</v>
      </c>
      <c r="F124" s="35">
        <v>172</v>
      </c>
      <c r="H124" s="36">
        <f t="shared" si="7"/>
        <v>390</v>
      </c>
      <c r="I124" s="37">
        <f t="shared" si="5"/>
        <v>2.2674418604651163</v>
      </c>
      <c r="J124" s="37">
        <f t="shared" si="6"/>
        <v>0.12569512902716706</v>
      </c>
    </row>
    <row r="125" spans="1:10" ht="15" customHeight="1" x14ac:dyDescent="0.25">
      <c r="A125" s="39" t="s">
        <v>204</v>
      </c>
      <c r="B125" s="38" t="s">
        <v>242</v>
      </c>
      <c r="C125" s="39" t="s">
        <v>243</v>
      </c>
      <c r="E125" s="35">
        <v>1704</v>
      </c>
      <c r="F125" s="35">
        <v>548</v>
      </c>
      <c r="H125" s="36">
        <f t="shared" si="7"/>
        <v>1156</v>
      </c>
      <c r="I125" s="37">
        <f t="shared" si="5"/>
        <v>2.1094890510948905</v>
      </c>
      <c r="J125" s="37">
        <f t="shared" si="6"/>
        <v>0.12013122323226866</v>
      </c>
    </row>
    <row r="126" spans="1:10" ht="15" customHeight="1" x14ac:dyDescent="0.25">
      <c r="A126" s="39" t="s">
        <v>204</v>
      </c>
      <c r="B126" s="38" t="s">
        <v>244</v>
      </c>
      <c r="C126" s="39" t="s">
        <v>245</v>
      </c>
      <c r="E126" s="35">
        <v>1306</v>
      </c>
      <c r="F126" s="35">
        <v>315</v>
      </c>
      <c r="H126" s="36">
        <f t="shared" si="7"/>
        <v>991</v>
      </c>
      <c r="I126" s="37">
        <f t="shared" si="5"/>
        <v>3.146031746031746</v>
      </c>
      <c r="J126" s="37">
        <f t="shared" si="6"/>
        <v>0.15282467179550263</v>
      </c>
    </row>
    <row r="127" spans="1:10" ht="15" customHeight="1" x14ac:dyDescent="0.25">
      <c r="A127" s="39" t="s">
        <v>204</v>
      </c>
      <c r="B127" s="38" t="s">
        <v>246</v>
      </c>
      <c r="C127" s="39" t="s">
        <v>247</v>
      </c>
      <c r="E127" s="35">
        <v>189</v>
      </c>
      <c r="F127" s="35">
        <v>29</v>
      </c>
      <c r="H127" s="36">
        <f t="shared" si="7"/>
        <v>160</v>
      </c>
      <c r="I127" s="37">
        <f t="shared" si="5"/>
        <v>5.5172413793103452</v>
      </c>
      <c r="J127" s="37">
        <f t="shared" si="6"/>
        <v>0.20616405152090933</v>
      </c>
    </row>
    <row r="128" spans="1:10" ht="15" customHeight="1" x14ac:dyDescent="0.25">
      <c r="A128" s="39" t="s">
        <v>204</v>
      </c>
      <c r="B128" s="38" t="s">
        <v>248</v>
      </c>
      <c r="C128" s="39" t="s">
        <v>249</v>
      </c>
      <c r="E128" s="35">
        <v>1384</v>
      </c>
      <c r="F128" s="35">
        <v>447</v>
      </c>
      <c r="H128" s="36">
        <f t="shared" si="7"/>
        <v>937</v>
      </c>
      <c r="I128" s="37">
        <f t="shared" si="5"/>
        <v>2.0961968680089487</v>
      </c>
      <c r="J128" s="37">
        <f t="shared" si="6"/>
        <v>0.11965147535000686</v>
      </c>
    </row>
    <row r="129" spans="1:10" ht="15" customHeight="1" x14ac:dyDescent="0.25">
      <c r="A129" s="39" t="s">
        <v>204</v>
      </c>
      <c r="B129" s="38" t="s">
        <v>250</v>
      </c>
      <c r="C129" s="39" t="s">
        <v>251</v>
      </c>
      <c r="E129" s="35">
        <v>1183</v>
      </c>
      <c r="F129" s="35">
        <v>489</v>
      </c>
      <c r="H129" s="36">
        <f t="shared" si="7"/>
        <v>694</v>
      </c>
      <c r="I129" s="37">
        <f t="shared" si="5"/>
        <v>1.4192229038854807</v>
      </c>
      <c r="J129" s="37">
        <f t="shared" si="6"/>
        <v>9.2364526888267351E-2</v>
      </c>
    </row>
    <row r="130" spans="1:10" ht="15" customHeight="1" x14ac:dyDescent="0.25">
      <c r="A130" s="39" t="s">
        <v>204</v>
      </c>
      <c r="B130" s="38" t="s">
        <v>252</v>
      </c>
      <c r="C130" s="39" t="s">
        <v>253</v>
      </c>
      <c r="E130" s="35">
        <v>3221</v>
      </c>
      <c r="F130" s="35">
        <v>1012</v>
      </c>
      <c r="H130" s="36">
        <f t="shared" si="7"/>
        <v>2209</v>
      </c>
      <c r="I130" s="37">
        <f t="shared" si="5"/>
        <v>2.1828063241106719</v>
      </c>
      <c r="J130" s="37">
        <f t="shared" si="6"/>
        <v>0.12274471967725264</v>
      </c>
    </row>
    <row r="131" spans="1:10" ht="15" customHeight="1" x14ac:dyDescent="0.25">
      <c r="A131" s="39" t="s">
        <v>204</v>
      </c>
      <c r="B131" s="38" t="s">
        <v>254</v>
      </c>
      <c r="C131" s="39" t="s">
        <v>255</v>
      </c>
      <c r="E131" s="35">
        <v>358</v>
      </c>
      <c r="F131" s="35">
        <v>248</v>
      </c>
      <c r="H131" s="36">
        <f t="shared" si="7"/>
        <v>110</v>
      </c>
      <c r="I131" s="37">
        <f t="shared" si="5"/>
        <v>0.44354838709677419</v>
      </c>
      <c r="J131" s="37">
        <f t="shared" si="6"/>
        <v>3.7392573371698878E-2</v>
      </c>
    </row>
    <row r="132" spans="1:10" ht="15" customHeight="1" x14ac:dyDescent="0.25">
      <c r="A132" s="39" t="s">
        <v>204</v>
      </c>
      <c r="B132" s="38" t="s">
        <v>256</v>
      </c>
      <c r="C132" s="39" t="s">
        <v>257</v>
      </c>
      <c r="E132" s="35">
        <v>973</v>
      </c>
      <c r="F132" s="35">
        <v>360</v>
      </c>
      <c r="H132" s="36">
        <f t="shared" si="7"/>
        <v>613</v>
      </c>
      <c r="I132" s="37">
        <f t="shared" si="5"/>
        <v>1.7027777777777777</v>
      </c>
      <c r="J132" s="37">
        <f t="shared" si="6"/>
        <v>0.10453894667713426</v>
      </c>
    </row>
    <row r="133" spans="1:10" ht="15" customHeight="1" x14ac:dyDescent="0.25">
      <c r="A133" s="39" t="s">
        <v>204</v>
      </c>
      <c r="B133" s="38" t="s">
        <v>258</v>
      </c>
      <c r="C133" s="39" t="s">
        <v>259</v>
      </c>
      <c r="E133" s="35">
        <v>692</v>
      </c>
      <c r="F133" s="35">
        <v>187</v>
      </c>
      <c r="H133" s="36">
        <f t="shared" si="7"/>
        <v>505</v>
      </c>
      <c r="I133" s="37">
        <f t="shared" si="5"/>
        <v>2.7005347593582889</v>
      </c>
      <c r="J133" s="37">
        <f t="shared" si="6"/>
        <v>0.13979421605118647</v>
      </c>
    </row>
    <row r="134" spans="1:10" ht="15" customHeight="1" x14ac:dyDescent="0.25">
      <c r="A134" s="39" t="s">
        <v>204</v>
      </c>
      <c r="B134" s="38" t="s">
        <v>260</v>
      </c>
      <c r="C134" s="39" t="s">
        <v>261</v>
      </c>
      <c r="E134" s="35">
        <v>200</v>
      </c>
      <c r="F134" s="35">
        <v>53</v>
      </c>
      <c r="H134" s="36">
        <f t="shared" si="7"/>
        <v>147</v>
      </c>
      <c r="I134" s="37">
        <f t="shared" si="5"/>
        <v>2.7735849056603774</v>
      </c>
      <c r="J134" s="37">
        <f t="shared" si="6"/>
        <v>0.14202447796544293</v>
      </c>
    </row>
    <row r="135" spans="1:10" ht="15" customHeight="1" x14ac:dyDescent="0.25">
      <c r="A135" s="39" t="s">
        <v>204</v>
      </c>
      <c r="B135" s="38" t="s">
        <v>262</v>
      </c>
      <c r="C135" s="39" t="s">
        <v>263</v>
      </c>
      <c r="E135" s="35">
        <v>3627</v>
      </c>
      <c r="F135" s="35">
        <v>1561</v>
      </c>
      <c r="H135" s="36">
        <f t="shared" si="7"/>
        <v>2066</v>
      </c>
      <c r="I135" s="37">
        <f t="shared" si="5"/>
        <v>1.3235105701473415</v>
      </c>
      <c r="J135" s="37">
        <f t="shared" si="6"/>
        <v>8.7963850106551389E-2</v>
      </c>
    </row>
    <row r="136" spans="1:10" ht="15" customHeight="1" x14ac:dyDescent="0.25">
      <c r="A136" s="39" t="s">
        <v>204</v>
      </c>
      <c r="B136" s="38" t="s">
        <v>264</v>
      </c>
      <c r="C136" s="39" t="s">
        <v>265</v>
      </c>
      <c r="E136" s="35">
        <v>1197</v>
      </c>
      <c r="F136" s="35">
        <v>412</v>
      </c>
      <c r="H136" s="36">
        <f t="shared" si="7"/>
        <v>785</v>
      </c>
      <c r="I136" s="37">
        <f t="shared" si="5"/>
        <v>1.9053398058252426</v>
      </c>
      <c r="J136" s="37">
        <f t="shared" si="6"/>
        <v>0.11255039801739808</v>
      </c>
    </row>
    <row r="137" spans="1:10" ht="15" customHeight="1" x14ac:dyDescent="0.25">
      <c r="A137" s="39" t="s">
        <v>204</v>
      </c>
      <c r="B137" s="38" t="s">
        <v>266</v>
      </c>
      <c r="C137" s="39" t="s">
        <v>267</v>
      </c>
      <c r="E137" s="35">
        <v>189</v>
      </c>
      <c r="F137" s="35">
        <v>52</v>
      </c>
      <c r="H137" s="36">
        <f t="shared" si="7"/>
        <v>137</v>
      </c>
      <c r="I137" s="37">
        <f t="shared" si="5"/>
        <v>2.6346153846153846</v>
      </c>
      <c r="J137" s="37">
        <f t="shared" si="6"/>
        <v>0.13774738514996132</v>
      </c>
    </row>
    <row r="138" spans="1:10" ht="15" customHeight="1" x14ac:dyDescent="0.25">
      <c r="A138" s="39" t="s">
        <v>204</v>
      </c>
      <c r="B138" s="38" t="s">
        <v>268</v>
      </c>
      <c r="C138" s="39" t="s">
        <v>269</v>
      </c>
      <c r="E138" s="35">
        <v>386</v>
      </c>
      <c r="F138" s="35">
        <v>75</v>
      </c>
      <c r="H138" s="36">
        <f t="shared" si="7"/>
        <v>311</v>
      </c>
      <c r="I138" s="37">
        <f t="shared" si="5"/>
        <v>4.1466666666666665</v>
      </c>
      <c r="J138" s="37">
        <f t="shared" si="6"/>
        <v>0.17801983811519251</v>
      </c>
    </row>
    <row r="139" spans="1:10" ht="15" customHeight="1" x14ac:dyDescent="0.25">
      <c r="A139" s="39" t="s">
        <v>204</v>
      </c>
      <c r="B139" s="38" t="s">
        <v>270</v>
      </c>
      <c r="C139" s="39" t="s">
        <v>271</v>
      </c>
      <c r="E139" s="35">
        <v>499</v>
      </c>
      <c r="F139" s="35">
        <v>142</v>
      </c>
      <c r="H139" s="36">
        <f t="shared" si="7"/>
        <v>357</v>
      </c>
      <c r="I139" s="37">
        <f t="shared" ref="I139:I202" si="8">IFERROR(H139/F139,"-")</f>
        <v>2.5140845070422535</v>
      </c>
      <c r="J139" s="37">
        <f t="shared" ref="J139:J202" si="9">IFERROR((E139/F139)^(1/10)-1,"-")</f>
        <v>0.13391687915621198</v>
      </c>
    </row>
    <row r="140" spans="1:10" ht="15" customHeight="1" x14ac:dyDescent="0.25">
      <c r="A140" s="39" t="s">
        <v>204</v>
      </c>
      <c r="B140" s="38" t="s">
        <v>272</v>
      </c>
      <c r="C140" s="39" t="s">
        <v>273</v>
      </c>
      <c r="E140" s="35">
        <v>234</v>
      </c>
      <c r="F140" s="35">
        <v>56</v>
      </c>
      <c r="H140" s="36">
        <f t="shared" ref="H140:H203" si="10">E140-F140</f>
        <v>178</v>
      </c>
      <c r="I140" s="37">
        <f t="shared" si="8"/>
        <v>3.1785714285714284</v>
      </c>
      <c r="J140" s="37">
        <f t="shared" si="9"/>
        <v>0.15372627409898731</v>
      </c>
    </row>
    <row r="141" spans="1:10" ht="15" customHeight="1" x14ac:dyDescent="0.25">
      <c r="A141" s="39" t="s">
        <v>204</v>
      </c>
      <c r="B141" s="38" t="s">
        <v>274</v>
      </c>
      <c r="C141" s="39" t="s">
        <v>275</v>
      </c>
      <c r="E141" s="35">
        <v>340</v>
      </c>
      <c r="F141" s="35">
        <v>74</v>
      </c>
      <c r="H141" s="36">
        <f t="shared" si="10"/>
        <v>266</v>
      </c>
      <c r="I141" s="37">
        <f t="shared" si="8"/>
        <v>3.5945945945945947</v>
      </c>
      <c r="J141" s="37">
        <f t="shared" si="9"/>
        <v>0.16472854634799683</v>
      </c>
    </row>
    <row r="142" spans="1:10" ht="15" customHeight="1" x14ac:dyDescent="0.25">
      <c r="A142" s="39" t="s">
        <v>204</v>
      </c>
      <c r="B142" s="38" t="s">
        <v>276</v>
      </c>
      <c r="C142" s="39" t="s">
        <v>195</v>
      </c>
      <c r="E142" s="35">
        <v>53</v>
      </c>
      <c r="F142" s="35">
        <v>3</v>
      </c>
      <c r="H142" s="36">
        <f t="shared" si="10"/>
        <v>50</v>
      </c>
      <c r="I142" s="37">
        <f t="shared" si="8"/>
        <v>16.666666666666668</v>
      </c>
      <c r="J142" s="37">
        <f t="shared" si="9"/>
        <v>0.3326480295580041</v>
      </c>
    </row>
    <row r="143" spans="1:10" ht="15" customHeight="1" x14ac:dyDescent="0.25">
      <c r="A143" s="39" t="s">
        <v>204</v>
      </c>
      <c r="B143" s="38" t="s">
        <v>277</v>
      </c>
      <c r="C143" s="39" t="s">
        <v>278</v>
      </c>
      <c r="E143" s="35">
        <v>919</v>
      </c>
      <c r="F143" s="35">
        <v>367</v>
      </c>
      <c r="H143" s="36">
        <f t="shared" si="10"/>
        <v>552</v>
      </c>
      <c r="I143" s="37">
        <f t="shared" si="8"/>
        <v>1.5040871934604905</v>
      </c>
      <c r="J143" s="37">
        <f t="shared" si="9"/>
        <v>9.6137270434719424E-2</v>
      </c>
    </row>
    <row r="144" spans="1:10" ht="15" customHeight="1" x14ac:dyDescent="0.25">
      <c r="A144" s="39" t="s">
        <v>204</v>
      </c>
      <c r="B144" s="38" t="s">
        <v>279</v>
      </c>
      <c r="C144" s="39" t="s">
        <v>280</v>
      </c>
      <c r="E144" s="35">
        <v>2724</v>
      </c>
      <c r="F144" s="35">
        <v>1397</v>
      </c>
      <c r="H144" s="36">
        <f t="shared" si="10"/>
        <v>1327</v>
      </c>
      <c r="I144" s="37">
        <f t="shared" si="8"/>
        <v>0.94989262705798139</v>
      </c>
      <c r="J144" s="37">
        <f t="shared" si="9"/>
        <v>6.905751241969571E-2</v>
      </c>
    </row>
    <row r="145" spans="1:10" ht="15" customHeight="1" x14ac:dyDescent="0.25">
      <c r="A145" s="39" t="s">
        <v>204</v>
      </c>
      <c r="B145" s="38" t="s">
        <v>281</v>
      </c>
      <c r="C145" s="39" t="s">
        <v>282</v>
      </c>
      <c r="E145" s="35">
        <v>110</v>
      </c>
      <c r="F145" s="35">
        <v>17</v>
      </c>
      <c r="H145" s="36">
        <f t="shared" si="10"/>
        <v>93</v>
      </c>
      <c r="I145" s="37">
        <f t="shared" si="8"/>
        <v>5.4705882352941178</v>
      </c>
      <c r="J145" s="37">
        <f t="shared" si="9"/>
        <v>0.20529783475457153</v>
      </c>
    </row>
    <row r="146" spans="1:10" ht="15" customHeight="1" x14ac:dyDescent="0.25">
      <c r="A146" s="39" t="s">
        <v>204</v>
      </c>
      <c r="B146" s="38" t="s">
        <v>283</v>
      </c>
      <c r="C146" s="39" t="s">
        <v>284</v>
      </c>
      <c r="E146" s="35">
        <v>90</v>
      </c>
      <c r="F146" s="35">
        <v>46</v>
      </c>
      <c r="H146" s="36">
        <f t="shared" si="10"/>
        <v>44</v>
      </c>
      <c r="I146" s="37">
        <f t="shared" si="8"/>
        <v>0.95652173913043481</v>
      </c>
      <c r="J146" s="37">
        <f t="shared" si="9"/>
        <v>6.9420408465660888E-2</v>
      </c>
    </row>
    <row r="147" spans="1:10" ht="15" customHeight="1" x14ac:dyDescent="0.25">
      <c r="A147" s="39" t="s">
        <v>285</v>
      </c>
      <c r="C147" s="26" t="s">
        <v>286</v>
      </c>
      <c r="E147" s="35">
        <v>42631</v>
      </c>
      <c r="F147" s="35">
        <v>13443</v>
      </c>
      <c r="H147" s="36">
        <f t="shared" si="10"/>
        <v>29188</v>
      </c>
      <c r="I147" s="37">
        <f t="shared" si="8"/>
        <v>2.1712415383470951</v>
      </c>
      <c r="J147" s="37">
        <f t="shared" si="9"/>
        <v>0.12233609972909698</v>
      </c>
    </row>
    <row r="148" spans="1:10" ht="15" customHeight="1" x14ac:dyDescent="0.25">
      <c r="A148" s="39" t="s">
        <v>285</v>
      </c>
      <c r="B148" s="38" t="s">
        <v>287</v>
      </c>
      <c r="C148" s="39" t="s">
        <v>288</v>
      </c>
      <c r="E148" s="35">
        <v>483</v>
      </c>
      <c r="F148" s="35">
        <v>101</v>
      </c>
      <c r="H148" s="36">
        <f t="shared" si="10"/>
        <v>382</v>
      </c>
      <c r="I148" s="37">
        <f t="shared" si="8"/>
        <v>3.782178217821782</v>
      </c>
      <c r="J148" s="37">
        <f t="shared" si="9"/>
        <v>0.16939861650905241</v>
      </c>
    </row>
    <row r="149" spans="1:10" ht="15" customHeight="1" x14ac:dyDescent="0.25">
      <c r="A149" s="39" t="s">
        <v>285</v>
      </c>
      <c r="B149" s="38" t="s">
        <v>289</v>
      </c>
      <c r="C149" s="39" t="s">
        <v>290</v>
      </c>
      <c r="E149" s="35">
        <v>35</v>
      </c>
      <c r="F149" s="35">
        <v>13</v>
      </c>
      <c r="H149" s="36">
        <f t="shared" si="10"/>
        <v>22</v>
      </c>
      <c r="I149" s="37">
        <f t="shared" si="8"/>
        <v>1.6923076923076923</v>
      </c>
      <c r="J149" s="37">
        <f t="shared" si="9"/>
        <v>0.10411032000450016</v>
      </c>
    </row>
    <row r="150" spans="1:10" ht="15" customHeight="1" x14ac:dyDescent="0.25">
      <c r="A150" s="39" t="s">
        <v>285</v>
      </c>
      <c r="B150" s="38" t="s">
        <v>291</v>
      </c>
      <c r="C150" s="39" t="s">
        <v>292</v>
      </c>
      <c r="E150" s="35">
        <v>423</v>
      </c>
      <c r="F150" s="35">
        <v>135</v>
      </c>
      <c r="H150" s="36">
        <f t="shared" si="10"/>
        <v>288</v>
      </c>
      <c r="I150" s="37">
        <f t="shared" si="8"/>
        <v>2.1333333333333333</v>
      </c>
      <c r="J150" s="37">
        <f t="shared" si="9"/>
        <v>0.12098721615611807</v>
      </c>
    </row>
    <row r="151" spans="1:10" ht="15" customHeight="1" x14ac:dyDescent="0.25">
      <c r="A151" s="39" t="s">
        <v>285</v>
      </c>
      <c r="B151" s="38" t="s">
        <v>293</v>
      </c>
      <c r="C151" s="39" t="s">
        <v>294</v>
      </c>
      <c r="E151" s="35">
        <v>808</v>
      </c>
      <c r="F151" s="35">
        <v>191</v>
      </c>
      <c r="H151" s="36">
        <f t="shared" si="10"/>
        <v>617</v>
      </c>
      <c r="I151" s="37">
        <f t="shared" si="8"/>
        <v>3.2303664921465969</v>
      </c>
      <c r="J151" s="37">
        <f t="shared" si="9"/>
        <v>0.15514844906917569</v>
      </c>
    </row>
    <row r="152" spans="1:10" ht="15" customHeight="1" x14ac:dyDescent="0.25">
      <c r="A152" s="39" t="s">
        <v>285</v>
      </c>
      <c r="B152" s="38" t="s">
        <v>295</v>
      </c>
      <c r="C152" s="39" t="s">
        <v>296</v>
      </c>
      <c r="E152" s="35">
        <v>454</v>
      </c>
      <c r="F152" s="35">
        <v>117</v>
      </c>
      <c r="H152" s="36">
        <f t="shared" si="10"/>
        <v>337</v>
      </c>
      <c r="I152" s="37">
        <f t="shared" si="8"/>
        <v>2.8803418803418803</v>
      </c>
      <c r="J152" s="37">
        <f t="shared" si="9"/>
        <v>0.14521492443816864</v>
      </c>
    </row>
    <row r="153" spans="1:10" ht="15" customHeight="1" x14ac:dyDescent="0.25">
      <c r="A153" s="39" t="s">
        <v>285</v>
      </c>
      <c r="B153" s="38" t="s">
        <v>297</v>
      </c>
      <c r="C153" s="39" t="s">
        <v>298</v>
      </c>
      <c r="E153" s="35">
        <v>390</v>
      </c>
      <c r="F153" s="35">
        <v>114</v>
      </c>
      <c r="H153" s="36">
        <f t="shared" si="10"/>
        <v>276</v>
      </c>
      <c r="I153" s="37">
        <f t="shared" si="8"/>
        <v>2.4210526315789473</v>
      </c>
      <c r="J153" s="37">
        <f t="shared" si="9"/>
        <v>0.13087857324173124</v>
      </c>
    </row>
    <row r="154" spans="1:10" ht="15" customHeight="1" x14ac:dyDescent="0.25">
      <c r="A154" s="39" t="s">
        <v>285</v>
      </c>
      <c r="B154" s="38" t="s">
        <v>299</v>
      </c>
      <c r="C154" s="39" t="s">
        <v>300</v>
      </c>
      <c r="E154" s="35">
        <v>141</v>
      </c>
      <c r="F154" s="35">
        <v>48</v>
      </c>
      <c r="H154" s="36">
        <f t="shared" si="10"/>
        <v>93</v>
      </c>
      <c r="I154" s="37">
        <f t="shared" si="8"/>
        <v>1.9375</v>
      </c>
      <c r="J154" s="37">
        <f t="shared" si="9"/>
        <v>0.11377582609497083</v>
      </c>
    </row>
    <row r="155" spans="1:10" ht="15" customHeight="1" x14ac:dyDescent="0.25">
      <c r="A155" s="39" t="s">
        <v>285</v>
      </c>
      <c r="B155" s="38" t="s">
        <v>301</v>
      </c>
      <c r="C155" s="39" t="s">
        <v>302</v>
      </c>
      <c r="E155" s="35">
        <v>8716</v>
      </c>
      <c r="F155" s="35">
        <v>2966</v>
      </c>
      <c r="H155" s="36">
        <f t="shared" si="10"/>
        <v>5750</v>
      </c>
      <c r="I155" s="37">
        <f t="shared" si="8"/>
        <v>1.9386378961564397</v>
      </c>
      <c r="J155" s="37">
        <f t="shared" si="9"/>
        <v>0.11381896278822978</v>
      </c>
    </row>
    <row r="156" spans="1:10" ht="15" customHeight="1" x14ac:dyDescent="0.25">
      <c r="A156" s="39" t="s">
        <v>285</v>
      </c>
      <c r="B156" s="38" t="s">
        <v>303</v>
      </c>
      <c r="C156" s="39" t="s">
        <v>304</v>
      </c>
      <c r="E156" s="35">
        <v>5158</v>
      </c>
      <c r="F156" s="35">
        <v>1529</v>
      </c>
      <c r="H156" s="36">
        <f t="shared" si="10"/>
        <v>3629</v>
      </c>
      <c r="I156" s="37">
        <f t="shared" si="8"/>
        <v>2.3734466971877044</v>
      </c>
      <c r="J156" s="37">
        <f t="shared" si="9"/>
        <v>0.12929494786610918</v>
      </c>
    </row>
    <row r="157" spans="1:10" ht="15" customHeight="1" x14ac:dyDescent="0.25">
      <c r="A157" s="39" t="s">
        <v>285</v>
      </c>
      <c r="B157" s="38" t="s">
        <v>305</v>
      </c>
      <c r="C157" s="39" t="s">
        <v>306</v>
      </c>
      <c r="E157" s="35">
        <v>133</v>
      </c>
      <c r="F157" s="35">
        <v>49</v>
      </c>
      <c r="H157" s="36">
        <f t="shared" si="10"/>
        <v>84</v>
      </c>
      <c r="I157" s="37">
        <f t="shared" si="8"/>
        <v>1.7142857142857142</v>
      </c>
      <c r="J157" s="37">
        <f t="shared" si="9"/>
        <v>0.10500834061722086</v>
      </c>
    </row>
    <row r="158" spans="1:10" ht="15" customHeight="1" x14ac:dyDescent="0.25">
      <c r="A158" s="39" t="s">
        <v>285</v>
      </c>
      <c r="B158" s="38" t="s">
        <v>307</v>
      </c>
      <c r="C158" s="39" t="s">
        <v>308</v>
      </c>
      <c r="E158" s="35">
        <v>475</v>
      </c>
      <c r="F158" s="35">
        <v>152</v>
      </c>
      <c r="H158" s="36">
        <f t="shared" si="10"/>
        <v>323</v>
      </c>
      <c r="I158" s="37">
        <f t="shared" si="8"/>
        <v>2.125</v>
      </c>
      <c r="J158" s="37">
        <f t="shared" si="9"/>
        <v>0.12068872384564933</v>
      </c>
    </row>
    <row r="159" spans="1:10" ht="15" customHeight="1" x14ac:dyDescent="0.25">
      <c r="A159" s="39" t="s">
        <v>285</v>
      </c>
      <c r="B159" s="38" t="s">
        <v>309</v>
      </c>
      <c r="C159" s="39" t="s">
        <v>310</v>
      </c>
      <c r="E159" s="35">
        <v>1167</v>
      </c>
      <c r="F159" s="35">
        <v>357</v>
      </c>
      <c r="H159" s="36">
        <f t="shared" si="10"/>
        <v>810</v>
      </c>
      <c r="I159" s="37">
        <f t="shared" si="8"/>
        <v>2.26890756302521</v>
      </c>
      <c r="J159" s="37">
        <f t="shared" si="9"/>
        <v>0.12574561504471959</v>
      </c>
    </row>
    <row r="160" spans="1:10" ht="15" customHeight="1" x14ac:dyDescent="0.25">
      <c r="A160" s="39" t="s">
        <v>285</v>
      </c>
      <c r="B160" s="38" t="s">
        <v>311</v>
      </c>
      <c r="C160" s="39" t="s">
        <v>312</v>
      </c>
      <c r="E160" s="35">
        <v>144</v>
      </c>
      <c r="F160" s="35">
        <v>46</v>
      </c>
      <c r="H160" s="36">
        <f t="shared" si="10"/>
        <v>98</v>
      </c>
      <c r="I160" s="37">
        <f t="shared" si="8"/>
        <v>2.1304347826086958</v>
      </c>
      <c r="J160" s="37">
        <f t="shared" si="9"/>
        <v>0.12088347386789744</v>
      </c>
    </row>
    <row r="161" spans="1:10" ht="15" customHeight="1" x14ac:dyDescent="0.25">
      <c r="A161" s="39" t="s">
        <v>285</v>
      </c>
      <c r="B161" s="38" t="s">
        <v>313</v>
      </c>
      <c r="C161" s="39" t="s">
        <v>314</v>
      </c>
      <c r="E161" s="35">
        <v>4624</v>
      </c>
      <c r="F161" s="35">
        <v>1471</v>
      </c>
      <c r="H161" s="36">
        <f t="shared" si="10"/>
        <v>3153</v>
      </c>
      <c r="I161" s="37">
        <f t="shared" si="8"/>
        <v>2.1434398368456833</v>
      </c>
      <c r="J161" s="37">
        <f t="shared" si="9"/>
        <v>0.12134826458316916</v>
      </c>
    </row>
    <row r="162" spans="1:10" ht="15" customHeight="1" x14ac:dyDescent="0.25">
      <c r="A162" s="39" t="s">
        <v>285</v>
      </c>
      <c r="B162" s="38" t="s">
        <v>315</v>
      </c>
      <c r="C162" s="39" t="s">
        <v>316</v>
      </c>
      <c r="E162" s="35">
        <v>933</v>
      </c>
      <c r="F162" s="35">
        <v>202</v>
      </c>
      <c r="H162" s="36">
        <f t="shared" si="10"/>
        <v>731</v>
      </c>
      <c r="I162" s="37">
        <f t="shared" si="8"/>
        <v>3.6188118811881189</v>
      </c>
      <c r="J162" s="37">
        <f t="shared" si="9"/>
        <v>0.16534100267295115</v>
      </c>
    </row>
    <row r="163" spans="1:10" ht="15" customHeight="1" x14ac:dyDescent="0.25">
      <c r="A163" s="39" t="s">
        <v>285</v>
      </c>
      <c r="B163" s="38" t="s">
        <v>317</v>
      </c>
      <c r="C163" s="39" t="s">
        <v>318</v>
      </c>
      <c r="E163" s="35">
        <v>801</v>
      </c>
      <c r="F163" s="35">
        <v>200</v>
      </c>
      <c r="H163" s="36">
        <f t="shared" si="10"/>
        <v>601</v>
      </c>
      <c r="I163" s="37">
        <f t="shared" si="8"/>
        <v>3.0049999999999999</v>
      </c>
      <c r="J163" s="37">
        <f t="shared" si="9"/>
        <v>0.14884186158743984</v>
      </c>
    </row>
    <row r="164" spans="1:10" ht="15" customHeight="1" x14ac:dyDescent="0.25">
      <c r="A164" s="39" t="s">
        <v>285</v>
      </c>
      <c r="B164" s="38" t="s">
        <v>319</v>
      </c>
      <c r="C164" s="39" t="s">
        <v>320</v>
      </c>
      <c r="E164" s="35">
        <v>812</v>
      </c>
      <c r="F164" s="35">
        <v>155</v>
      </c>
      <c r="H164" s="36">
        <f t="shared" si="10"/>
        <v>657</v>
      </c>
      <c r="I164" s="37">
        <f t="shared" si="8"/>
        <v>4.2387096774193544</v>
      </c>
      <c r="J164" s="37">
        <f t="shared" si="9"/>
        <v>0.18010984405134445</v>
      </c>
    </row>
    <row r="165" spans="1:10" ht="15" customHeight="1" x14ac:dyDescent="0.25">
      <c r="A165" s="39" t="s">
        <v>285</v>
      </c>
      <c r="B165" s="38" t="s">
        <v>321</v>
      </c>
      <c r="C165" s="39" t="s">
        <v>322</v>
      </c>
      <c r="E165" s="35">
        <v>363</v>
      </c>
      <c r="F165" s="35">
        <v>101</v>
      </c>
      <c r="H165" s="36">
        <f t="shared" si="10"/>
        <v>262</v>
      </c>
      <c r="I165" s="37">
        <f t="shared" si="8"/>
        <v>2.5940594059405941</v>
      </c>
      <c r="J165" s="37">
        <f t="shared" si="9"/>
        <v>0.13647143719528221</v>
      </c>
    </row>
    <row r="166" spans="1:10" ht="15" customHeight="1" x14ac:dyDescent="0.25">
      <c r="A166" s="39" t="s">
        <v>285</v>
      </c>
      <c r="B166" s="38" t="s">
        <v>323</v>
      </c>
      <c r="C166" s="39" t="s">
        <v>324</v>
      </c>
      <c r="E166" s="35">
        <v>91</v>
      </c>
      <c r="F166" s="35">
        <v>25</v>
      </c>
      <c r="H166" s="36">
        <f t="shared" si="10"/>
        <v>66</v>
      </c>
      <c r="I166" s="37">
        <f t="shared" si="8"/>
        <v>2.64</v>
      </c>
      <c r="J166" s="37">
        <f t="shared" si="9"/>
        <v>0.13791582805334013</v>
      </c>
    </row>
    <row r="167" spans="1:10" ht="15" customHeight="1" x14ac:dyDescent="0.25">
      <c r="A167" s="39" t="s">
        <v>285</v>
      </c>
      <c r="B167" s="38" t="s">
        <v>325</v>
      </c>
      <c r="C167" s="39" t="s">
        <v>326</v>
      </c>
      <c r="E167" s="35">
        <v>128</v>
      </c>
      <c r="F167" s="35">
        <v>24</v>
      </c>
      <c r="H167" s="36">
        <f t="shared" si="10"/>
        <v>104</v>
      </c>
      <c r="I167" s="37">
        <f t="shared" si="8"/>
        <v>4.333333333333333</v>
      </c>
      <c r="J167" s="37">
        <f t="shared" si="9"/>
        <v>0.18222427548378417</v>
      </c>
    </row>
    <row r="168" spans="1:10" ht="15" customHeight="1" x14ac:dyDescent="0.25">
      <c r="A168" s="39" t="s">
        <v>285</v>
      </c>
      <c r="B168" s="38" t="s">
        <v>327</v>
      </c>
      <c r="C168" s="39" t="s">
        <v>328</v>
      </c>
      <c r="E168" s="35">
        <v>212</v>
      </c>
      <c r="F168" s="35">
        <v>95</v>
      </c>
      <c r="H168" s="36">
        <f t="shared" si="10"/>
        <v>117</v>
      </c>
      <c r="I168" s="37">
        <f t="shared" si="8"/>
        <v>1.2315789473684211</v>
      </c>
      <c r="J168" s="37">
        <f t="shared" si="9"/>
        <v>8.3580611403553551E-2</v>
      </c>
    </row>
    <row r="169" spans="1:10" ht="15" customHeight="1" x14ac:dyDescent="0.25">
      <c r="A169" s="39" t="s">
        <v>285</v>
      </c>
      <c r="B169" s="38" t="s">
        <v>329</v>
      </c>
      <c r="C169" s="39" t="s">
        <v>330</v>
      </c>
      <c r="E169" s="35">
        <v>2154</v>
      </c>
      <c r="F169" s="35">
        <v>643</v>
      </c>
      <c r="H169" s="36">
        <f t="shared" si="10"/>
        <v>1511</v>
      </c>
      <c r="I169" s="37">
        <f t="shared" si="8"/>
        <v>2.3499222395023329</v>
      </c>
      <c r="J169" s="37">
        <f t="shared" si="9"/>
        <v>0.12850496097862818</v>
      </c>
    </row>
    <row r="170" spans="1:10" ht="15" customHeight="1" x14ac:dyDescent="0.25">
      <c r="A170" s="39" t="s">
        <v>285</v>
      </c>
      <c r="B170" s="38" t="s">
        <v>331</v>
      </c>
      <c r="C170" s="39" t="s">
        <v>332</v>
      </c>
      <c r="E170" s="35">
        <v>349</v>
      </c>
      <c r="F170" s="35">
        <v>112</v>
      </c>
      <c r="H170" s="36">
        <f t="shared" si="10"/>
        <v>237</v>
      </c>
      <c r="I170" s="37">
        <f t="shared" si="8"/>
        <v>2.1160714285714284</v>
      </c>
      <c r="J170" s="37">
        <f t="shared" si="9"/>
        <v>0.12036811463934161</v>
      </c>
    </row>
    <row r="171" spans="1:10" ht="15" customHeight="1" x14ac:dyDescent="0.25">
      <c r="A171" s="39" t="s">
        <v>285</v>
      </c>
      <c r="B171" s="38" t="s">
        <v>333</v>
      </c>
      <c r="C171" s="39" t="s">
        <v>334</v>
      </c>
      <c r="E171" s="35">
        <v>370</v>
      </c>
      <c r="F171" s="35">
        <v>126</v>
      </c>
      <c r="H171" s="36">
        <f t="shared" si="10"/>
        <v>244</v>
      </c>
      <c r="I171" s="37">
        <f t="shared" si="8"/>
        <v>1.9365079365079365</v>
      </c>
      <c r="J171" s="37">
        <f t="shared" si="9"/>
        <v>0.11373820552323299</v>
      </c>
    </row>
    <row r="172" spans="1:10" ht="15" customHeight="1" x14ac:dyDescent="0.25">
      <c r="A172" s="39" t="s">
        <v>285</v>
      </c>
      <c r="B172" s="38" t="s">
        <v>335</v>
      </c>
      <c r="C172" s="39" t="s">
        <v>336</v>
      </c>
      <c r="E172" s="35">
        <v>286</v>
      </c>
      <c r="F172" s="35">
        <v>59</v>
      </c>
      <c r="H172" s="36">
        <f t="shared" si="10"/>
        <v>227</v>
      </c>
      <c r="I172" s="37">
        <f t="shared" si="8"/>
        <v>3.847457627118644</v>
      </c>
      <c r="J172" s="37">
        <f t="shared" si="9"/>
        <v>0.1709851893744625</v>
      </c>
    </row>
    <row r="173" spans="1:10" ht="15" customHeight="1" x14ac:dyDescent="0.25">
      <c r="A173" s="39" t="s">
        <v>285</v>
      </c>
      <c r="B173" s="38" t="s">
        <v>337</v>
      </c>
      <c r="C173" s="39" t="s">
        <v>338</v>
      </c>
      <c r="E173" s="35">
        <v>310</v>
      </c>
      <c r="F173" s="35">
        <v>64</v>
      </c>
      <c r="H173" s="36">
        <f t="shared" si="10"/>
        <v>246</v>
      </c>
      <c r="I173" s="37">
        <f t="shared" si="8"/>
        <v>3.84375</v>
      </c>
      <c r="J173" s="37">
        <f t="shared" si="9"/>
        <v>0.17089559454318293</v>
      </c>
    </row>
    <row r="174" spans="1:10" ht="15" customHeight="1" x14ac:dyDescent="0.25">
      <c r="A174" s="39" t="s">
        <v>285</v>
      </c>
      <c r="B174" s="38" t="s">
        <v>339</v>
      </c>
      <c r="C174" s="39" t="s">
        <v>340</v>
      </c>
      <c r="E174" s="35">
        <v>4451</v>
      </c>
      <c r="F174" s="35">
        <v>1288</v>
      </c>
      <c r="H174" s="36">
        <f t="shared" si="10"/>
        <v>3163</v>
      </c>
      <c r="I174" s="37">
        <f t="shared" si="8"/>
        <v>2.4557453416149069</v>
      </c>
      <c r="J174" s="37">
        <f t="shared" si="9"/>
        <v>0.13202019104618179</v>
      </c>
    </row>
    <row r="175" spans="1:10" ht="15" customHeight="1" x14ac:dyDescent="0.25">
      <c r="A175" s="39" t="s">
        <v>285</v>
      </c>
      <c r="B175" s="38" t="s">
        <v>341</v>
      </c>
      <c r="C175" s="39" t="s">
        <v>342</v>
      </c>
      <c r="E175" s="35">
        <v>918</v>
      </c>
      <c r="F175" s="35">
        <v>371</v>
      </c>
      <c r="H175" s="36">
        <f t="shared" si="10"/>
        <v>547</v>
      </c>
      <c r="I175" s="37">
        <f t="shared" si="8"/>
        <v>1.4743935309973046</v>
      </c>
      <c r="J175" s="37">
        <f t="shared" si="9"/>
        <v>9.4830473762713252E-2</v>
      </c>
    </row>
    <row r="176" spans="1:10" ht="15" customHeight="1" x14ac:dyDescent="0.25">
      <c r="A176" s="39" t="s">
        <v>285</v>
      </c>
      <c r="B176" s="38" t="s">
        <v>343</v>
      </c>
      <c r="C176" s="39" t="s">
        <v>344</v>
      </c>
      <c r="E176" s="35">
        <v>3</v>
      </c>
      <c r="F176" s="35">
        <v>0</v>
      </c>
      <c r="H176" s="36">
        <f t="shared" si="10"/>
        <v>3</v>
      </c>
      <c r="I176" s="37" t="str">
        <f t="shared" si="8"/>
        <v>-</v>
      </c>
      <c r="J176" s="37" t="str">
        <f t="shared" si="9"/>
        <v>-</v>
      </c>
    </row>
    <row r="177" spans="1:10" ht="15" customHeight="1" x14ac:dyDescent="0.25">
      <c r="A177" s="39" t="s">
        <v>285</v>
      </c>
      <c r="B177" s="38" t="s">
        <v>345</v>
      </c>
      <c r="C177" s="39" t="s">
        <v>346</v>
      </c>
      <c r="E177" s="35">
        <v>504</v>
      </c>
      <c r="F177" s="35">
        <v>139</v>
      </c>
      <c r="H177" s="36">
        <f t="shared" si="10"/>
        <v>365</v>
      </c>
      <c r="I177" s="37">
        <f t="shared" si="8"/>
        <v>2.6258992805755397</v>
      </c>
      <c r="J177" s="37">
        <f t="shared" si="9"/>
        <v>0.1374742491696046</v>
      </c>
    </row>
    <row r="178" spans="1:10" ht="15" customHeight="1" x14ac:dyDescent="0.25">
      <c r="A178" s="39" t="s">
        <v>285</v>
      </c>
      <c r="B178" s="38" t="s">
        <v>347</v>
      </c>
      <c r="C178" s="39" t="s">
        <v>348</v>
      </c>
      <c r="E178" s="35">
        <v>505</v>
      </c>
      <c r="F178" s="35">
        <v>188</v>
      </c>
      <c r="H178" s="36">
        <f t="shared" si="10"/>
        <v>317</v>
      </c>
      <c r="I178" s="37">
        <f t="shared" si="8"/>
        <v>1.6861702127659575</v>
      </c>
      <c r="J178" s="37">
        <f t="shared" si="9"/>
        <v>0.10385836454995401</v>
      </c>
    </row>
    <row r="179" spans="1:10" ht="15" customHeight="1" x14ac:dyDescent="0.25">
      <c r="A179" s="39" t="s">
        <v>285</v>
      </c>
      <c r="B179" s="38" t="s">
        <v>349</v>
      </c>
      <c r="C179" s="39" t="s">
        <v>350</v>
      </c>
      <c r="E179" s="35">
        <v>484</v>
      </c>
      <c r="F179" s="35">
        <v>151</v>
      </c>
      <c r="H179" s="36">
        <f t="shared" si="10"/>
        <v>333</v>
      </c>
      <c r="I179" s="37">
        <f t="shared" si="8"/>
        <v>2.2052980132450331</v>
      </c>
      <c r="J179" s="37">
        <f t="shared" si="9"/>
        <v>0.1235356091630706</v>
      </c>
    </row>
    <row r="180" spans="1:10" ht="15" customHeight="1" x14ac:dyDescent="0.25">
      <c r="A180" s="39" t="s">
        <v>285</v>
      </c>
      <c r="B180" s="38" t="s">
        <v>351</v>
      </c>
      <c r="C180" s="39" t="s">
        <v>352</v>
      </c>
      <c r="E180" s="35">
        <v>3</v>
      </c>
      <c r="F180" s="35">
        <v>0</v>
      </c>
      <c r="H180" s="36">
        <f t="shared" si="10"/>
        <v>3</v>
      </c>
      <c r="I180" s="37" t="str">
        <f t="shared" si="8"/>
        <v>-</v>
      </c>
      <c r="J180" s="37" t="str">
        <f t="shared" si="9"/>
        <v>-</v>
      </c>
    </row>
    <row r="181" spans="1:10" ht="15" customHeight="1" x14ac:dyDescent="0.25">
      <c r="A181" s="39" t="s">
        <v>285</v>
      </c>
      <c r="B181" s="38" t="s">
        <v>353</v>
      </c>
      <c r="C181" s="39" t="s">
        <v>354</v>
      </c>
      <c r="E181" s="35">
        <v>1776</v>
      </c>
      <c r="F181" s="35">
        <v>688</v>
      </c>
      <c r="H181" s="36">
        <f t="shared" si="10"/>
        <v>1088</v>
      </c>
      <c r="I181" s="37">
        <f t="shared" si="8"/>
        <v>1.5813953488372092</v>
      </c>
      <c r="J181" s="37">
        <f t="shared" si="9"/>
        <v>9.9475236844208226E-2</v>
      </c>
    </row>
    <row r="182" spans="1:10" ht="15" customHeight="1" x14ac:dyDescent="0.25">
      <c r="A182" s="39" t="s">
        <v>285</v>
      </c>
      <c r="B182" s="38" t="s">
        <v>355</v>
      </c>
      <c r="C182" s="39" t="s">
        <v>356</v>
      </c>
      <c r="E182" s="35">
        <v>638</v>
      </c>
      <c r="F182" s="35">
        <v>184</v>
      </c>
      <c r="H182" s="36">
        <f t="shared" si="10"/>
        <v>454</v>
      </c>
      <c r="I182" s="37">
        <f t="shared" si="8"/>
        <v>2.4673913043478262</v>
      </c>
      <c r="J182" s="37">
        <f t="shared" si="9"/>
        <v>0.13240110784781445</v>
      </c>
    </row>
    <row r="183" spans="1:10" ht="15" customHeight="1" x14ac:dyDescent="0.25">
      <c r="A183" s="39" t="s">
        <v>285</v>
      </c>
      <c r="B183" s="38" t="s">
        <v>357</v>
      </c>
      <c r="C183" s="39" t="s">
        <v>358</v>
      </c>
      <c r="E183" s="35">
        <v>3085</v>
      </c>
      <c r="F183" s="35">
        <v>1198</v>
      </c>
      <c r="H183" s="36">
        <f t="shared" si="10"/>
        <v>1887</v>
      </c>
      <c r="I183" s="37">
        <f t="shared" si="8"/>
        <v>1.5751252086811351</v>
      </c>
      <c r="J183" s="37">
        <f t="shared" si="9"/>
        <v>9.9207884898163456E-2</v>
      </c>
    </row>
    <row r="184" spans="1:10" ht="15" customHeight="1" x14ac:dyDescent="0.25">
      <c r="A184" s="39" t="s">
        <v>285</v>
      </c>
      <c r="B184" s="38" t="s">
        <v>359</v>
      </c>
      <c r="C184" s="39" t="s">
        <v>360</v>
      </c>
      <c r="E184" s="35">
        <v>304</v>
      </c>
      <c r="F184" s="35">
        <v>141</v>
      </c>
      <c r="H184" s="36">
        <f t="shared" si="10"/>
        <v>163</v>
      </c>
      <c r="I184" s="37">
        <f t="shared" si="8"/>
        <v>1.1560283687943262</v>
      </c>
      <c r="J184" s="37">
        <f t="shared" si="9"/>
        <v>7.9855008897484092E-2</v>
      </c>
    </row>
    <row r="185" spans="1:10" ht="15" customHeight="1" x14ac:dyDescent="0.25">
      <c r="A185" s="39" t="s">
        <v>361</v>
      </c>
      <c r="C185" s="26" t="s">
        <v>362</v>
      </c>
      <c r="E185" s="35">
        <v>5675</v>
      </c>
      <c r="F185" s="35">
        <v>1857</v>
      </c>
      <c r="H185" s="36">
        <f t="shared" si="10"/>
        <v>3818</v>
      </c>
      <c r="I185" s="37">
        <f t="shared" si="8"/>
        <v>2.0560043080236943</v>
      </c>
      <c r="J185" s="37">
        <f t="shared" si="9"/>
        <v>0.1181894649163433</v>
      </c>
    </row>
    <row r="186" spans="1:10" ht="15" customHeight="1" x14ac:dyDescent="0.25">
      <c r="A186" s="39" t="s">
        <v>361</v>
      </c>
      <c r="B186" s="38" t="s">
        <v>363</v>
      </c>
      <c r="C186" s="39" t="s">
        <v>364</v>
      </c>
      <c r="E186" s="35">
        <v>23</v>
      </c>
      <c r="F186" s="35">
        <v>13</v>
      </c>
      <c r="H186" s="36">
        <f t="shared" si="10"/>
        <v>10</v>
      </c>
      <c r="I186" s="37">
        <f t="shared" si="8"/>
        <v>0.76923076923076927</v>
      </c>
      <c r="J186" s="37">
        <f t="shared" si="9"/>
        <v>5.8713493725206511E-2</v>
      </c>
    </row>
    <row r="187" spans="1:10" ht="15" customHeight="1" x14ac:dyDescent="0.25">
      <c r="A187" s="39" t="s">
        <v>361</v>
      </c>
      <c r="B187" s="38" t="s">
        <v>365</v>
      </c>
      <c r="C187" s="39" t="s">
        <v>366</v>
      </c>
      <c r="E187" s="35">
        <v>170</v>
      </c>
      <c r="F187" s="35">
        <v>98</v>
      </c>
      <c r="H187" s="36">
        <f t="shared" si="10"/>
        <v>72</v>
      </c>
      <c r="I187" s="37">
        <f t="shared" si="8"/>
        <v>0.73469387755102045</v>
      </c>
      <c r="J187" s="37">
        <f t="shared" si="9"/>
        <v>5.6628412450983268E-2</v>
      </c>
    </row>
    <row r="188" spans="1:10" ht="15" customHeight="1" x14ac:dyDescent="0.25">
      <c r="A188" s="39" t="s">
        <v>361</v>
      </c>
      <c r="B188" s="38" t="s">
        <v>367</v>
      </c>
      <c r="C188" s="39" t="s">
        <v>368</v>
      </c>
      <c r="E188" s="35">
        <v>6</v>
      </c>
      <c r="F188" s="35">
        <v>6</v>
      </c>
      <c r="H188" s="36">
        <f t="shared" si="10"/>
        <v>0</v>
      </c>
      <c r="I188" s="37">
        <f t="shared" si="8"/>
        <v>0</v>
      </c>
      <c r="J188" s="37">
        <f t="shared" si="9"/>
        <v>0</v>
      </c>
    </row>
    <row r="189" spans="1:10" ht="15" customHeight="1" x14ac:dyDescent="0.25">
      <c r="A189" s="39" t="s">
        <v>361</v>
      </c>
      <c r="B189" s="38" t="s">
        <v>369</v>
      </c>
      <c r="C189" s="39" t="s">
        <v>370</v>
      </c>
      <c r="E189" s="35">
        <v>388</v>
      </c>
      <c r="F189" s="35">
        <v>88</v>
      </c>
      <c r="H189" s="36">
        <f t="shared" si="10"/>
        <v>300</v>
      </c>
      <c r="I189" s="37">
        <f t="shared" si="8"/>
        <v>3.4090909090909092</v>
      </c>
      <c r="J189" s="37">
        <f t="shared" si="9"/>
        <v>0.15993834461821743</v>
      </c>
    </row>
    <row r="190" spans="1:10" ht="15" customHeight="1" x14ac:dyDescent="0.25">
      <c r="A190" s="39" t="s">
        <v>361</v>
      </c>
      <c r="B190" s="38" t="s">
        <v>371</v>
      </c>
      <c r="C190" s="39" t="s">
        <v>372</v>
      </c>
      <c r="E190" s="35">
        <v>1293</v>
      </c>
      <c r="F190" s="35">
        <v>397</v>
      </c>
      <c r="H190" s="36">
        <f t="shared" si="10"/>
        <v>896</v>
      </c>
      <c r="I190" s="37">
        <f t="shared" si="8"/>
        <v>2.256926952141058</v>
      </c>
      <c r="J190" s="37">
        <f t="shared" si="9"/>
        <v>0.12533234500173895</v>
      </c>
    </row>
    <row r="191" spans="1:10" ht="15" customHeight="1" x14ac:dyDescent="0.25">
      <c r="A191" s="39" t="s">
        <v>361</v>
      </c>
      <c r="B191" s="38" t="s">
        <v>373</v>
      </c>
      <c r="C191" s="39" t="s">
        <v>374</v>
      </c>
      <c r="E191" s="35">
        <v>1448</v>
      </c>
      <c r="F191" s="35">
        <v>471</v>
      </c>
      <c r="H191" s="36">
        <f t="shared" si="10"/>
        <v>977</v>
      </c>
      <c r="I191" s="37">
        <f t="shared" si="8"/>
        <v>2.0743099787685777</v>
      </c>
      <c r="J191" s="37">
        <f t="shared" si="9"/>
        <v>0.118857469250228</v>
      </c>
    </row>
    <row r="192" spans="1:10" ht="15" customHeight="1" x14ac:dyDescent="0.25">
      <c r="A192" s="39" t="s">
        <v>361</v>
      </c>
      <c r="B192" s="38" t="s">
        <v>375</v>
      </c>
      <c r="C192" s="39" t="s">
        <v>376</v>
      </c>
      <c r="E192" s="35">
        <v>132</v>
      </c>
      <c r="F192" s="35">
        <v>79</v>
      </c>
      <c r="H192" s="36">
        <f t="shared" si="10"/>
        <v>53</v>
      </c>
      <c r="I192" s="37">
        <f t="shared" si="8"/>
        <v>0.67088607594936711</v>
      </c>
      <c r="J192" s="37">
        <f t="shared" si="9"/>
        <v>5.2675908959087803E-2</v>
      </c>
    </row>
    <row r="193" spans="1:10" ht="15" customHeight="1" x14ac:dyDescent="0.25">
      <c r="A193" s="39" t="s">
        <v>361</v>
      </c>
      <c r="B193" s="38" t="s">
        <v>377</v>
      </c>
      <c r="C193" s="39" t="s">
        <v>378</v>
      </c>
      <c r="E193" s="35">
        <v>457</v>
      </c>
      <c r="F193" s="35">
        <v>195</v>
      </c>
      <c r="H193" s="36">
        <f t="shared" si="10"/>
        <v>262</v>
      </c>
      <c r="I193" s="37">
        <f t="shared" si="8"/>
        <v>1.3435897435897435</v>
      </c>
      <c r="J193" s="37">
        <f t="shared" si="9"/>
        <v>8.8900403832978148E-2</v>
      </c>
    </row>
    <row r="194" spans="1:10" ht="15" customHeight="1" x14ac:dyDescent="0.25">
      <c r="A194" s="39" t="s">
        <v>361</v>
      </c>
      <c r="B194" s="38" t="s">
        <v>379</v>
      </c>
      <c r="C194" s="39" t="s">
        <v>380</v>
      </c>
      <c r="E194" s="35">
        <v>44</v>
      </c>
      <c r="F194" s="35">
        <v>8</v>
      </c>
      <c r="H194" s="36">
        <f t="shared" si="10"/>
        <v>36</v>
      </c>
      <c r="I194" s="37">
        <f t="shared" si="8"/>
        <v>4.5</v>
      </c>
      <c r="J194" s="37">
        <f t="shared" si="9"/>
        <v>0.18586777862780091</v>
      </c>
    </row>
    <row r="195" spans="1:10" ht="15" customHeight="1" x14ac:dyDescent="0.25">
      <c r="A195" s="39" t="s">
        <v>361</v>
      </c>
      <c r="B195" s="38" t="s">
        <v>381</v>
      </c>
      <c r="C195" s="39" t="s">
        <v>382</v>
      </c>
      <c r="E195" s="35">
        <v>21</v>
      </c>
      <c r="F195" s="35">
        <v>4</v>
      </c>
      <c r="H195" s="36">
        <f t="shared" si="10"/>
        <v>17</v>
      </c>
      <c r="I195" s="37">
        <f t="shared" si="8"/>
        <v>4.25</v>
      </c>
      <c r="J195" s="37">
        <f t="shared" si="9"/>
        <v>0.18036393174546372</v>
      </c>
    </row>
    <row r="196" spans="1:10" ht="15" customHeight="1" x14ac:dyDescent="0.25">
      <c r="A196" s="39" t="s">
        <v>361</v>
      </c>
      <c r="B196" s="38" t="s">
        <v>383</v>
      </c>
      <c r="C196" s="39" t="s">
        <v>384</v>
      </c>
      <c r="E196" s="35">
        <v>558</v>
      </c>
      <c r="F196" s="35">
        <v>149</v>
      </c>
      <c r="H196" s="36">
        <f t="shared" si="10"/>
        <v>409</v>
      </c>
      <c r="I196" s="37">
        <f t="shared" si="8"/>
        <v>2.7449664429530203</v>
      </c>
      <c r="J196" s="37">
        <f t="shared" si="9"/>
        <v>0.14115540880801358</v>
      </c>
    </row>
    <row r="197" spans="1:10" ht="15" customHeight="1" x14ac:dyDescent="0.25">
      <c r="A197" s="39" t="s">
        <v>361</v>
      </c>
      <c r="B197" s="38" t="s">
        <v>385</v>
      </c>
      <c r="C197" s="39" t="s">
        <v>386</v>
      </c>
      <c r="E197" s="35">
        <v>39</v>
      </c>
      <c r="F197" s="35">
        <v>14</v>
      </c>
      <c r="H197" s="36">
        <f t="shared" si="10"/>
        <v>25</v>
      </c>
      <c r="I197" s="37">
        <f t="shared" si="8"/>
        <v>1.7857142857142858</v>
      </c>
      <c r="J197" s="37">
        <f t="shared" si="9"/>
        <v>0.10788238464852995</v>
      </c>
    </row>
    <row r="198" spans="1:10" ht="15" customHeight="1" x14ac:dyDescent="0.25">
      <c r="A198" s="39" t="s">
        <v>361</v>
      </c>
      <c r="B198" s="38" t="s">
        <v>387</v>
      </c>
      <c r="C198" s="39" t="s">
        <v>388</v>
      </c>
      <c r="E198" s="35">
        <v>26</v>
      </c>
      <c r="F198" s="35">
        <v>15</v>
      </c>
      <c r="H198" s="36">
        <f t="shared" si="10"/>
        <v>11</v>
      </c>
      <c r="I198" s="37">
        <f t="shared" si="8"/>
        <v>0.73333333333333328</v>
      </c>
      <c r="J198" s="37">
        <f t="shared" si="9"/>
        <v>5.6545510370553886E-2</v>
      </c>
    </row>
    <row r="199" spans="1:10" ht="15" customHeight="1" x14ac:dyDescent="0.25">
      <c r="A199" s="39" t="s">
        <v>361</v>
      </c>
      <c r="B199" s="38" t="s">
        <v>389</v>
      </c>
      <c r="C199" s="39" t="s">
        <v>390</v>
      </c>
      <c r="E199" s="35">
        <v>596</v>
      </c>
      <c r="F199" s="35">
        <v>155</v>
      </c>
      <c r="H199" s="36">
        <f t="shared" si="10"/>
        <v>441</v>
      </c>
      <c r="I199" s="37">
        <f t="shared" si="8"/>
        <v>2.8451612903225807</v>
      </c>
      <c r="J199" s="37">
        <f t="shared" si="9"/>
        <v>0.14417237037772446</v>
      </c>
    </row>
    <row r="200" spans="1:10" ht="15" customHeight="1" x14ac:dyDescent="0.25">
      <c r="A200" s="39" t="s">
        <v>361</v>
      </c>
      <c r="B200" s="38" t="s">
        <v>391</v>
      </c>
      <c r="C200" s="39" t="s">
        <v>392</v>
      </c>
      <c r="E200" s="35">
        <v>159</v>
      </c>
      <c r="F200" s="35">
        <v>71</v>
      </c>
      <c r="H200" s="36">
        <f t="shared" si="10"/>
        <v>88</v>
      </c>
      <c r="I200" s="37">
        <f t="shared" si="8"/>
        <v>1.2394366197183098</v>
      </c>
      <c r="J200" s="37">
        <f t="shared" si="9"/>
        <v>8.3961550660386575E-2</v>
      </c>
    </row>
    <row r="201" spans="1:10" ht="15" customHeight="1" x14ac:dyDescent="0.25">
      <c r="A201" s="39" t="s">
        <v>361</v>
      </c>
      <c r="B201" s="38" t="s">
        <v>393</v>
      </c>
      <c r="C201" s="39" t="s">
        <v>394</v>
      </c>
      <c r="E201" s="35">
        <v>315</v>
      </c>
      <c r="F201" s="35">
        <v>94</v>
      </c>
      <c r="H201" s="36">
        <f t="shared" si="10"/>
        <v>221</v>
      </c>
      <c r="I201" s="37">
        <f t="shared" si="8"/>
        <v>2.3510638297872339</v>
      </c>
      <c r="J201" s="37">
        <f t="shared" si="9"/>
        <v>0.12854341240195066</v>
      </c>
    </row>
    <row r="202" spans="1:10" ht="15" customHeight="1" x14ac:dyDescent="0.25">
      <c r="A202" s="39" t="s">
        <v>395</v>
      </c>
      <c r="C202" s="26" t="s">
        <v>396</v>
      </c>
      <c r="E202" s="35">
        <v>18406</v>
      </c>
      <c r="F202" s="35">
        <v>5523</v>
      </c>
      <c r="H202" s="36">
        <f t="shared" si="10"/>
        <v>12883</v>
      </c>
      <c r="I202" s="37">
        <f t="shared" si="8"/>
        <v>2.3326090892630815</v>
      </c>
      <c r="J202" s="37">
        <f t="shared" si="9"/>
        <v>0.12792036338745083</v>
      </c>
    </row>
    <row r="203" spans="1:10" ht="15" customHeight="1" x14ac:dyDescent="0.25">
      <c r="A203" s="39" t="s">
        <v>395</v>
      </c>
      <c r="B203" s="38" t="s">
        <v>397</v>
      </c>
      <c r="C203" s="39" t="s">
        <v>398</v>
      </c>
      <c r="E203" s="35">
        <v>2871</v>
      </c>
      <c r="F203" s="35">
        <v>1046</v>
      </c>
      <c r="H203" s="36">
        <f t="shared" si="10"/>
        <v>1825</v>
      </c>
      <c r="I203" s="37">
        <f t="shared" ref="I203:I266" si="11">IFERROR(H203/F203,"-")</f>
        <v>1.7447418738049714</v>
      </c>
      <c r="J203" s="37">
        <f t="shared" ref="J203:J266" si="12">IFERROR((E203/F203)^(1/10)-1,"-")</f>
        <v>0.10624201977317305</v>
      </c>
    </row>
    <row r="204" spans="1:10" ht="15" customHeight="1" x14ac:dyDescent="0.25">
      <c r="A204" s="39" t="s">
        <v>395</v>
      </c>
      <c r="B204" s="38" t="s">
        <v>399</v>
      </c>
      <c r="C204" s="39" t="s">
        <v>400</v>
      </c>
      <c r="E204" s="35">
        <v>420</v>
      </c>
      <c r="F204" s="35">
        <v>189</v>
      </c>
      <c r="H204" s="36">
        <f t="shared" ref="H204:H267" si="13">E204-F204</f>
        <v>231</v>
      </c>
      <c r="I204" s="37">
        <f t="shared" si="11"/>
        <v>1.2222222222222223</v>
      </c>
      <c r="J204" s="37">
        <f t="shared" si="12"/>
        <v>8.3125420397767602E-2</v>
      </c>
    </row>
    <row r="205" spans="1:10" ht="15" customHeight="1" x14ac:dyDescent="0.25">
      <c r="A205" s="39" t="s">
        <v>395</v>
      </c>
      <c r="B205" s="38" t="s">
        <v>401</v>
      </c>
      <c r="C205" s="39" t="s">
        <v>402</v>
      </c>
      <c r="E205" s="35">
        <v>318</v>
      </c>
      <c r="F205" s="35">
        <v>120</v>
      </c>
      <c r="H205" s="36">
        <f t="shared" si="13"/>
        <v>198</v>
      </c>
      <c r="I205" s="37">
        <f t="shared" si="11"/>
        <v>1.65</v>
      </c>
      <c r="J205" s="37">
        <f t="shared" si="12"/>
        <v>0.10236289684174493</v>
      </c>
    </row>
    <row r="206" spans="1:10" ht="15" customHeight="1" x14ac:dyDescent="0.25">
      <c r="A206" s="39" t="s">
        <v>395</v>
      </c>
      <c r="B206" s="38" t="s">
        <v>403</v>
      </c>
      <c r="C206" s="39" t="s">
        <v>404</v>
      </c>
      <c r="E206" s="35">
        <v>103</v>
      </c>
      <c r="F206" s="35">
        <v>38</v>
      </c>
      <c r="H206" s="36">
        <f t="shared" si="13"/>
        <v>65</v>
      </c>
      <c r="I206" s="37">
        <f t="shared" si="11"/>
        <v>1.7105263157894737</v>
      </c>
      <c r="J206" s="37">
        <f t="shared" si="12"/>
        <v>0.1048551968966569</v>
      </c>
    </row>
    <row r="207" spans="1:10" ht="15" customHeight="1" x14ac:dyDescent="0.25">
      <c r="A207" s="39" t="s">
        <v>395</v>
      </c>
      <c r="B207" s="38" t="s">
        <v>405</v>
      </c>
      <c r="C207" s="39" t="s">
        <v>406</v>
      </c>
      <c r="E207" s="35">
        <v>373</v>
      </c>
      <c r="F207" s="35">
        <v>304</v>
      </c>
      <c r="H207" s="36">
        <f t="shared" si="13"/>
        <v>69</v>
      </c>
      <c r="I207" s="37">
        <f t="shared" si="11"/>
        <v>0.22697368421052633</v>
      </c>
      <c r="J207" s="37">
        <f t="shared" si="12"/>
        <v>2.0665710564123252E-2</v>
      </c>
    </row>
    <row r="208" spans="1:10" ht="15" customHeight="1" x14ac:dyDescent="0.25">
      <c r="A208" s="39" t="s">
        <v>395</v>
      </c>
      <c r="B208" s="38" t="s">
        <v>407</v>
      </c>
      <c r="C208" s="39" t="s">
        <v>408</v>
      </c>
      <c r="E208" s="35">
        <v>58</v>
      </c>
      <c r="F208" s="35">
        <v>20</v>
      </c>
      <c r="H208" s="36">
        <f t="shared" si="13"/>
        <v>38</v>
      </c>
      <c r="I208" s="37">
        <f t="shared" si="11"/>
        <v>1.9</v>
      </c>
      <c r="J208" s="37">
        <f t="shared" si="12"/>
        <v>0.1123457499326046</v>
      </c>
    </row>
    <row r="209" spans="1:10" ht="15" customHeight="1" x14ac:dyDescent="0.25">
      <c r="A209" s="39" t="s">
        <v>395</v>
      </c>
      <c r="B209" s="38" t="s">
        <v>409</v>
      </c>
      <c r="C209" s="39" t="s">
        <v>410</v>
      </c>
      <c r="E209" s="35">
        <v>322</v>
      </c>
      <c r="F209" s="35">
        <v>140</v>
      </c>
      <c r="H209" s="36">
        <f t="shared" si="13"/>
        <v>182</v>
      </c>
      <c r="I209" s="37">
        <f t="shared" si="11"/>
        <v>1.3</v>
      </c>
      <c r="J209" s="37">
        <f t="shared" si="12"/>
        <v>8.685794289921267E-2</v>
      </c>
    </row>
    <row r="210" spans="1:10" ht="15" customHeight="1" x14ac:dyDescent="0.25">
      <c r="A210" s="39" t="s">
        <v>395</v>
      </c>
      <c r="B210" s="38" t="s">
        <v>411</v>
      </c>
      <c r="C210" s="39" t="s">
        <v>412</v>
      </c>
      <c r="E210" s="35">
        <v>313</v>
      </c>
      <c r="F210" s="35">
        <v>103</v>
      </c>
      <c r="H210" s="36">
        <f t="shared" si="13"/>
        <v>210</v>
      </c>
      <c r="I210" s="37">
        <f t="shared" si="11"/>
        <v>2.0388349514563107</v>
      </c>
      <c r="J210" s="37">
        <f t="shared" si="12"/>
        <v>0.11755964561241727</v>
      </c>
    </row>
    <row r="211" spans="1:10" ht="15" customHeight="1" x14ac:dyDescent="0.25">
      <c r="A211" s="39" t="s">
        <v>395</v>
      </c>
      <c r="B211" s="38" t="s">
        <v>413</v>
      </c>
      <c r="C211" s="39" t="s">
        <v>414</v>
      </c>
      <c r="E211" s="35">
        <v>233</v>
      </c>
      <c r="F211" s="35">
        <v>134</v>
      </c>
      <c r="H211" s="36">
        <f t="shared" si="13"/>
        <v>99</v>
      </c>
      <c r="I211" s="37">
        <f t="shared" si="11"/>
        <v>0.73880597014925375</v>
      </c>
      <c r="J211" s="37">
        <f t="shared" si="12"/>
        <v>5.687861947625672E-2</v>
      </c>
    </row>
    <row r="212" spans="1:10" ht="15" customHeight="1" x14ac:dyDescent="0.25">
      <c r="A212" s="39" t="s">
        <v>395</v>
      </c>
      <c r="B212" s="38" t="s">
        <v>415</v>
      </c>
      <c r="C212" s="39" t="s">
        <v>416</v>
      </c>
      <c r="E212" s="35">
        <v>3312</v>
      </c>
      <c r="F212" s="35">
        <v>1051</v>
      </c>
      <c r="H212" s="36">
        <f t="shared" si="13"/>
        <v>2261</v>
      </c>
      <c r="I212" s="37">
        <f t="shared" si="11"/>
        <v>2.1512844909609896</v>
      </c>
      <c r="J212" s="37">
        <f t="shared" si="12"/>
        <v>0.12162779041213279</v>
      </c>
    </row>
    <row r="213" spans="1:10" ht="15" customHeight="1" x14ac:dyDescent="0.25">
      <c r="A213" s="39" t="s">
        <v>395</v>
      </c>
      <c r="B213" s="38" t="s">
        <v>417</v>
      </c>
      <c r="C213" s="39" t="s">
        <v>418</v>
      </c>
      <c r="E213" s="35">
        <v>48</v>
      </c>
      <c r="F213" s="35">
        <v>7</v>
      </c>
      <c r="H213" s="36">
        <f t="shared" si="13"/>
        <v>41</v>
      </c>
      <c r="I213" s="37">
        <f t="shared" si="11"/>
        <v>5.8571428571428568</v>
      </c>
      <c r="J213" s="37">
        <f t="shared" si="12"/>
        <v>0.21231176471921609</v>
      </c>
    </row>
    <row r="214" spans="1:10" ht="15" customHeight="1" x14ac:dyDescent="0.25">
      <c r="A214" s="39" t="s">
        <v>395</v>
      </c>
      <c r="B214" s="38" t="s">
        <v>419</v>
      </c>
      <c r="C214" s="39" t="s">
        <v>420</v>
      </c>
      <c r="E214" s="35">
        <v>68</v>
      </c>
      <c r="F214" s="35">
        <v>22</v>
      </c>
      <c r="H214" s="36">
        <f t="shared" si="13"/>
        <v>46</v>
      </c>
      <c r="I214" s="37">
        <f t="shared" si="11"/>
        <v>2.0909090909090908</v>
      </c>
      <c r="J214" s="37">
        <f t="shared" si="12"/>
        <v>0.11946011082672414</v>
      </c>
    </row>
    <row r="215" spans="1:10" ht="15" customHeight="1" x14ac:dyDescent="0.25">
      <c r="A215" s="39" t="s">
        <v>395</v>
      </c>
      <c r="B215" s="38" t="s">
        <v>421</v>
      </c>
      <c r="C215" s="39" t="s">
        <v>422</v>
      </c>
      <c r="E215" s="35">
        <v>658</v>
      </c>
      <c r="F215" s="35">
        <v>235</v>
      </c>
      <c r="H215" s="36">
        <f t="shared" si="13"/>
        <v>423</v>
      </c>
      <c r="I215" s="37">
        <f t="shared" si="11"/>
        <v>1.8</v>
      </c>
      <c r="J215" s="37">
        <f t="shared" si="12"/>
        <v>0.10844922260027201</v>
      </c>
    </row>
    <row r="216" spans="1:10" ht="15" customHeight="1" x14ac:dyDescent="0.25">
      <c r="A216" s="39" t="s">
        <v>395</v>
      </c>
      <c r="B216" s="38" t="s">
        <v>423</v>
      </c>
      <c r="C216" s="39" t="s">
        <v>424</v>
      </c>
      <c r="E216" s="35">
        <v>9309</v>
      </c>
      <c r="F216" s="35">
        <v>2114</v>
      </c>
      <c r="H216" s="36">
        <f t="shared" si="13"/>
        <v>7195</v>
      </c>
      <c r="I216" s="37">
        <f t="shared" si="11"/>
        <v>3.403500473036897</v>
      </c>
      <c r="J216" s="37">
        <f t="shared" si="12"/>
        <v>0.15979118811480975</v>
      </c>
    </row>
    <row r="217" spans="1:10" ht="15" customHeight="1" x14ac:dyDescent="0.25">
      <c r="A217" s="39" t="s">
        <v>425</v>
      </c>
      <c r="C217" s="26" t="s">
        <v>426</v>
      </c>
      <c r="E217" s="35">
        <v>90536</v>
      </c>
      <c r="F217" s="35">
        <v>24804</v>
      </c>
      <c r="H217" s="36">
        <f t="shared" si="13"/>
        <v>65732</v>
      </c>
      <c r="I217" s="37">
        <f t="shared" si="11"/>
        <v>2.6500564425092725</v>
      </c>
      <c r="J217" s="37">
        <f t="shared" si="12"/>
        <v>0.13822981659887423</v>
      </c>
    </row>
    <row r="218" spans="1:10" ht="15" customHeight="1" x14ac:dyDescent="0.25">
      <c r="A218" s="39" t="s">
        <v>425</v>
      </c>
      <c r="B218" s="38" t="s">
        <v>427</v>
      </c>
      <c r="C218" s="13" t="s">
        <v>428</v>
      </c>
      <c r="E218" s="35">
        <v>6838</v>
      </c>
      <c r="F218" s="35">
        <v>1422</v>
      </c>
      <c r="H218" s="36">
        <f t="shared" si="13"/>
        <v>5416</v>
      </c>
      <c r="I218" s="37">
        <f t="shared" si="11"/>
        <v>3.8087201125175807</v>
      </c>
      <c r="J218" s="37">
        <f t="shared" si="12"/>
        <v>0.17004603709922028</v>
      </c>
    </row>
    <row r="219" spans="1:10" ht="15" customHeight="1" x14ac:dyDescent="0.25">
      <c r="A219" s="39" t="s">
        <v>425</v>
      </c>
      <c r="B219" s="38" t="s">
        <v>429</v>
      </c>
      <c r="C219" s="13" t="s">
        <v>430</v>
      </c>
      <c r="E219" s="35">
        <v>7397</v>
      </c>
      <c r="F219" s="35">
        <v>1825</v>
      </c>
      <c r="H219" s="36">
        <f t="shared" si="13"/>
        <v>5572</v>
      </c>
      <c r="I219" s="37">
        <f t="shared" si="11"/>
        <v>3.0531506849315067</v>
      </c>
      <c r="J219" s="37">
        <f t="shared" si="12"/>
        <v>0.15021565692756722</v>
      </c>
    </row>
    <row r="220" spans="1:10" ht="15" customHeight="1" x14ac:dyDescent="0.25">
      <c r="A220" s="39" t="s">
        <v>425</v>
      </c>
      <c r="B220" s="38" t="s">
        <v>431</v>
      </c>
      <c r="C220" s="13" t="s">
        <v>432</v>
      </c>
      <c r="E220" s="35">
        <v>640</v>
      </c>
      <c r="F220" s="35">
        <v>148</v>
      </c>
      <c r="H220" s="36">
        <f t="shared" si="13"/>
        <v>492</v>
      </c>
      <c r="I220" s="37">
        <f t="shared" si="11"/>
        <v>3.3243243243243241</v>
      </c>
      <c r="J220" s="37">
        <f t="shared" si="12"/>
        <v>0.15768878429078215</v>
      </c>
    </row>
    <row r="221" spans="1:10" ht="15" customHeight="1" x14ac:dyDescent="0.25">
      <c r="A221" s="39" t="s">
        <v>425</v>
      </c>
      <c r="B221" s="38" t="s">
        <v>433</v>
      </c>
      <c r="C221" s="13" t="s">
        <v>434</v>
      </c>
      <c r="E221" s="35">
        <v>1224</v>
      </c>
      <c r="F221" s="35">
        <v>134</v>
      </c>
      <c r="H221" s="36">
        <f t="shared" si="13"/>
        <v>1090</v>
      </c>
      <c r="I221" s="37">
        <f t="shared" si="11"/>
        <v>8.1343283582089558</v>
      </c>
      <c r="J221" s="37">
        <f t="shared" si="12"/>
        <v>0.24757786847173668</v>
      </c>
    </row>
    <row r="222" spans="1:10" ht="15" customHeight="1" x14ac:dyDescent="0.25">
      <c r="A222" s="39" t="s">
        <v>425</v>
      </c>
      <c r="B222" s="38" t="s">
        <v>435</v>
      </c>
      <c r="C222" s="13" t="s">
        <v>436</v>
      </c>
      <c r="E222" s="35">
        <v>2922</v>
      </c>
      <c r="F222" s="35">
        <v>999</v>
      </c>
      <c r="H222" s="36">
        <f t="shared" si="13"/>
        <v>1923</v>
      </c>
      <c r="I222" s="37">
        <f t="shared" si="11"/>
        <v>1.924924924924925</v>
      </c>
      <c r="J222" s="37">
        <f t="shared" si="12"/>
        <v>0.11329811141471691</v>
      </c>
    </row>
    <row r="223" spans="1:10" ht="15" customHeight="1" x14ac:dyDescent="0.25">
      <c r="A223" s="39" t="s">
        <v>425</v>
      </c>
      <c r="B223" s="38" t="s">
        <v>437</v>
      </c>
      <c r="C223" s="13" t="s">
        <v>438</v>
      </c>
      <c r="E223" s="35">
        <v>5483</v>
      </c>
      <c r="F223" s="35">
        <v>1605</v>
      </c>
      <c r="H223" s="36">
        <f t="shared" si="13"/>
        <v>3878</v>
      </c>
      <c r="I223" s="37">
        <f t="shared" si="11"/>
        <v>2.4161993769470405</v>
      </c>
      <c r="J223" s="37">
        <f t="shared" si="12"/>
        <v>0.13071803935988902</v>
      </c>
    </row>
    <row r="224" spans="1:10" ht="15" customHeight="1" x14ac:dyDescent="0.25">
      <c r="A224" s="39" t="s">
        <v>425</v>
      </c>
      <c r="B224" s="38" t="s">
        <v>439</v>
      </c>
      <c r="C224" s="13" t="s">
        <v>440</v>
      </c>
      <c r="E224" s="35">
        <v>185</v>
      </c>
      <c r="F224" s="35">
        <v>41</v>
      </c>
      <c r="H224" s="36">
        <f t="shared" si="13"/>
        <v>144</v>
      </c>
      <c r="I224" s="37">
        <f t="shared" si="11"/>
        <v>3.5121951219512195</v>
      </c>
      <c r="J224" s="37">
        <f t="shared" si="12"/>
        <v>0.16262267040052136</v>
      </c>
    </row>
    <row r="225" spans="1:10" ht="15" customHeight="1" x14ac:dyDescent="0.25">
      <c r="A225" s="39" t="s">
        <v>425</v>
      </c>
      <c r="B225" s="38" t="s">
        <v>441</v>
      </c>
      <c r="C225" s="13" t="s">
        <v>406</v>
      </c>
      <c r="E225" s="35">
        <v>524</v>
      </c>
      <c r="F225" s="35">
        <v>69</v>
      </c>
      <c r="H225" s="36">
        <f t="shared" si="13"/>
        <v>455</v>
      </c>
      <c r="I225" s="37">
        <f t="shared" si="11"/>
        <v>6.5942028985507246</v>
      </c>
      <c r="J225" s="37">
        <f t="shared" si="12"/>
        <v>0.22475217569171679</v>
      </c>
    </row>
    <row r="226" spans="1:10" ht="15" customHeight="1" x14ac:dyDescent="0.25">
      <c r="A226" s="39" t="s">
        <v>425</v>
      </c>
      <c r="B226" s="38" t="s">
        <v>442</v>
      </c>
      <c r="C226" s="13" t="s">
        <v>443</v>
      </c>
      <c r="E226" s="35">
        <v>825</v>
      </c>
      <c r="F226" s="35">
        <v>203</v>
      </c>
      <c r="H226" s="36">
        <f t="shared" si="13"/>
        <v>622</v>
      </c>
      <c r="I226" s="37">
        <f t="shared" si="11"/>
        <v>3.0640394088669951</v>
      </c>
      <c r="J226" s="37">
        <f t="shared" si="12"/>
        <v>0.15052428758288205</v>
      </c>
    </row>
    <row r="227" spans="1:10" ht="15" customHeight="1" x14ac:dyDescent="0.25">
      <c r="A227" s="39" t="s">
        <v>425</v>
      </c>
      <c r="B227" s="38" t="s">
        <v>444</v>
      </c>
      <c r="C227" s="13" t="s">
        <v>445</v>
      </c>
      <c r="E227" s="35">
        <v>3821</v>
      </c>
      <c r="F227" s="35">
        <v>1191</v>
      </c>
      <c r="H227" s="36">
        <f t="shared" si="13"/>
        <v>2630</v>
      </c>
      <c r="I227" s="37">
        <f t="shared" si="11"/>
        <v>2.2082283795130144</v>
      </c>
      <c r="J227" s="37">
        <f t="shared" si="12"/>
        <v>0.1236382834583587</v>
      </c>
    </row>
    <row r="228" spans="1:10" ht="15" customHeight="1" x14ac:dyDescent="0.25">
      <c r="A228" s="39" t="s">
        <v>425</v>
      </c>
      <c r="B228" s="38" t="s">
        <v>446</v>
      </c>
      <c r="C228" s="13" t="s">
        <v>447</v>
      </c>
      <c r="E228" s="35">
        <v>1574</v>
      </c>
      <c r="F228" s="35">
        <v>415</v>
      </c>
      <c r="H228" s="36">
        <f t="shared" si="13"/>
        <v>1159</v>
      </c>
      <c r="I228" s="37">
        <f t="shared" si="11"/>
        <v>2.7927710843373492</v>
      </c>
      <c r="J228" s="37">
        <f t="shared" si="12"/>
        <v>0.14260379751332497</v>
      </c>
    </row>
    <row r="229" spans="1:10" ht="15" customHeight="1" x14ac:dyDescent="0.25">
      <c r="A229" s="39" t="s">
        <v>425</v>
      </c>
      <c r="B229" s="38" t="s">
        <v>448</v>
      </c>
      <c r="C229" s="13" t="s">
        <v>449</v>
      </c>
      <c r="E229" s="35">
        <v>2524</v>
      </c>
      <c r="F229" s="35">
        <v>802</v>
      </c>
      <c r="H229" s="36">
        <f t="shared" si="13"/>
        <v>1722</v>
      </c>
      <c r="I229" s="37">
        <f t="shared" si="11"/>
        <v>2.1471321695760599</v>
      </c>
      <c r="J229" s="37">
        <f t="shared" si="12"/>
        <v>0.12147991030333283</v>
      </c>
    </row>
    <row r="230" spans="1:10" ht="15" customHeight="1" x14ac:dyDescent="0.25">
      <c r="A230" s="39" t="s">
        <v>425</v>
      </c>
      <c r="B230" s="38" t="s">
        <v>450</v>
      </c>
      <c r="C230" s="13" t="s">
        <v>451</v>
      </c>
      <c r="E230" s="35">
        <v>1377</v>
      </c>
      <c r="F230" s="35">
        <v>397</v>
      </c>
      <c r="H230" s="36">
        <f t="shared" si="13"/>
        <v>980</v>
      </c>
      <c r="I230" s="37">
        <f t="shared" si="11"/>
        <v>2.4685138539042821</v>
      </c>
      <c r="J230" s="37">
        <f t="shared" si="12"/>
        <v>0.13243776339362023</v>
      </c>
    </row>
    <row r="231" spans="1:10" ht="15" customHeight="1" x14ac:dyDescent="0.25">
      <c r="A231" s="39" t="s">
        <v>425</v>
      </c>
      <c r="B231" s="38" t="s">
        <v>452</v>
      </c>
      <c r="C231" s="13" t="s">
        <v>453</v>
      </c>
      <c r="E231" s="35">
        <v>4426</v>
      </c>
      <c r="F231" s="35">
        <v>1695</v>
      </c>
      <c r="H231" s="36">
        <f t="shared" si="13"/>
        <v>2731</v>
      </c>
      <c r="I231" s="37">
        <f t="shared" si="11"/>
        <v>1.6112094395280236</v>
      </c>
      <c r="J231" s="37">
        <f t="shared" si="12"/>
        <v>0.10073853511653641</v>
      </c>
    </row>
    <row r="232" spans="1:10" ht="15" customHeight="1" x14ac:dyDescent="0.25">
      <c r="A232" s="39" t="s">
        <v>425</v>
      </c>
      <c r="B232" s="38" t="s">
        <v>454</v>
      </c>
      <c r="C232" s="13" t="s">
        <v>455</v>
      </c>
      <c r="E232" s="35">
        <v>37706</v>
      </c>
      <c r="F232" s="35">
        <v>10660</v>
      </c>
      <c r="H232" s="36">
        <f t="shared" si="13"/>
        <v>27046</v>
      </c>
      <c r="I232" s="37">
        <f t="shared" si="11"/>
        <v>2.5371482176360227</v>
      </c>
      <c r="J232" s="37">
        <f t="shared" si="12"/>
        <v>0.13465890487159471</v>
      </c>
    </row>
    <row r="233" spans="1:10" ht="15" customHeight="1" x14ac:dyDescent="0.25">
      <c r="A233" s="39" t="s">
        <v>425</v>
      </c>
      <c r="B233" s="38" t="s">
        <v>456</v>
      </c>
      <c r="C233" s="13" t="s">
        <v>457</v>
      </c>
      <c r="E233" s="35">
        <v>421</v>
      </c>
      <c r="F233" s="35">
        <v>83</v>
      </c>
      <c r="H233" s="36">
        <f t="shared" si="13"/>
        <v>338</v>
      </c>
      <c r="I233" s="37">
        <f t="shared" si="11"/>
        <v>4.072289156626506</v>
      </c>
      <c r="J233" s="37">
        <f t="shared" si="12"/>
        <v>0.17630623864630501</v>
      </c>
    </row>
    <row r="234" spans="1:10" ht="15" customHeight="1" x14ac:dyDescent="0.25">
      <c r="A234" s="39" t="s">
        <v>425</v>
      </c>
      <c r="B234" s="38" t="s">
        <v>458</v>
      </c>
      <c r="C234" s="13" t="s">
        <v>459</v>
      </c>
      <c r="E234" s="35">
        <v>3134</v>
      </c>
      <c r="F234" s="35">
        <v>631</v>
      </c>
      <c r="H234" s="36">
        <f t="shared" si="13"/>
        <v>2503</v>
      </c>
      <c r="I234" s="37">
        <f t="shared" si="11"/>
        <v>3.9667194928684628</v>
      </c>
      <c r="J234" s="37">
        <f t="shared" si="12"/>
        <v>0.17383475308825802</v>
      </c>
    </row>
    <row r="235" spans="1:10" ht="15" customHeight="1" x14ac:dyDescent="0.25">
      <c r="A235" s="39" t="s">
        <v>425</v>
      </c>
      <c r="B235" s="38" t="s">
        <v>460</v>
      </c>
      <c r="C235" s="13" t="s">
        <v>461</v>
      </c>
      <c r="E235" s="35">
        <v>407</v>
      </c>
      <c r="F235" s="35">
        <v>63</v>
      </c>
      <c r="H235" s="36">
        <f t="shared" si="13"/>
        <v>344</v>
      </c>
      <c r="I235" s="37">
        <f t="shared" si="11"/>
        <v>5.4603174603174605</v>
      </c>
      <c r="J235" s="37">
        <f t="shared" si="12"/>
        <v>0.20510638084532418</v>
      </c>
    </row>
    <row r="236" spans="1:10" ht="15" customHeight="1" x14ac:dyDescent="0.25">
      <c r="A236" s="39" t="s">
        <v>425</v>
      </c>
      <c r="B236" s="38" t="s">
        <v>462</v>
      </c>
      <c r="C236" s="13" t="s">
        <v>463</v>
      </c>
      <c r="E236" s="35">
        <v>1715</v>
      </c>
      <c r="F236" s="35">
        <v>659</v>
      </c>
      <c r="H236" s="36">
        <f t="shared" si="13"/>
        <v>1056</v>
      </c>
      <c r="I236" s="37">
        <f t="shared" si="11"/>
        <v>1.6024279210925645</v>
      </c>
      <c r="J236" s="37">
        <f t="shared" si="12"/>
        <v>0.10036779444988575</v>
      </c>
    </row>
    <row r="237" spans="1:10" ht="15" customHeight="1" x14ac:dyDescent="0.25">
      <c r="A237" s="39" t="s">
        <v>425</v>
      </c>
      <c r="B237" s="38" t="s">
        <v>464</v>
      </c>
      <c r="C237" s="13" t="s">
        <v>465</v>
      </c>
      <c r="E237" s="35">
        <v>1237</v>
      </c>
      <c r="F237" s="35">
        <v>216</v>
      </c>
      <c r="H237" s="36">
        <f t="shared" si="13"/>
        <v>1021</v>
      </c>
      <c r="I237" s="37">
        <f t="shared" si="11"/>
        <v>4.7268518518518521</v>
      </c>
      <c r="J237" s="37">
        <f t="shared" si="12"/>
        <v>0.190670503149311</v>
      </c>
    </row>
    <row r="238" spans="1:10" ht="15" customHeight="1" x14ac:dyDescent="0.25">
      <c r="A238" s="39" t="s">
        <v>425</v>
      </c>
      <c r="B238" s="38" t="s">
        <v>466</v>
      </c>
      <c r="C238" s="13" t="s">
        <v>467</v>
      </c>
      <c r="E238" s="35">
        <v>911</v>
      </c>
      <c r="F238" s="35">
        <v>120</v>
      </c>
      <c r="H238" s="36">
        <f t="shared" si="13"/>
        <v>791</v>
      </c>
      <c r="I238" s="37">
        <f t="shared" si="11"/>
        <v>6.5916666666666668</v>
      </c>
      <c r="J238" s="37">
        <f t="shared" si="12"/>
        <v>0.22471126656029305</v>
      </c>
    </row>
    <row r="239" spans="1:10" ht="15" customHeight="1" x14ac:dyDescent="0.25">
      <c r="A239" s="39" t="s">
        <v>425</v>
      </c>
      <c r="B239" s="38" t="s">
        <v>468</v>
      </c>
      <c r="C239" s="13" t="s">
        <v>469</v>
      </c>
      <c r="E239" s="35">
        <v>5245</v>
      </c>
      <c r="F239" s="35">
        <v>1426</v>
      </c>
      <c r="H239" s="36">
        <f t="shared" si="13"/>
        <v>3819</v>
      </c>
      <c r="I239" s="37">
        <f t="shared" si="11"/>
        <v>2.6781206171107996</v>
      </c>
      <c r="J239" s="37">
        <f t="shared" si="12"/>
        <v>0.13910195362866995</v>
      </c>
    </row>
    <row r="240" spans="1:10" ht="15" customHeight="1" x14ac:dyDescent="0.25">
      <c r="A240" s="39" t="s">
        <v>470</v>
      </c>
      <c r="C240" s="26" t="s">
        <v>471</v>
      </c>
      <c r="E240" s="35">
        <v>20501</v>
      </c>
      <c r="F240" s="35">
        <v>6132</v>
      </c>
      <c r="H240" s="36">
        <f t="shared" si="13"/>
        <v>14369</v>
      </c>
      <c r="I240" s="37">
        <f t="shared" si="11"/>
        <v>2.3432811480756688</v>
      </c>
      <c r="J240" s="37">
        <f t="shared" si="12"/>
        <v>0.12828103939489321</v>
      </c>
    </row>
    <row r="241" spans="1:10" ht="15" customHeight="1" x14ac:dyDescent="0.25">
      <c r="A241" s="39" t="s">
        <v>470</v>
      </c>
      <c r="B241" s="38" t="s">
        <v>472</v>
      </c>
      <c r="C241" s="39" t="s">
        <v>473</v>
      </c>
      <c r="E241" s="35">
        <v>903</v>
      </c>
      <c r="F241" s="35">
        <v>277</v>
      </c>
      <c r="H241" s="36">
        <f t="shared" si="13"/>
        <v>626</v>
      </c>
      <c r="I241" s="37">
        <f t="shared" si="11"/>
        <v>2.2599277978339352</v>
      </c>
      <c r="J241" s="37">
        <f t="shared" si="12"/>
        <v>0.1254359871602182</v>
      </c>
    </row>
    <row r="242" spans="1:10" ht="15" customHeight="1" x14ac:dyDescent="0.25">
      <c r="A242" s="39" t="s">
        <v>470</v>
      </c>
      <c r="B242" s="38" t="s">
        <v>474</v>
      </c>
      <c r="C242" s="39" t="s">
        <v>475</v>
      </c>
      <c r="E242" s="35">
        <v>2409</v>
      </c>
      <c r="F242" s="35">
        <v>694</v>
      </c>
      <c r="H242" s="36">
        <f t="shared" si="13"/>
        <v>1715</v>
      </c>
      <c r="I242" s="37">
        <f t="shared" si="11"/>
        <v>2.4711815561959654</v>
      </c>
      <c r="J242" s="37">
        <f t="shared" si="12"/>
        <v>0.13252483128121439</v>
      </c>
    </row>
    <row r="243" spans="1:10" ht="15" customHeight="1" x14ac:dyDescent="0.25">
      <c r="A243" s="39" t="s">
        <v>470</v>
      </c>
      <c r="B243" s="38" t="s">
        <v>476</v>
      </c>
      <c r="C243" s="39" t="s">
        <v>477</v>
      </c>
      <c r="E243" s="35">
        <v>714</v>
      </c>
      <c r="F243" s="35">
        <v>125</v>
      </c>
      <c r="H243" s="36">
        <f t="shared" si="13"/>
        <v>589</v>
      </c>
      <c r="I243" s="37">
        <f t="shared" si="11"/>
        <v>4.7119999999999997</v>
      </c>
      <c r="J243" s="37">
        <f t="shared" si="12"/>
        <v>0.19036135715656477</v>
      </c>
    </row>
    <row r="244" spans="1:10" ht="15" customHeight="1" x14ac:dyDescent="0.25">
      <c r="A244" s="39" t="s">
        <v>470</v>
      </c>
      <c r="B244" s="38" t="s">
        <v>478</v>
      </c>
      <c r="C244" s="39" t="s">
        <v>479</v>
      </c>
      <c r="E244" s="35">
        <v>313</v>
      </c>
      <c r="F244" s="35">
        <v>110</v>
      </c>
      <c r="H244" s="36">
        <f t="shared" si="13"/>
        <v>203</v>
      </c>
      <c r="I244" s="37">
        <f t="shared" si="11"/>
        <v>1.8454545454545455</v>
      </c>
      <c r="J244" s="37">
        <f t="shared" si="12"/>
        <v>0.11023564154568422</v>
      </c>
    </row>
    <row r="245" spans="1:10" ht="15" customHeight="1" x14ac:dyDescent="0.25">
      <c r="A245" s="39" t="s">
        <v>470</v>
      </c>
      <c r="B245" s="38" t="s">
        <v>480</v>
      </c>
      <c r="C245" s="39" t="s">
        <v>481</v>
      </c>
      <c r="E245" s="35">
        <v>1045</v>
      </c>
      <c r="F245" s="35">
        <v>310</v>
      </c>
      <c r="H245" s="36">
        <f t="shared" si="13"/>
        <v>735</v>
      </c>
      <c r="I245" s="37">
        <f t="shared" si="11"/>
        <v>2.370967741935484</v>
      </c>
      <c r="J245" s="37">
        <f t="shared" si="12"/>
        <v>0.12921193491073124</v>
      </c>
    </row>
    <row r="246" spans="1:10" ht="15" customHeight="1" x14ac:dyDescent="0.25">
      <c r="A246" s="39" t="s">
        <v>470</v>
      </c>
      <c r="B246" s="38" t="s">
        <v>482</v>
      </c>
      <c r="C246" s="39" t="s">
        <v>483</v>
      </c>
      <c r="E246" s="35">
        <v>1664</v>
      </c>
      <c r="F246" s="35">
        <v>542</v>
      </c>
      <c r="H246" s="36">
        <f t="shared" si="13"/>
        <v>1122</v>
      </c>
      <c r="I246" s="37">
        <f t="shared" si="11"/>
        <v>2.0701107011070112</v>
      </c>
      <c r="J246" s="37">
        <f t="shared" si="12"/>
        <v>0.11870454766279437</v>
      </c>
    </row>
    <row r="247" spans="1:10" ht="15" customHeight="1" x14ac:dyDescent="0.25">
      <c r="A247" s="39" t="s">
        <v>470</v>
      </c>
      <c r="B247" s="38" t="s">
        <v>484</v>
      </c>
      <c r="C247" s="39" t="s">
        <v>408</v>
      </c>
      <c r="E247" s="35">
        <v>326</v>
      </c>
      <c r="F247" s="35">
        <v>76</v>
      </c>
      <c r="H247" s="36">
        <f t="shared" si="13"/>
        <v>250</v>
      </c>
      <c r="I247" s="37">
        <f t="shared" si="11"/>
        <v>3.2894736842105261</v>
      </c>
      <c r="J247" s="37">
        <f t="shared" si="12"/>
        <v>0.15675237747426451</v>
      </c>
    </row>
    <row r="248" spans="1:10" ht="15" customHeight="1" x14ac:dyDescent="0.25">
      <c r="A248" s="39" t="s">
        <v>470</v>
      </c>
      <c r="B248" s="38" t="s">
        <v>485</v>
      </c>
      <c r="C248" s="39" t="s">
        <v>486</v>
      </c>
      <c r="E248" s="35">
        <v>752</v>
      </c>
      <c r="F248" s="35">
        <v>206</v>
      </c>
      <c r="H248" s="36">
        <f t="shared" si="13"/>
        <v>546</v>
      </c>
      <c r="I248" s="37">
        <f t="shared" si="11"/>
        <v>2.650485436893204</v>
      </c>
      <c r="J248" s="37">
        <f t="shared" si="12"/>
        <v>0.13824319360778392</v>
      </c>
    </row>
    <row r="249" spans="1:10" ht="15" customHeight="1" x14ac:dyDescent="0.25">
      <c r="A249" s="39" t="s">
        <v>470</v>
      </c>
      <c r="B249" s="38" t="s">
        <v>487</v>
      </c>
      <c r="C249" s="39" t="s">
        <v>488</v>
      </c>
      <c r="E249" s="35">
        <v>429</v>
      </c>
      <c r="F249" s="35">
        <v>129</v>
      </c>
      <c r="H249" s="36">
        <f t="shared" si="13"/>
        <v>300</v>
      </c>
      <c r="I249" s="37">
        <f t="shared" si="11"/>
        <v>2.3255813953488373</v>
      </c>
      <c r="J249" s="37">
        <f t="shared" si="12"/>
        <v>0.12768228532597559</v>
      </c>
    </row>
    <row r="250" spans="1:10" ht="15" customHeight="1" x14ac:dyDescent="0.25">
      <c r="A250" s="39" t="s">
        <v>470</v>
      </c>
      <c r="B250" s="38" t="s">
        <v>489</v>
      </c>
      <c r="C250" s="39" t="s">
        <v>490</v>
      </c>
      <c r="E250" s="35">
        <v>781</v>
      </c>
      <c r="F250" s="35">
        <v>197</v>
      </c>
      <c r="H250" s="36">
        <f t="shared" si="13"/>
        <v>584</v>
      </c>
      <c r="I250" s="37">
        <f t="shared" si="11"/>
        <v>2.9644670050761421</v>
      </c>
      <c r="J250" s="37">
        <f t="shared" si="12"/>
        <v>0.14767383549924862</v>
      </c>
    </row>
    <row r="251" spans="1:10" ht="15" customHeight="1" x14ac:dyDescent="0.25">
      <c r="A251" s="39" t="s">
        <v>470</v>
      </c>
      <c r="B251" s="38" t="s">
        <v>491</v>
      </c>
      <c r="C251" s="39" t="s">
        <v>492</v>
      </c>
      <c r="E251" s="35">
        <v>2802</v>
      </c>
      <c r="F251" s="35">
        <v>870</v>
      </c>
      <c r="H251" s="36">
        <f t="shared" si="13"/>
        <v>1932</v>
      </c>
      <c r="I251" s="37">
        <f t="shared" si="11"/>
        <v>2.2206896551724138</v>
      </c>
      <c r="J251" s="37">
        <f t="shared" si="12"/>
        <v>0.12407396169326113</v>
      </c>
    </row>
    <row r="252" spans="1:10" ht="15" customHeight="1" x14ac:dyDescent="0.25">
      <c r="A252" s="39" t="s">
        <v>470</v>
      </c>
      <c r="B252" s="38" t="s">
        <v>493</v>
      </c>
      <c r="C252" s="39" t="s">
        <v>494</v>
      </c>
      <c r="E252" s="35">
        <v>213</v>
      </c>
      <c r="F252" s="35">
        <v>45</v>
      </c>
      <c r="H252" s="36">
        <f t="shared" si="13"/>
        <v>168</v>
      </c>
      <c r="I252" s="37">
        <f t="shared" si="11"/>
        <v>3.7333333333333334</v>
      </c>
      <c r="J252" s="37">
        <f t="shared" si="12"/>
        <v>0.16819867405851796</v>
      </c>
    </row>
    <row r="253" spans="1:10" ht="15" customHeight="1" x14ac:dyDescent="0.25">
      <c r="A253" s="39" t="s">
        <v>470</v>
      </c>
      <c r="B253" s="38" t="s">
        <v>495</v>
      </c>
      <c r="C253" s="39" t="s">
        <v>496</v>
      </c>
      <c r="E253" s="35">
        <v>181</v>
      </c>
      <c r="F253" s="35">
        <v>25</v>
      </c>
      <c r="H253" s="36">
        <f t="shared" si="13"/>
        <v>156</v>
      </c>
      <c r="I253" s="37">
        <f t="shared" si="11"/>
        <v>6.24</v>
      </c>
      <c r="J253" s="37">
        <f t="shared" si="12"/>
        <v>0.21891622118051179</v>
      </c>
    </row>
    <row r="254" spans="1:10" ht="15" customHeight="1" x14ac:dyDescent="0.25">
      <c r="A254" s="39" t="s">
        <v>470</v>
      </c>
      <c r="B254" s="38" t="s">
        <v>497</v>
      </c>
      <c r="C254" s="39" t="s">
        <v>498</v>
      </c>
      <c r="E254" s="35">
        <v>613</v>
      </c>
      <c r="F254" s="35">
        <v>325</v>
      </c>
      <c r="H254" s="36">
        <f t="shared" si="13"/>
        <v>288</v>
      </c>
      <c r="I254" s="37">
        <f t="shared" si="11"/>
        <v>0.88615384615384618</v>
      </c>
      <c r="J254" s="37">
        <f t="shared" si="12"/>
        <v>6.5510444938976731E-2</v>
      </c>
    </row>
    <row r="255" spans="1:10" ht="15" customHeight="1" x14ac:dyDescent="0.25">
      <c r="A255" s="39" t="s">
        <v>470</v>
      </c>
      <c r="B255" s="38" t="s">
        <v>499</v>
      </c>
      <c r="C255" s="39" t="s">
        <v>500</v>
      </c>
      <c r="E255" s="35">
        <v>486</v>
      </c>
      <c r="F255" s="35">
        <v>125</v>
      </c>
      <c r="H255" s="36">
        <f t="shared" si="13"/>
        <v>361</v>
      </c>
      <c r="I255" s="37">
        <f t="shared" si="11"/>
        <v>2.8879999999999999</v>
      </c>
      <c r="J255" s="37">
        <f t="shared" si="12"/>
        <v>0.14544073994769957</v>
      </c>
    </row>
    <row r="256" spans="1:10" ht="15" customHeight="1" x14ac:dyDescent="0.25">
      <c r="A256" s="39" t="s">
        <v>470</v>
      </c>
      <c r="B256" s="38" t="s">
        <v>501</v>
      </c>
      <c r="C256" s="39" t="s">
        <v>502</v>
      </c>
      <c r="E256" s="35">
        <v>183</v>
      </c>
      <c r="F256" s="35">
        <v>37</v>
      </c>
      <c r="H256" s="36">
        <f t="shared" si="13"/>
        <v>146</v>
      </c>
      <c r="I256" s="37">
        <f t="shared" si="11"/>
        <v>3.9459459459459461</v>
      </c>
      <c r="J256" s="37">
        <f t="shared" si="12"/>
        <v>0.17334286445002389</v>
      </c>
    </row>
    <row r="257" spans="1:10" ht="15" customHeight="1" x14ac:dyDescent="0.25">
      <c r="A257" s="39" t="s">
        <v>470</v>
      </c>
      <c r="B257" s="38" t="s">
        <v>503</v>
      </c>
      <c r="C257" s="39" t="s">
        <v>504</v>
      </c>
      <c r="E257" s="35">
        <v>279</v>
      </c>
      <c r="F257" s="35">
        <v>95</v>
      </c>
      <c r="H257" s="36">
        <f t="shared" si="13"/>
        <v>184</v>
      </c>
      <c r="I257" s="37">
        <f t="shared" si="11"/>
        <v>1.9368421052631579</v>
      </c>
      <c r="J257" s="37">
        <f t="shared" si="12"/>
        <v>0.11375087899323133</v>
      </c>
    </row>
    <row r="258" spans="1:10" ht="15" customHeight="1" x14ac:dyDescent="0.25">
      <c r="A258" s="39" t="s">
        <v>470</v>
      </c>
      <c r="B258" s="38" t="s">
        <v>505</v>
      </c>
      <c r="C258" s="39" t="s">
        <v>195</v>
      </c>
      <c r="E258" s="35">
        <v>2680</v>
      </c>
      <c r="F258" s="35">
        <v>834</v>
      </c>
      <c r="H258" s="36">
        <f t="shared" si="13"/>
        <v>1846</v>
      </c>
      <c r="I258" s="37">
        <f t="shared" si="11"/>
        <v>2.2134292565947242</v>
      </c>
      <c r="J258" s="37">
        <f t="shared" si="12"/>
        <v>0.12382030434850733</v>
      </c>
    </row>
    <row r="259" spans="1:10" ht="15" customHeight="1" x14ac:dyDescent="0.25">
      <c r="A259" s="39" t="s">
        <v>470</v>
      </c>
      <c r="B259" s="38" t="s">
        <v>506</v>
      </c>
      <c r="C259" s="39" t="s">
        <v>507</v>
      </c>
      <c r="E259" s="35">
        <v>116</v>
      </c>
      <c r="F259" s="35">
        <v>31</v>
      </c>
      <c r="H259" s="36">
        <f t="shared" si="13"/>
        <v>85</v>
      </c>
      <c r="I259" s="37">
        <f t="shared" si="11"/>
        <v>2.7419354838709675</v>
      </c>
      <c r="J259" s="37">
        <f t="shared" si="12"/>
        <v>0.14106301663958964</v>
      </c>
    </row>
    <row r="260" spans="1:10" ht="15" customHeight="1" x14ac:dyDescent="0.25">
      <c r="A260" s="39" t="s">
        <v>470</v>
      </c>
      <c r="B260" s="38" t="s">
        <v>508</v>
      </c>
      <c r="C260" s="39" t="s">
        <v>509</v>
      </c>
      <c r="E260" s="35">
        <v>1350</v>
      </c>
      <c r="F260" s="35">
        <v>350</v>
      </c>
      <c r="H260" s="36">
        <f t="shared" si="13"/>
        <v>1000</v>
      </c>
      <c r="I260" s="37">
        <f t="shared" si="11"/>
        <v>2.8571428571428572</v>
      </c>
      <c r="J260" s="37">
        <f t="shared" si="12"/>
        <v>0.14452839686729546</v>
      </c>
    </row>
    <row r="261" spans="1:10" ht="15" customHeight="1" x14ac:dyDescent="0.25">
      <c r="A261" s="39" t="s">
        <v>470</v>
      </c>
      <c r="B261" s="38" t="s">
        <v>510</v>
      </c>
      <c r="C261" s="39" t="s">
        <v>511</v>
      </c>
      <c r="E261" s="35">
        <v>379</v>
      </c>
      <c r="F261" s="35">
        <v>67</v>
      </c>
      <c r="H261" s="36">
        <f t="shared" si="13"/>
        <v>312</v>
      </c>
      <c r="I261" s="37">
        <f t="shared" si="11"/>
        <v>4.6567164179104479</v>
      </c>
      <c r="J261" s="37">
        <f t="shared" si="12"/>
        <v>0.18920421741887172</v>
      </c>
    </row>
    <row r="262" spans="1:10" ht="15" customHeight="1" x14ac:dyDescent="0.25">
      <c r="A262" s="39" t="s">
        <v>470</v>
      </c>
      <c r="B262" s="38" t="s">
        <v>512</v>
      </c>
      <c r="C262" s="39" t="s">
        <v>513</v>
      </c>
      <c r="E262" s="35">
        <v>934</v>
      </c>
      <c r="F262" s="35">
        <v>418</v>
      </c>
      <c r="H262" s="36">
        <f t="shared" si="13"/>
        <v>516</v>
      </c>
      <c r="I262" s="37">
        <f t="shared" si="11"/>
        <v>1.2344497607655502</v>
      </c>
      <c r="J262" s="37">
        <f t="shared" si="12"/>
        <v>8.3719927934614358E-2</v>
      </c>
    </row>
    <row r="263" spans="1:10" ht="15" customHeight="1" x14ac:dyDescent="0.25">
      <c r="A263" s="39" t="s">
        <v>470</v>
      </c>
      <c r="B263" s="38" t="s">
        <v>514</v>
      </c>
      <c r="C263" s="39" t="s">
        <v>515</v>
      </c>
      <c r="E263" s="35">
        <v>154</v>
      </c>
      <c r="F263" s="35">
        <v>44</v>
      </c>
      <c r="H263" s="36">
        <f t="shared" si="13"/>
        <v>110</v>
      </c>
      <c r="I263" s="37">
        <f t="shared" si="11"/>
        <v>2.5</v>
      </c>
      <c r="J263" s="37">
        <f t="shared" si="12"/>
        <v>0.13346158167069744</v>
      </c>
    </row>
    <row r="264" spans="1:10" ht="15" customHeight="1" x14ac:dyDescent="0.25">
      <c r="A264" s="39" t="s">
        <v>470</v>
      </c>
      <c r="B264" s="38" t="s">
        <v>516</v>
      </c>
      <c r="C264" s="39" t="s">
        <v>517</v>
      </c>
      <c r="E264" s="35">
        <v>795</v>
      </c>
      <c r="F264" s="35">
        <v>200</v>
      </c>
      <c r="H264" s="36">
        <f t="shared" si="13"/>
        <v>595</v>
      </c>
      <c r="I264" s="37">
        <f t="shared" si="11"/>
        <v>2.9750000000000001</v>
      </c>
      <c r="J264" s="37">
        <f t="shared" si="12"/>
        <v>0.14797839129978851</v>
      </c>
    </row>
    <row r="265" spans="1:10" ht="15" customHeight="1" x14ac:dyDescent="0.25">
      <c r="A265" s="39" t="s">
        <v>518</v>
      </c>
      <c r="C265" s="26" t="s">
        <v>519</v>
      </c>
      <c r="E265" s="35">
        <v>104485</v>
      </c>
      <c r="F265" s="35">
        <v>27827</v>
      </c>
      <c r="H265" s="36">
        <f t="shared" si="13"/>
        <v>76658</v>
      </c>
      <c r="I265" s="37">
        <f t="shared" si="11"/>
        <v>2.7548064829122794</v>
      </c>
      <c r="J265" s="37">
        <f t="shared" si="12"/>
        <v>0.1414548977340051</v>
      </c>
    </row>
    <row r="266" spans="1:10" ht="15" customHeight="1" x14ac:dyDescent="0.25">
      <c r="A266" s="39" t="s">
        <v>518</v>
      </c>
      <c r="B266" s="38" t="s">
        <v>520</v>
      </c>
      <c r="C266" s="39" t="s">
        <v>521</v>
      </c>
      <c r="E266" s="35">
        <v>8709</v>
      </c>
      <c r="F266" s="35">
        <v>2448</v>
      </c>
      <c r="H266" s="36">
        <f t="shared" si="13"/>
        <v>6261</v>
      </c>
      <c r="I266" s="37">
        <f t="shared" si="11"/>
        <v>2.5575980392156863</v>
      </c>
      <c r="J266" s="37">
        <f t="shared" si="12"/>
        <v>0.13531320102465516</v>
      </c>
    </row>
    <row r="267" spans="1:10" ht="15" customHeight="1" x14ac:dyDescent="0.25">
      <c r="A267" s="39" t="s">
        <v>518</v>
      </c>
      <c r="B267" s="38" t="s">
        <v>522</v>
      </c>
      <c r="C267" s="39" t="s">
        <v>523</v>
      </c>
      <c r="E267" s="35">
        <v>472</v>
      </c>
      <c r="F267" s="35">
        <v>94</v>
      </c>
      <c r="H267" s="36">
        <f t="shared" si="13"/>
        <v>378</v>
      </c>
      <c r="I267" s="37">
        <f t="shared" ref="I267:I330" si="14">IFERROR(H267/F267,"-")</f>
        <v>4.0212765957446805</v>
      </c>
      <c r="J267" s="37">
        <f t="shared" ref="J267:J330" si="15">IFERROR((E267/F267)^(1/10)-1,"-")</f>
        <v>0.17511782637142126</v>
      </c>
    </row>
    <row r="268" spans="1:10" ht="15" customHeight="1" x14ac:dyDescent="0.25">
      <c r="A268" s="39" t="s">
        <v>518</v>
      </c>
      <c r="B268" s="38" t="s">
        <v>524</v>
      </c>
      <c r="C268" s="39" t="s">
        <v>525</v>
      </c>
      <c r="E268" s="35">
        <v>2296</v>
      </c>
      <c r="F268" s="35">
        <v>585</v>
      </c>
      <c r="H268" s="36">
        <f t="shared" ref="H268:H331" si="16">E268-F268</f>
        <v>1711</v>
      </c>
      <c r="I268" s="37">
        <f t="shared" si="14"/>
        <v>2.9247863247863246</v>
      </c>
      <c r="J268" s="37">
        <f t="shared" si="15"/>
        <v>0.14651991224662586</v>
      </c>
    </row>
    <row r="269" spans="1:10" ht="15" customHeight="1" x14ac:dyDescent="0.25">
      <c r="A269" s="39" t="s">
        <v>518</v>
      </c>
      <c r="B269" s="38" t="s">
        <v>526</v>
      </c>
      <c r="C269" s="39" t="s">
        <v>527</v>
      </c>
      <c r="E269" s="35">
        <v>2983</v>
      </c>
      <c r="F269" s="35">
        <v>570</v>
      </c>
      <c r="H269" s="36">
        <f t="shared" si="16"/>
        <v>2413</v>
      </c>
      <c r="I269" s="37">
        <f t="shared" si="14"/>
        <v>4.2333333333333334</v>
      </c>
      <c r="J269" s="37">
        <f t="shared" si="15"/>
        <v>0.17998867664575968</v>
      </c>
    </row>
    <row r="270" spans="1:10" ht="15" customHeight="1" x14ac:dyDescent="0.25">
      <c r="A270" s="39" t="s">
        <v>518</v>
      </c>
      <c r="B270" s="38" t="s">
        <v>528</v>
      </c>
      <c r="C270" s="39" t="s">
        <v>529</v>
      </c>
      <c r="E270" s="35">
        <v>5254</v>
      </c>
      <c r="F270" s="35">
        <v>1324</v>
      </c>
      <c r="H270" s="36">
        <f t="shared" si="16"/>
        <v>3930</v>
      </c>
      <c r="I270" s="37">
        <f t="shared" si="14"/>
        <v>2.9682779456193353</v>
      </c>
      <c r="J270" s="37">
        <f t="shared" si="15"/>
        <v>0.14778411075041542</v>
      </c>
    </row>
    <row r="271" spans="1:10" ht="15" customHeight="1" x14ac:dyDescent="0.25">
      <c r="A271" s="39" t="s">
        <v>518</v>
      </c>
      <c r="B271" s="38" t="s">
        <v>530</v>
      </c>
      <c r="C271" s="39" t="s">
        <v>531</v>
      </c>
      <c r="E271" s="35">
        <v>28474</v>
      </c>
      <c r="F271" s="35">
        <v>10956</v>
      </c>
      <c r="H271" s="36">
        <f t="shared" si="16"/>
        <v>17518</v>
      </c>
      <c r="I271" s="37">
        <f t="shared" si="14"/>
        <v>1.5989412194231472</v>
      </c>
      <c r="J271" s="37">
        <f t="shared" si="15"/>
        <v>0.1002202795352205</v>
      </c>
    </row>
    <row r="272" spans="1:10" ht="15" customHeight="1" x14ac:dyDescent="0.25">
      <c r="A272" s="39" t="s">
        <v>518</v>
      </c>
      <c r="B272" s="38" t="s">
        <v>532</v>
      </c>
      <c r="C272" s="39" t="s">
        <v>533</v>
      </c>
      <c r="E272" s="35">
        <v>8116</v>
      </c>
      <c r="F272" s="35">
        <v>1478</v>
      </c>
      <c r="H272" s="36">
        <f t="shared" si="16"/>
        <v>6638</v>
      </c>
      <c r="I272" s="37">
        <f t="shared" si="14"/>
        <v>4.491204330175913</v>
      </c>
      <c r="J272" s="37">
        <f t="shared" si="15"/>
        <v>0.18567799653120276</v>
      </c>
    </row>
    <row r="273" spans="1:10" ht="15" customHeight="1" x14ac:dyDescent="0.25">
      <c r="A273" s="39" t="s">
        <v>518</v>
      </c>
      <c r="B273" s="38" t="s">
        <v>534</v>
      </c>
      <c r="C273" s="39" t="s">
        <v>535</v>
      </c>
      <c r="E273" s="35">
        <v>15583</v>
      </c>
      <c r="F273" s="35">
        <v>2942</v>
      </c>
      <c r="H273" s="36">
        <f t="shared" si="16"/>
        <v>12641</v>
      </c>
      <c r="I273" s="37">
        <f t="shared" si="14"/>
        <v>4.2967369136641738</v>
      </c>
      <c r="J273" s="37">
        <f t="shared" si="15"/>
        <v>0.18141053758850956</v>
      </c>
    </row>
    <row r="274" spans="1:10" ht="15" customHeight="1" x14ac:dyDescent="0.25">
      <c r="A274" s="39" t="s">
        <v>518</v>
      </c>
      <c r="B274" s="38" t="s">
        <v>536</v>
      </c>
      <c r="C274" s="39" t="s">
        <v>537</v>
      </c>
      <c r="E274" s="35">
        <v>2237</v>
      </c>
      <c r="F274" s="35">
        <v>402</v>
      </c>
      <c r="H274" s="36">
        <f t="shared" si="16"/>
        <v>1835</v>
      </c>
      <c r="I274" s="37">
        <f t="shared" si="14"/>
        <v>4.5646766169154231</v>
      </c>
      <c r="J274" s="37">
        <f t="shared" si="15"/>
        <v>0.18725496133817621</v>
      </c>
    </row>
    <row r="275" spans="1:10" ht="15" customHeight="1" x14ac:dyDescent="0.25">
      <c r="A275" s="39" t="s">
        <v>518</v>
      </c>
      <c r="B275" s="38" t="s">
        <v>538</v>
      </c>
      <c r="C275" s="39" t="s">
        <v>539</v>
      </c>
      <c r="E275" s="35">
        <v>15933</v>
      </c>
      <c r="F275" s="35">
        <v>3749</v>
      </c>
      <c r="H275" s="36">
        <f t="shared" si="16"/>
        <v>12184</v>
      </c>
      <c r="I275" s="37">
        <f t="shared" si="14"/>
        <v>3.2499333155508134</v>
      </c>
      <c r="J275" s="37">
        <f t="shared" si="15"/>
        <v>0.15568163403451174</v>
      </c>
    </row>
    <row r="276" spans="1:10" ht="15" customHeight="1" x14ac:dyDescent="0.25">
      <c r="A276" s="39" t="s">
        <v>518</v>
      </c>
      <c r="B276" s="38" t="s">
        <v>540</v>
      </c>
      <c r="C276" s="39" t="s">
        <v>541</v>
      </c>
      <c r="E276" s="35">
        <v>2793</v>
      </c>
      <c r="F276" s="35">
        <v>491</v>
      </c>
      <c r="H276" s="36">
        <f t="shared" si="16"/>
        <v>2302</v>
      </c>
      <c r="I276" s="37">
        <f t="shared" si="14"/>
        <v>4.6883910386965377</v>
      </c>
      <c r="J276" s="37">
        <f t="shared" si="15"/>
        <v>0.18986843693619471</v>
      </c>
    </row>
    <row r="277" spans="1:10" ht="15" customHeight="1" x14ac:dyDescent="0.25">
      <c r="A277" s="39" t="s">
        <v>518</v>
      </c>
      <c r="B277" s="38" t="s">
        <v>542</v>
      </c>
      <c r="C277" s="39" t="s">
        <v>543</v>
      </c>
      <c r="E277" s="35">
        <v>11635</v>
      </c>
      <c r="F277" s="35">
        <v>2788</v>
      </c>
      <c r="H277" s="36">
        <f t="shared" si="16"/>
        <v>8847</v>
      </c>
      <c r="I277" s="37">
        <f t="shared" si="14"/>
        <v>3.1732424677187949</v>
      </c>
      <c r="J277" s="37">
        <f t="shared" si="15"/>
        <v>0.1535790540869808</v>
      </c>
    </row>
    <row r="278" spans="1:10" ht="15" customHeight="1" x14ac:dyDescent="0.25">
      <c r="A278" s="39" t="s">
        <v>544</v>
      </c>
      <c r="C278" s="26" t="s">
        <v>545</v>
      </c>
      <c r="E278" s="35">
        <v>8859</v>
      </c>
      <c r="F278" s="35">
        <v>1679</v>
      </c>
      <c r="H278" s="36">
        <f t="shared" si="16"/>
        <v>7180</v>
      </c>
      <c r="I278" s="37">
        <f t="shared" si="14"/>
        <v>4.2763549731983321</v>
      </c>
      <c r="J278" s="37">
        <f t="shared" si="15"/>
        <v>0.18095513952566011</v>
      </c>
    </row>
    <row r="279" spans="1:10" ht="15" customHeight="1" x14ac:dyDescent="0.25">
      <c r="A279" s="39" t="s">
        <v>544</v>
      </c>
      <c r="B279" s="38" t="s">
        <v>546</v>
      </c>
      <c r="C279" s="39" t="s">
        <v>547</v>
      </c>
      <c r="E279" s="35">
        <v>293</v>
      </c>
      <c r="F279" s="35">
        <v>34</v>
      </c>
      <c r="H279" s="36">
        <f t="shared" si="16"/>
        <v>259</v>
      </c>
      <c r="I279" s="37">
        <f t="shared" si="14"/>
        <v>7.617647058823529</v>
      </c>
      <c r="J279" s="37">
        <f t="shared" si="15"/>
        <v>0.2403346328854683</v>
      </c>
    </row>
    <row r="280" spans="1:10" ht="15" customHeight="1" x14ac:dyDescent="0.25">
      <c r="A280" s="39" t="s">
        <v>544</v>
      </c>
      <c r="B280" s="38" t="s">
        <v>548</v>
      </c>
      <c r="C280" s="39" t="s">
        <v>549</v>
      </c>
      <c r="E280" s="35">
        <v>239</v>
      </c>
      <c r="F280" s="35">
        <v>35</v>
      </c>
      <c r="H280" s="36">
        <f t="shared" si="16"/>
        <v>204</v>
      </c>
      <c r="I280" s="37">
        <f t="shared" si="14"/>
        <v>5.8285714285714283</v>
      </c>
      <c r="J280" s="37">
        <f t="shared" si="15"/>
        <v>0.21180568519176823</v>
      </c>
    </row>
    <row r="281" spans="1:10" ht="15" customHeight="1" x14ac:dyDescent="0.25">
      <c r="A281" s="39" t="s">
        <v>544</v>
      </c>
      <c r="B281" s="38" t="s">
        <v>550</v>
      </c>
      <c r="C281" s="39" t="s">
        <v>551</v>
      </c>
      <c r="E281" s="35">
        <v>56</v>
      </c>
      <c r="F281" s="35">
        <v>12</v>
      </c>
      <c r="H281" s="36">
        <f t="shared" si="16"/>
        <v>44</v>
      </c>
      <c r="I281" s="37">
        <f t="shared" si="14"/>
        <v>3.6666666666666665</v>
      </c>
      <c r="J281" s="37">
        <f t="shared" si="15"/>
        <v>0.16654280155455026</v>
      </c>
    </row>
    <row r="282" spans="1:10" ht="15" customHeight="1" x14ac:dyDescent="0.25">
      <c r="A282" s="39" t="s">
        <v>544</v>
      </c>
      <c r="B282" s="38" t="s">
        <v>552</v>
      </c>
      <c r="C282" s="39" t="s">
        <v>553</v>
      </c>
      <c r="E282" s="35">
        <v>66</v>
      </c>
      <c r="F282" s="35">
        <v>28</v>
      </c>
      <c r="H282" s="36">
        <f t="shared" si="16"/>
        <v>38</v>
      </c>
      <c r="I282" s="37">
        <f t="shared" si="14"/>
        <v>1.3571428571428572</v>
      </c>
      <c r="J282" s="37">
        <f t="shared" si="15"/>
        <v>8.9528488381578342E-2</v>
      </c>
    </row>
    <row r="283" spans="1:10" ht="15" customHeight="1" x14ac:dyDescent="0.25">
      <c r="A283" s="39" t="s">
        <v>544</v>
      </c>
      <c r="B283" s="38" t="s">
        <v>554</v>
      </c>
      <c r="C283" s="39" t="s">
        <v>555</v>
      </c>
      <c r="E283" s="35">
        <v>229</v>
      </c>
      <c r="F283" s="35">
        <v>45</v>
      </c>
      <c r="H283" s="36">
        <f t="shared" si="16"/>
        <v>184</v>
      </c>
      <c r="I283" s="37">
        <f t="shared" si="14"/>
        <v>4.0888888888888886</v>
      </c>
      <c r="J283" s="37">
        <f t="shared" si="15"/>
        <v>0.17669063455329326</v>
      </c>
    </row>
    <row r="284" spans="1:10" ht="15" customHeight="1" x14ac:dyDescent="0.25">
      <c r="A284" s="39" t="s">
        <v>544</v>
      </c>
      <c r="B284" s="38" t="s">
        <v>556</v>
      </c>
      <c r="C284" s="39" t="s">
        <v>557</v>
      </c>
      <c r="E284" s="35">
        <v>897</v>
      </c>
      <c r="F284" s="35">
        <v>220</v>
      </c>
      <c r="H284" s="36">
        <f t="shared" si="16"/>
        <v>677</v>
      </c>
      <c r="I284" s="37">
        <f t="shared" si="14"/>
        <v>3.0772727272727272</v>
      </c>
      <c r="J284" s="37">
        <f t="shared" si="15"/>
        <v>0.15089837329415556</v>
      </c>
    </row>
    <row r="285" spans="1:10" ht="15" customHeight="1" x14ac:dyDescent="0.25">
      <c r="A285" s="39" t="s">
        <v>544</v>
      </c>
      <c r="B285" s="38" t="s">
        <v>558</v>
      </c>
      <c r="C285" s="39" t="s">
        <v>559</v>
      </c>
      <c r="E285" s="35">
        <v>294</v>
      </c>
      <c r="F285" s="35">
        <v>59</v>
      </c>
      <c r="H285" s="36">
        <f t="shared" si="16"/>
        <v>235</v>
      </c>
      <c r="I285" s="37">
        <f t="shared" si="14"/>
        <v>3.9830508474576272</v>
      </c>
      <c r="J285" s="37">
        <f t="shared" si="15"/>
        <v>0.17422015848091421</v>
      </c>
    </row>
    <row r="286" spans="1:10" ht="15" customHeight="1" x14ac:dyDescent="0.25">
      <c r="A286" s="39" t="s">
        <v>544</v>
      </c>
      <c r="B286" s="38" t="s">
        <v>560</v>
      </c>
      <c r="C286" s="39" t="s">
        <v>561</v>
      </c>
      <c r="E286" s="35">
        <v>209</v>
      </c>
      <c r="F286" s="35">
        <v>32</v>
      </c>
      <c r="H286" s="36">
        <f t="shared" si="16"/>
        <v>177</v>
      </c>
      <c r="I286" s="37">
        <f t="shared" si="14"/>
        <v>5.53125</v>
      </c>
      <c r="J286" s="37">
        <f t="shared" si="15"/>
        <v>0.20642306254091092</v>
      </c>
    </row>
    <row r="287" spans="1:10" ht="15" customHeight="1" x14ac:dyDescent="0.25">
      <c r="A287" s="39" t="s">
        <v>544</v>
      </c>
      <c r="B287" s="38" t="s">
        <v>562</v>
      </c>
      <c r="C287" s="39" t="s">
        <v>563</v>
      </c>
      <c r="E287" s="35">
        <v>603</v>
      </c>
      <c r="F287" s="35">
        <v>126</v>
      </c>
      <c r="H287" s="36">
        <f t="shared" si="16"/>
        <v>477</v>
      </c>
      <c r="I287" s="37">
        <f t="shared" si="14"/>
        <v>3.7857142857142856</v>
      </c>
      <c r="J287" s="37">
        <f t="shared" si="15"/>
        <v>0.16948505614901399</v>
      </c>
    </row>
    <row r="288" spans="1:10" ht="15" customHeight="1" x14ac:dyDescent="0.25">
      <c r="A288" s="39" t="s">
        <v>544</v>
      </c>
      <c r="B288" s="38" t="s">
        <v>564</v>
      </c>
      <c r="C288" s="39" t="s">
        <v>481</v>
      </c>
      <c r="E288" s="35">
        <v>205</v>
      </c>
      <c r="F288" s="35">
        <v>17</v>
      </c>
      <c r="H288" s="36">
        <f t="shared" si="16"/>
        <v>188</v>
      </c>
      <c r="I288" s="37">
        <f t="shared" si="14"/>
        <v>11.058823529411764</v>
      </c>
      <c r="J288" s="37">
        <f t="shared" si="15"/>
        <v>0.28271594686225088</v>
      </c>
    </row>
    <row r="289" spans="1:10" ht="15" customHeight="1" x14ac:dyDescent="0.25">
      <c r="A289" s="39" t="s">
        <v>544</v>
      </c>
      <c r="B289" s="38" t="s">
        <v>565</v>
      </c>
      <c r="C289" s="39" t="s">
        <v>566</v>
      </c>
      <c r="E289" s="35">
        <v>116</v>
      </c>
      <c r="F289" s="35">
        <v>16</v>
      </c>
      <c r="H289" s="36">
        <f t="shared" si="16"/>
        <v>100</v>
      </c>
      <c r="I289" s="37">
        <f t="shared" si="14"/>
        <v>6.25</v>
      </c>
      <c r="J289" s="37">
        <f t="shared" si="15"/>
        <v>0.21908447522327168</v>
      </c>
    </row>
    <row r="290" spans="1:10" ht="15" customHeight="1" x14ac:dyDescent="0.25">
      <c r="A290" s="39" t="s">
        <v>544</v>
      </c>
      <c r="B290" s="38" t="s">
        <v>567</v>
      </c>
      <c r="C290" s="39" t="s">
        <v>568</v>
      </c>
      <c r="E290" s="35">
        <v>133</v>
      </c>
      <c r="F290" s="35">
        <v>25</v>
      </c>
      <c r="H290" s="36">
        <f t="shared" si="16"/>
        <v>108</v>
      </c>
      <c r="I290" s="37">
        <f t="shared" si="14"/>
        <v>4.32</v>
      </c>
      <c r="J290" s="37">
        <f t="shared" si="15"/>
        <v>0.18192838638692055</v>
      </c>
    </row>
    <row r="291" spans="1:10" ht="15" customHeight="1" x14ac:dyDescent="0.25">
      <c r="A291" s="39" t="s">
        <v>544</v>
      </c>
      <c r="B291" s="38" t="s">
        <v>569</v>
      </c>
      <c r="C291" s="39" t="s">
        <v>570</v>
      </c>
      <c r="E291" s="35">
        <v>103</v>
      </c>
      <c r="F291" s="35">
        <v>22</v>
      </c>
      <c r="H291" s="36">
        <f t="shared" si="16"/>
        <v>81</v>
      </c>
      <c r="I291" s="37">
        <f t="shared" si="14"/>
        <v>3.6818181818181817</v>
      </c>
      <c r="J291" s="37">
        <f t="shared" si="15"/>
        <v>0.16692099698750118</v>
      </c>
    </row>
    <row r="292" spans="1:10" ht="15" customHeight="1" x14ac:dyDescent="0.25">
      <c r="A292" s="39" t="s">
        <v>544</v>
      </c>
      <c r="B292" s="38" t="s">
        <v>571</v>
      </c>
      <c r="C292" s="39" t="s">
        <v>572</v>
      </c>
      <c r="E292" s="35">
        <v>261</v>
      </c>
      <c r="F292" s="35">
        <v>50</v>
      </c>
      <c r="H292" s="36">
        <f t="shared" si="16"/>
        <v>211</v>
      </c>
      <c r="I292" s="37">
        <f t="shared" si="14"/>
        <v>4.22</v>
      </c>
      <c r="J292" s="37">
        <f t="shared" si="15"/>
        <v>0.17968769735483114</v>
      </c>
    </row>
    <row r="293" spans="1:10" ht="15" customHeight="1" x14ac:dyDescent="0.25">
      <c r="A293" s="39" t="s">
        <v>544</v>
      </c>
      <c r="B293" s="38" t="s">
        <v>573</v>
      </c>
      <c r="C293" s="39" t="s">
        <v>574</v>
      </c>
      <c r="E293" s="35">
        <v>286</v>
      </c>
      <c r="F293" s="35">
        <v>27</v>
      </c>
      <c r="H293" s="36">
        <f t="shared" si="16"/>
        <v>259</v>
      </c>
      <c r="I293" s="37">
        <f t="shared" si="14"/>
        <v>9.5925925925925934</v>
      </c>
      <c r="J293" s="37">
        <f t="shared" si="15"/>
        <v>0.26619392903336259</v>
      </c>
    </row>
    <row r="294" spans="1:10" ht="15" customHeight="1" x14ac:dyDescent="0.25">
      <c r="A294" s="39" t="s">
        <v>544</v>
      </c>
      <c r="B294" s="38" t="s">
        <v>575</v>
      </c>
      <c r="C294" s="39" t="s">
        <v>576</v>
      </c>
      <c r="E294" s="35">
        <v>204</v>
      </c>
      <c r="F294" s="35">
        <v>46</v>
      </c>
      <c r="H294" s="36">
        <f t="shared" si="16"/>
        <v>158</v>
      </c>
      <c r="I294" s="37">
        <f t="shared" si="14"/>
        <v>3.4347826086956523</v>
      </c>
      <c r="J294" s="37">
        <f t="shared" si="15"/>
        <v>0.16061247299012393</v>
      </c>
    </row>
    <row r="295" spans="1:10" ht="15" customHeight="1" x14ac:dyDescent="0.25">
      <c r="A295" s="39" t="s">
        <v>544</v>
      </c>
      <c r="B295" s="38" t="s">
        <v>577</v>
      </c>
      <c r="C295" s="39" t="s">
        <v>578</v>
      </c>
      <c r="E295" s="35">
        <v>267</v>
      </c>
      <c r="F295" s="35">
        <v>44</v>
      </c>
      <c r="H295" s="36">
        <f t="shared" si="16"/>
        <v>223</v>
      </c>
      <c r="I295" s="37">
        <f t="shared" si="14"/>
        <v>5.0681818181818183</v>
      </c>
      <c r="J295" s="37">
        <f t="shared" si="15"/>
        <v>0.19758365086551777</v>
      </c>
    </row>
    <row r="296" spans="1:10" ht="15" customHeight="1" x14ac:dyDescent="0.25">
      <c r="A296" s="39" t="s">
        <v>544</v>
      </c>
      <c r="B296" s="38" t="s">
        <v>579</v>
      </c>
      <c r="C296" s="39" t="s">
        <v>580</v>
      </c>
      <c r="E296" s="35">
        <v>126</v>
      </c>
      <c r="F296" s="35">
        <v>25</v>
      </c>
      <c r="H296" s="36">
        <f t="shared" si="16"/>
        <v>101</v>
      </c>
      <c r="I296" s="37">
        <f t="shared" si="14"/>
        <v>4.04</v>
      </c>
      <c r="J296" s="37">
        <f t="shared" si="15"/>
        <v>0.17555527238117707</v>
      </c>
    </row>
    <row r="297" spans="1:10" ht="15" customHeight="1" x14ac:dyDescent="0.25">
      <c r="A297" s="39" t="s">
        <v>544</v>
      </c>
      <c r="B297" s="38" t="s">
        <v>581</v>
      </c>
      <c r="C297" s="39" t="s">
        <v>582</v>
      </c>
      <c r="E297" s="35">
        <v>404</v>
      </c>
      <c r="F297" s="35">
        <v>71</v>
      </c>
      <c r="H297" s="36">
        <f t="shared" si="16"/>
        <v>333</v>
      </c>
      <c r="I297" s="37">
        <f t="shared" si="14"/>
        <v>4.6901408450704229</v>
      </c>
      <c r="J297" s="37">
        <f t="shared" si="15"/>
        <v>0.18990503342211995</v>
      </c>
    </row>
    <row r="298" spans="1:10" ht="15" customHeight="1" x14ac:dyDescent="0.25">
      <c r="A298" s="39" t="s">
        <v>544</v>
      </c>
      <c r="B298" s="38" t="s">
        <v>583</v>
      </c>
      <c r="C298" s="39" t="s">
        <v>584</v>
      </c>
      <c r="E298" s="35">
        <v>85</v>
      </c>
      <c r="F298" s="35">
        <v>12</v>
      </c>
      <c r="H298" s="36">
        <f t="shared" si="16"/>
        <v>73</v>
      </c>
      <c r="I298" s="37">
        <f t="shared" si="14"/>
        <v>6.083333333333333</v>
      </c>
      <c r="J298" s="37">
        <f t="shared" si="15"/>
        <v>0.21625256161025463</v>
      </c>
    </row>
    <row r="299" spans="1:10" ht="15" customHeight="1" x14ac:dyDescent="0.25">
      <c r="A299" s="39" t="s">
        <v>544</v>
      </c>
      <c r="B299" s="38" t="s">
        <v>585</v>
      </c>
      <c r="C299" s="39" t="s">
        <v>586</v>
      </c>
      <c r="E299" s="35">
        <v>1753</v>
      </c>
      <c r="F299" s="35">
        <v>320</v>
      </c>
      <c r="H299" s="36">
        <f t="shared" si="16"/>
        <v>1433</v>
      </c>
      <c r="I299" s="37">
        <f t="shared" si="14"/>
        <v>4.4781250000000004</v>
      </c>
      <c r="J299" s="37">
        <f t="shared" si="15"/>
        <v>0.18539528038806941</v>
      </c>
    </row>
    <row r="300" spans="1:10" ht="15" customHeight="1" x14ac:dyDescent="0.25">
      <c r="A300" s="39" t="s">
        <v>544</v>
      </c>
      <c r="B300" s="38" t="s">
        <v>587</v>
      </c>
      <c r="C300" s="39" t="s">
        <v>588</v>
      </c>
      <c r="E300" s="35">
        <v>1104</v>
      </c>
      <c r="F300" s="35">
        <v>177</v>
      </c>
      <c r="H300" s="36">
        <f t="shared" si="16"/>
        <v>927</v>
      </c>
      <c r="I300" s="37">
        <f t="shared" si="14"/>
        <v>5.2372881355932206</v>
      </c>
      <c r="J300" s="37">
        <f t="shared" si="15"/>
        <v>0.20087991360453783</v>
      </c>
    </row>
    <row r="301" spans="1:10" ht="15" customHeight="1" x14ac:dyDescent="0.25">
      <c r="A301" s="39" t="s">
        <v>544</v>
      </c>
      <c r="B301" s="38" t="s">
        <v>589</v>
      </c>
      <c r="C301" s="39" t="s">
        <v>590</v>
      </c>
      <c r="E301" s="35">
        <v>17</v>
      </c>
      <c r="F301" s="35">
        <v>4</v>
      </c>
      <c r="H301" s="36">
        <f t="shared" si="16"/>
        <v>13</v>
      </c>
      <c r="I301" s="37">
        <f t="shared" si="14"/>
        <v>3.25</v>
      </c>
      <c r="J301" s="37">
        <f t="shared" si="15"/>
        <v>0.15568344736764761</v>
      </c>
    </row>
    <row r="302" spans="1:10" ht="15" customHeight="1" x14ac:dyDescent="0.25">
      <c r="A302" s="39" t="s">
        <v>544</v>
      </c>
      <c r="B302" s="38" t="s">
        <v>591</v>
      </c>
      <c r="C302" s="39" t="s">
        <v>592</v>
      </c>
      <c r="E302" s="35">
        <v>404</v>
      </c>
      <c r="F302" s="35">
        <v>74</v>
      </c>
      <c r="H302" s="36">
        <f t="shared" si="16"/>
        <v>330</v>
      </c>
      <c r="I302" s="37">
        <f t="shared" si="14"/>
        <v>4.4594594594594597</v>
      </c>
      <c r="J302" s="37">
        <f t="shared" si="15"/>
        <v>0.18499076164400696</v>
      </c>
    </row>
    <row r="303" spans="1:10" ht="15" customHeight="1" x14ac:dyDescent="0.25">
      <c r="A303" s="39" t="s">
        <v>544</v>
      </c>
      <c r="B303" s="38" t="s">
        <v>593</v>
      </c>
      <c r="C303" s="39" t="s">
        <v>594</v>
      </c>
      <c r="E303" s="35">
        <v>356</v>
      </c>
      <c r="F303" s="35">
        <v>106</v>
      </c>
      <c r="H303" s="36">
        <f t="shared" si="16"/>
        <v>250</v>
      </c>
      <c r="I303" s="37">
        <f t="shared" si="14"/>
        <v>2.358490566037736</v>
      </c>
      <c r="J303" s="37">
        <f t="shared" si="15"/>
        <v>0.12879327476230107</v>
      </c>
    </row>
    <row r="304" spans="1:10" ht="15" customHeight="1" x14ac:dyDescent="0.25">
      <c r="A304" s="39" t="s">
        <v>544</v>
      </c>
      <c r="B304" s="38" t="s">
        <v>595</v>
      </c>
      <c r="C304" s="39" t="s">
        <v>596</v>
      </c>
      <c r="E304" s="35">
        <v>149</v>
      </c>
      <c r="F304" s="35">
        <v>52</v>
      </c>
      <c r="H304" s="36">
        <f t="shared" si="16"/>
        <v>97</v>
      </c>
      <c r="I304" s="37">
        <f t="shared" si="14"/>
        <v>1.8653846153846154</v>
      </c>
      <c r="J304" s="37">
        <f t="shared" si="15"/>
        <v>0.11101083016845581</v>
      </c>
    </row>
    <row r="305" spans="1:10" ht="15" customHeight="1" x14ac:dyDescent="0.25">
      <c r="A305" s="39" t="s">
        <v>597</v>
      </c>
      <c r="C305" s="26" t="s">
        <v>598</v>
      </c>
      <c r="E305" s="35">
        <v>33143</v>
      </c>
      <c r="F305" s="35">
        <v>10087</v>
      </c>
      <c r="H305" s="36">
        <f t="shared" si="16"/>
        <v>23056</v>
      </c>
      <c r="I305" s="37">
        <f t="shared" si="14"/>
        <v>2.2857142857142856</v>
      </c>
      <c r="J305" s="37">
        <f t="shared" si="15"/>
        <v>0.12632306980651853</v>
      </c>
    </row>
    <row r="306" spans="1:10" ht="15" customHeight="1" x14ac:dyDescent="0.25">
      <c r="A306" s="39" t="s">
        <v>597</v>
      </c>
      <c r="B306" s="38" t="s">
        <v>599</v>
      </c>
      <c r="C306" s="39" t="s">
        <v>600</v>
      </c>
      <c r="E306" s="35">
        <v>2946</v>
      </c>
      <c r="F306" s="35">
        <v>744</v>
      </c>
      <c r="H306" s="36">
        <f t="shared" si="16"/>
        <v>2202</v>
      </c>
      <c r="I306" s="37">
        <f t="shared" si="14"/>
        <v>2.9596774193548385</v>
      </c>
      <c r="J306" s="37">
        <f t="shared" si="15"/>
        <v>0.14753510631018263</v>
      </c>
    </row>
    <row r="307" spans="1:10" ht="15" customHeight="1" x14ac:dyDescent="0.25">
      <c r="A307" s="39" t="s">
        <v>597</v>
      </c>
      <c r="B307" s="38" t="s">
        <v>601</v>
      </c>
      <c r="C307" s="39" t="s">
        <v>602</v>
      </c>
      <c r="E307" s="35">
        <v>2592</v>
      </c>
      <c r="F307" s="35">
        <v>842</v>
      </c>
      <c r="H307" s="36">
        <f t="shared" si="16"/>
        <v>1750</v>
      </c>
      <c r="I307" s="37">
        <f t="shared" si="14"/>
        <v>2.0783847980997625</v>
      </c>
      <c r="J307" s="37">
        <f t="shared" si="15"/>
        <v>0.11900567893179614</v>
      </c>
    </row>
    <row r="308" spans="1:10" ht="15" customHeight="1" x14ac:dyDescent="0.25">
      <c r="A308" s="39" t="s">
        <v>597</v>
      </c>
      <c r="B308" s="38" t="s">
        <v>603</v>
      </c>
      <c r="C308" s="39" t="s">
        <v>39</v>
      </c>
      <c r="E308" s="35">
        <v>7942</v>
      </c>
      <c r="F308" s="35">
        <v>1788</v>
      </c>
      <c r="H308" s="36">
        <f t="shared" si="16"/>
        <v>6154</v>
      </c>
      <c r="I308" s="37">
        <f t="shared" si="14"/>
        <v>3.441834451901566</v>
      </c>
      <c r="J308" s="37">
        <f t="shared" si="15"/>
        <v>0.16079689255176755</v>
      </c>
    </row>
    <row r="309" spans="1:10" ht="15" customHeight="1" x14ac:dyDescent="0.25">
      <c r="A309" s="39" t="s">
        <v>597</v>
      </c>
      <c r="B309" s="38" t="s">
        <v>604</v>
      </c>
      <c r="C309" s="39" t="s">
        <v>605</v>
      </c>
      <c r="E309" s="35">
        <v>739</v>
      </c>
      <c r="F309" s="35">
        <v>229</v>
      </c>
      <c r="H309" s="36">
        <f t="shared" si="16"/>
        <v>510</v>
      </c>
      <c r="I309" s="37">
        <f t="shared" si="14"/>
        <v>2.2270742358078603</v>
      </c>
      <c r="J309" s="37">
        <f t="shared" si="15"/>
        <v>0.12429659558632511</v>
      </c>
    </row>
    <row r="310" spans="1:10" ht="15" customHeight="1" x14ac:dyDescent="0.25">
      <c r="A310" s="39" t="s">
        <v>597</v>
      </c>
      <c r="B310" s="38" t="s">
        <v>606</v>
      </c>
      <c r="C310" s="39" t="s">
        <v>607</v>
      </c>
      <c r="E310" s="35">
        <v>129</v>
      </c>
      <c r="F310" s="35">
        <v>21</v>
      </c>
      <c r="H310" s="36">
        <f t="shared" si="16"/>
        <v>108</v>
      </c>
      <c r="I310" s="37">
        <f t="shared" si="14"/>
        <v>5.1428571428571432</v>
      </c>
      <c r="J310" s="37">
        <f t="shared" si="15"/>
        <v>0.19904930463523041</v>
      </c>
    </row>
    <row r="311" spans="1:10" ht="15" customHeight="1" x14ac:dyDescent="0.25">
      <c r="A311" s="39" t="s">
        <v>597</v>
      </c>
      <c r="B311" s="38" t="s">
        <v>608</v>
      </c>
      <c r="C311" s="39" t="s">
        <v>410</v>
      </c>
      <c r="E311" s="35">
        <v>1164</v>
      </c>
      <c r="F311" s="35">
        <v>288</v>
      </c>
      <c r="H311" s="36">
        <f t="shared" si="16"/>
        <v>876</v>
      </c>
      <c r="I311" s="37">
        <f t="shared" si="14"/>
        <v>3.0416666666666665</v>
      </c>
      <c r="J311" s="37">
        <f t="shared" si="15"/>
        <v>0.14988934363062434</v>
      </c>
    </row>
    <row r="312" spans="1:10" ht="15" customHeight="1" x14ac:dyDescent="0.25">
      <c r="A312" s="39" t="s">
        <v>597</v>
      </c>
      <c r="B312" s="38" t="s">
        <v>609</v>
      </c>
      <c r="C312" s="39" t="s">
        <v>412</v>
      </c>
      <c r="E312" s="35">
        <v>2450</v>
      </c>
      <c r="F312" s="35">
        <v>819</v>
      </c>
      <c r="H312" s="36">
        <f t="shared" si="16"/>
        <v>1631</v>
      </c>
      <c r="I312" s="37">
        <f t="shared" si="14"/>
        <v>1.9914529914529915</v>
      </c>
      <c r="J312" s="37">
        <f t="shared" si="15"/>
        <v>0.11580478181497433</v>
      </c>
    </row>
    <row r="313" spans="1:10" ht="15" customHeight="1" x14ac:dyDescent="0.25">
      <c r="A313" s="39" t="s">
        <v>597</v>
      </c>
      <c r="B313" s="38" t="s">
        <v>610</v>
      </c>
      <c r="C313" s="39" t="s">
        <v>611</v>
      </c>
      <c r="E313" s="35">
        <v>147</v>
      </c>
      <c r="F313" s="35">
        <v>26</v>
      </c>
      <c r="H313" s="36">
        <f t="shared" si="16"/>
        <v>121</v>
      </c>
      <c r="I313" s="37">
        <f t="shared" si="14"/>
        <v>4.6538461538461542</v>
      </c>
      <c r="J313" s="37">
        <f t="shared" si="15"/>
        <v>0.18914386244423831</v>
      </c>
    </row>
    <row r="314" spans="1:10" ht="15" customHeight="1" x14ac:dyDescent="0.25">
      <c r="A314" s="39" t="s">
        <v>597</v>
      </c>
      <c r="B314" s="38" t="s">
        <v>612</v>
      </c>
      <c r="C314" s="39" t="s">
        <v>613</v>
      </c>
      <c r="E314" s="35">
        <v>2604</v>
      </c>
      <c r="F314" s="35">
        <v>904</v>
      </c>
      <c r="H314" s="36">
        <f t="shared" si="16"/>
        <v>1700</v>
      </c>
      <c r="I314" s="37">
        <f t="shared" si="14"/>
        <v>1.8805309734513274</v>
      </c>
      <c r="J314" s="37">
        <f t="shared" si="15"/>
        <v>0.11159671567973639</v>
      </c>
    </row>
    <row r="315" spans="1:10" ht="15" customHeight="1" x14ac:dyDescent="0.25">
      <c r="A315" s="39" t="s">
        <v>597</v>
      </c>
      <c r="B315" s="38" t="s">
        <v>614</v>
      </c>
      <c r="C315" s="39" t="s">
        <v>615</v>
      </c>
      <c r="E315" s="35">
        <v>871</v>
      </c>
      <c r="F315" s="35">
        <v>246</v>
      </c>
      <c r="H315" s="36">
        <f t="shared" si="16"/>
        <v>625</v>
      </c>
      <c r="I315" s="37">
        <f t="shared" si="14"/>
        <v>2.5406504065040649</v>
      </c>
      <c r="J315" s="37">
        <f t="shared" si="15"/>
        <v>0.1347711992997338</v>
      </c>
    </row>
    <row r="316" spans="1:10" ht="15" customHeight="1" x14ac:dyDescent="0.25">
      <c r="A316" s="39" t="s">
        <v>597</v>
      </c>
      <c r="B316" s="38" t="s">
        <v>616</v>
      </c>
      <c r="C316" s="39" t="s">
        <v>617</v>
      </c>
      <c r="E316" s="35">
        <v>9884</v>
      </c>
      <c r="F316" s="35">
        <v>3480</v>
      </c>
      <c r="H316" s="36">
        <f t="shared" si="16"/>
        <v>6404</v>
      </c>
      <c r="I316" s="37">
        <f t="shared" si="14"/>
        <v>1.8402298850574712</v>
      </c>
      <c r="J316" s="37">
        <f t="shared" si="15"/>
        <v>0.11003161781212878</v>
      </c>
    </row>
    <row r="317" spans="1:10" ht="15" customHeight="1" x14ac:dyDescent="0.25">
      <c r="A317" s="39" t="s">
        <v>597</v>
      </c>
      <c r="B317" s="38" t="s">
        <v>618</v>
      </c>
      <c r="C317" s="39" t="s">
        <v>619</v>
      </c>
      <c r="E317" s="35">
        <v>1675</v>
      </c>
      <c r="F317" s="35">
        <v>700</v>
      </c>
      <c r="H317" s="36">
        <f t="shared" si="16"/>
        <v>975</v>
      </c>
      <c r="I317" s="37">
        <f t="shared" si="14"/>
        <v>1.3928571428571428</v>
      </c>
      <c r="J317" s="37">
        <f t="shared" si="15"/>
        <v>9.1168140496305616E-2</v>
      </c>
    </row>
    <row r="318" spans="1:10" ht="15" customHeight="1" x14ac:dyDescent="0.25">
      <c r="A318" s="39" t="s">
        <v>620</v>
      </c>
      <c r="C318" s="26" t="s">
        <v>621</v>
      </c>
      <c r="E318" s="35">
        <v>78265</v>
      </c>
      <c r="F318" s="35">
        <v>23917</v>
      </c>
      <c r="H318" s="36">
        <f t="shared" si="16"/>
        <v>54348</v>
      </c>
      <c r="I318" s="37">
        <f t="shared" si="14"/>
        <v>2.2723585733996741</v>
      </c>
      <c r="J318" s="37">
        <f t="shared" si="15"/>
        <v>0.12586440443637747</v>
      </c>
    </row>
    <row r="319" spans="1:10" ht="15" customHeight="1" x14ac:dyDescent="0.25">
      <c r="A319" s="39" t="s">
        <v>620</v>
      </c>
      <c r="B319" s="38" t="s">
        <v>622</v>
      </c>
      <c r="C319" s="39" t="s">
        <v>623</v>
      </c>
      <c r="E319" s="35">
        <v>3221</v>
      </c>
      <c r="F319" s="35">
        <v>880</v>
      </c>
      <c r="H319" s="36">
        <f t="shared" si="16"/>
        <v>2341</v>
      </c>
      <c r="I319" s="37">
        <f t="shared" si="14"/>
        <v>2.6602272727272727</v>
      </c>
      <c r="J319" s="37">
        <f t="shared" si="15"/>
        <v>0.13854658571381706</v>
      </c>
    </row>
    <row r="320" spans="1:10" ht="15" customHeight="1" x14ac:dyDescent="0.25">
      <c r="A320" s="39" t="s">
        <v>620</v>
      </c>
      <c r="B320" s="38" t="s">
        <v>624</v>
      </c>
      <c r="C320" s="39" t="s">
        <v>625</v>
      </c>
      <c r="E320" s="35">
        <v>231</v>
      </c>
      <c r="F320" s="35">
        <v>69</v>
      </c>
      <c r="H320" s="36">
        <f t="shared" si="16"/>
        <v>162</v>
      </c>
      <c r="I320" s="37">
        <f t="shared" si="14"/>
        <v>2.347826086956522</v>
      </c>
      <c r="J320" s="37">
        <f t="shared" si="15"/>
        <v>0.12843432695422985</v>
      </c>
    </row>
    <row r="321" spans="1:10" ht="15" customHeight="1" x14ac:dyDescent="0.25">
      <c r="A321" s="39" t="s">
        <v>620</v>
      </c>
      <c r="B321" s="38" t="s">
        <v>626</v>
      </c>
      <c r="C321" s="39" t="s">
        <v>627</v>
      </c>
      <c r="E321" s="35">
        <v>1011</v>
      </c>
      <c r="F321" s="35">
        <v>247</v>
      </c>
      <c r="H321" s="36">
        <f t="shared" si="16"/>
        <v>764</v>
      </c>
      <c r="I321" s="37">
        <f t="shared" si="14"/>
        <v>3.0931174089068825</v>
      </c>
      <c r="J321" s="37">
        <f t="shared" si="15"/>
        <v>0.15134484348074806</v>
      </c>
    </row>
    <row r="322" spans="1:10" ht="15" customHeight="1" x14ac:dyDescent="0.25">
      <c r="A322" s="39" t="s">
        <v>620</v>
      </c>
      <c r="B322" s="38" t="s">
        <v>628</v>
      </c>
      <c r="C322" s="39" t="s">
        <v>629</v>
      </c>
      <c r="E322" s="35">
        <v>3449</v>
      </c>
      <c r="F322" s="35">
        <v>981</v>
      </c>
      <c r="H322" s="36">
        <f t="shared" si="16"/>
        <v>2468</v>
      </c>
      <c r="I322" s="37">
        <f t="shared" si="14"/>
        <v>2.5158002038735985</v>
      </c>
      <c r="J322" s="37">
        <f t="shared" si="15"/>
        <v>0.13397222871588044</v>
      </c>
    </row>
    <row r="323" spans="1:10" ht="15" customHeight="1" x14ac:dyDescent="0.25">
      <c r="A323" s="39" t="s">
        <v>620</v>
      </c>
      <c r="B323" s="38" t="s">
        <v>630</v>
      </c>
      <c r="C323" s="39" t="s">
        <v>631</v>
      </c>
      <c r="E323" s="35">
        <v>5872</v>
      </c>
      <c r="F323" s="35">
        <v>2677</v>
      </c>
      <c r="H323" s="36">
        <f t="shared" si="16"/>
        <v>3195</v>
      </c>
      <c r="I323" s="37">
        <f t="shared" si="14"/>
        <v>1.193500186776242</v>
      </c>
      <c r="J323" s="37">
        <f t="shared" si="15"/>
        <v>8.1717280320722452E-2</v>
      </c>
    </row>
    <row r="324" spans="1:10" ht="15" customHeight="1" x14ac:dyDescent="0.25">
      <c r="A324" s="39" t="s">
        <v>620</v>
      </c>
      <c r="B324" s="38" t="s">
        <v>632</v>
      </c>
      <c r="C324" s="39" t="s">
        <v>633</v>
      </c>
      <c r="E324" s="35">
        <v>193</v>
      </c>
      <c r="F324" s="35">
        <v>29</v>
      </c>
      <c r="H324" s="36">
        <f t="shared" si="16"/>
        <v>164</v>
      </c>
      <c r="I324" s="37">
        <f t="shared" si="14"/>
        <v>5.6551724137931032</v>
      </c>
      <c r="J324" s="37">
        <f t="shared" si="15"/>
        <v>0.20869278892766552</v>
      </c>
    </row>
    <row r="325" spans="1:10" ht="15" customHeight="1" x14ac:dyDescent="0.25">
      <c r="A325" s="39" t="s">
        <v>620</v>
      </c>
      <c r="B325" s="38" t="s">
        <v>634</v>
      </c>
      <c r="C325" s="39" t="s">
        <v>635</v>
      </c>
      <c r="E325" s="35">
        <v>1264</v>
      </c>
      <c r="F325" s="35">
        <v>366</v>
      </c>
      <c r="H325" s="36">
        <f t="shared" si="16"/>
        <v>898</v>
      </c>
      <c r="I325" s="37">
        <f t="shared" si="14"/>
        <v>2.4535519125683058</v>
      </c>
      <c r="J325" s="37">
        <f t="shared" si="15"/>
        <v>0.13194831898346759</v>
      </c>
    </row>
    <row r="326" spans="1:10" ht="15" customHeight="1" x14ac:dyDescent="0.25">
      <c r="A326" s="39" t="s">
        <v>620</v>
      </c>
      <c r="B326" s="38" t="s">
        <v>636</v>
      </c>
      <c r="C326" s="39" t="s">
        <v>637</v>
      </c>
      <c r="E326" s="35">
        <v>658</v>
      </c>
      <c r="F326" s="35">
        <v>146</v>
      </c>
      <c r="H326" s="36">
        <f t="shared" si="16"/>
        <v>512</v>
      </c>
      <c r="I326" s="37">
        <f t="shared" si="14"/>
        <v>3.506849315068493</v>
      </c>
      <c r="J326" s="37">
        <f t="shared" si="15"/>
        <v>0.16248485560934856</v>
      </c>
    </row>
    <row r="327" spans="1:10" ht="15" customHeight="1" x14ac:dyDescent="0.25">
      <c r="A327" s="39" t="s">
        <v>620</v>
      </c>
      <c r="B327" s="38" t="s">
        <v>638</v>
      </c>
      <c r="C327" s="39" t="s">
        <v>639</v>
      </c>
      <c r="E327" s="35">
        <v>1421</v>
      </c>
      <c r="F327" s="35">
        <v>374</v>
      </c>
      <c r="H327" s="36">
        <f t="shared" si="16"/>
        <v>1047</v>
      </c>
      <c r="I327" s="37">
        <f t="shared" si="14"/>
        <v>2.7994652406417111</v>
      </c>
      <c r="J327" s="37">
        <f t="shared" si="15"/>
        <v>0.14280530453995821</v>
      </c>
    </row>
    <row r="328" spans="1:10" ht="15" customHeight="1" x14ac:dyDescent="0.25">
      <c r="A328" s="39" t="s">
        <v>620</v>
      </c>
      <c r="B328" s="38" t="s">
        <v>640</v>
      </c>
      <c r="C328" s="39" t="s">
        <v>641</v>
      </c>
      <c r="E328" s="35">
        <v>1743</v>
      </c>
      <c r="F328" s="35">
        <v>275</v>
      </c>
      <c r="H328" s="36">
        <f t="shared" si="16"/>
        <v>1468</v>
      </c>
      <c r="I328" s="37">
        <f t="shared" si="14"/>
        <v>5.3381818181818179</v>
      </c>
      <c r="J328" s="37">
        <f t="shared" si="15"/>
        <v>0.20280844687681809</v>
      </c>
    </row>
    <row r="329" spans="1:10" ht="15" customHeight="1" x14ac:dyDescent="0.25">
      <c r="A329" s="39" t="s">
        <v>620</v>
      </c>
      <c r="B329" s="38" t="s">
        <v>642</v>
      </c>
      <c r="C329" s="39" t="s">
        <v>643</v>
      </c>
      <c r="E329" s="35">
        <v>547</v>
      </c>
      <c r="F329" s="35">
        <v>86</v>
      </c>
      <c r="H329" s="36">
        <f t="shared" si="16"/>
        <v>461</v>
      </c>
      <c r="I329" s="37">
        <f t="shared" si="14"/>
        <v>5.3604651162790695</v>
      </c>
      <c r="J329" s="37">
        <f t="shared" si="15"/>
        <v>0.20323065359905179</v>
      </c>
    </row>
    <row r="330" spans="1:10" ht="15" customHeight="1" x14ac:dyDescent="0.25">
      <c r="A330" s="39" t="s">
        <v>620</v>
      </c>
      <c r="B330" s="38" t="s">
        <v>644</v>
      </c>
      <c r="C330" s="39" t="s">
        <v>492</v>
      </c>
      <c r="E330" s="35">
        <v>2136</v>
      </c>
      <c r="F330" s="35">
        <v>475</v>
      </c>
      <c r="H330" s="36">
        <f t="shared" si="16"/>
        <v>1661</v>
      </c>
      <c r="I330" s="37">
        <f t="shared" si="14"/>
        <v>3.4968421052631578</v>
      </c>
      <c r="J330" s="37">
        <f t="shared" si="15"/>
        <v>0.16222647399218859</v>
      </c>
    </row>
    <row r="331" spans="1:10" ht="15" customHeight="1" x14ac:dyDescent="0.25">
      <c r="A331" s="39" t="s">
        <v>620</v>
      </c>
      <c r="B331" s="38" t="s">
        <v>645</v>
      </c>
      <c r="C331" s="39" t="s">
        <v>646</v>
      </c>
      <c r="E331" s="35">
        <v>6648</v>
      </c>
      <c r="F331" s="35">
        <v>2424</v>
      </c>
      <c r="H331" s="36">
        <f t="shared" si="16"/>
        <v>4224</v>
      </c>
      <c r="I331" s="37">
        <f t="shared" ref="I331:I394" si="17">IFERROR(H331/F331,"-")</f>
        <v>1.7425742574257426</v>
      </c>
      <c r="J331" s="37">
        <f t="shared" ref="J331:J394" si="18">IFERROR((E331/F331)^(1/10)-1,"-")</f>
        <v>0.10615462500063177</v>
      </c>
    </row>
    <row r="332" spans="1:10" ht="15" customHeight="1" x14ac:dyDescent="0.25">
      <c r="A332" s="39" t="s">
        <v>620</v>
      </c>
      <c r="B332" s="38" t="s">
        <v>647</v>
      </c>
      <c r="C332" s="39" t="s">
        <v>648</v>
      </c>
      <c r="E332" s="35">
        <v>3960</v>
      </c>
      <c r="F332" s="35">
        <v>1238</v>
      </c>
      <c r="H332" s="36">
        <f t="shared" ref="H332:H395" si="19">E332-F332</f>
        <v>2722</v>
      </c>
      <c r="I332" s="37">
        <f t="shared" si="17"/>
        <v>2.1987075928917608</v>
      </c>
      <c r="J332" s="37">
        <f t="shared" si="18"/>
        <v>0.1233043847371067</v>
      </c>
    </row>
    <row r="333" spans="1:10" ht="15" customHeight="1" x14ac:dyDescent="0.25">
      <c r="A333" s="39" t="s">
        <v>620</v>
      </c>
      <c r="B333" s="38" t="s">
        <v>649</v>
      </c>
      <c r="C333" s="39" t="s">
        <v>650</v>
      </c>
      <c r="E333" s="35">
        <v>5724</v>
      </c>
      <c r="F333" s="35">
        <v>1601</v>
      </c>
      <c r="H333" s="36">
        <f t="shared" si="19"/>
        <v>4123</v>
      </c>
      <c r="I333" s="37">
        <f t="shared" si="17"/>
        <v>2.5752654590880701</v>
      </c>
      <c r="J333" s="37">
        <f t="shared" si="18"/>
        <v>0.13587575391977613</v>
      </c>
    </row>
    <row r="334" spans="1:10" ht="15" customHeight="1" x14ac:dyDescent="0.25">
      <c r="A334" s="39" t="s">
        <v>620</v>
      </c>
      <c r="B334" s="38" t="s">
        <v>651</v>
      </c>
      <c r="C334" s="39" t="s">
        <v>652</v>
      </c>
      <c r="E334" s="35">
        <v>11511</v>
      </c>
      <c r="F334" s="35">
        <v>2834</v>
      </c>
      <c r="H334" s="36">
        <f t="shared" si="19"/>
        <v>8677</v>
      </c>
      <c r="I334" s="37">
        <f t="shared" si="17"/>
        <v>3.0617501764290753</v>
      </c>
      <c r="J334" s="37">
        <f t="shared" si="18"/>
        <v>0.15045946327597304</v>
      </c>
    </row>
    <row r="335" spans="1:10" ht="15" customHeight="1" x14ac:dyDescent="0.25">
      <c r="A335" s="39" t="s">
        <v>620</v>
      </c>
      <c r="B335" s="38" t="s">
        <v>653</v>
      </c>
      <c r="C335" s="39" t="s">
        <v>654</v>
      </c>
      <c r="E335" s="35">
        <v>4282</v>
      </c>
      <c r="F335" s="35">
        <v>1953</v>
      </c>
      <c r="H335" s="36">
        <f t="shared" si="19"/>
        <v>2329</v>
      </c>
      <c r="I335" s="37">
        <f t="shared" si="17"/>
        <v>1.1925243215565797</v>
      </c>
      <c r="J335" s="37">
        <f t="shared" si="18"/>
        <v>8.1669146216573729E-2</v>
      </c>
    </row>
    <row r="336" spans="1:10" ht="15" customHeight="1" x14ac:dyDescent="0.25">
      <c r="A336" s="39" t="s">
        <v>620</v>
      </c>
      <c r="B336" s="38" t="s">
        <v>655</v>
      </c>
      <c r="C336" s="39" t="s">
        <v>656</v>
      </c>
      <c r="E336" s="35">
        <v>1222</v>
      </c>
      <c r="F336" s="35">
        <v>600</v>
      </c>
      <c r="H336" s="36">
        <f t="shared" si="19"/>
        <v>622</v>
      </c>
      <c r="I336" s="37">
        <f t="shared" si="17"/>
        <v>1.0366666666666666</v>
      </c>
      <c r="J336" s="37">
        <f t="shared" si="18"/>
        <v>7.3722355733547573E-2</v>
      </c>
    </row>
    <row r="337" spans="1:10" ht="15" customHeight="1" x14ac:dyDescent="0.25">
      <c r="A337" s="39" t="s">
        <v>620</v>
      </c>
      <c r="B337" s="38" t="s">
        <v>657</v>
      </c>
      <c r="C337" s="39" t="s">
        <v>658</v>
      </c>
      <c r="E337" s="35">
        <v>4381</v>
      </c>
      <c r="F337" s="35">
        <v>1006</v>
      </c>
      <c r="H337" s="36">
        <f t="shared" si="19"/>
        <v>3375</v>
      </c>
      <c r="I337" s="37">
        <f t="shared" si="17"/>
        <v>3.3548707753479126</v>
      </c>
      <c r="J337" s="37">
        <f t="shared" si="18"/>
        <v>0.15850397230072044</v>
      </c>
    </row>
    <row r="338" spans="1:10" ht="15" customHeight="1" x14ac:dyDescent="0.25">
      <c r="A338" s="39" t="s">
        <v>620</v>
      </c>
      <c r="B338" s="38" t="s">
        <v>659</v>
      </c>
      <c r="C338" s="39" t="s">
        <v>660</v>
      </c>
      <c r="E338" s="35">
        <v>1019</v>
      </c>
      <c r="F338" s="35">
        <v>175</v>
      </c>
      <c r="H338" s="36">
        <f t="shared" si="19"/>
        <v>844</v>
      </c>
      <c r="I338" s="37">
        <f t="shared" si="17"/>
        <v>4.822857142857143</v>
      </c>
      <c r="J338" s="37">
        <f t="shared" si="18"/>
        <v>0.19265165050525024</v>
      </c>
    </row>
    <row r="339" spans="1:10" ht="15" customHeight="1" x14ac:dyDescent="0.25">
      <c r="A339" s="39" t="s">
        <v>620</v>
      </c>
      <c r="B339" s="38" t="s">
        <v>661</v>
      </c>
      <c r="C339" s="39" t="s">
        <v>662</v>
      </c>
      <c r="E339" s="35">
        <v>2609</v>
      </c>
      <c r="F339" s="35">
        <v>1128</v>
      </c>
      <c r="H339" s="36">
        <f t="shared" si="19"/>
        <v>1481</v>
      </c>
      <c r="I339" s="37">
        <f t="shared" si="17"/>
        <v>1.3129432624113475</v>
      </c>
      <c r="J339" s="37">
        <f t="shared" si="18"/>
        <v>8.7468029413246384E-2</v>
      </c>
    </row>
    <row r="340" spans="1:10" ht="15" customHeight="1" x14ac:dyDescent="0.25">
      <c r="A340" s="39" t="s">
        <v>620</v>
      </c>
      <c r="B340" s="38" t="s">
        <v>663</v>
      </c>
      <c r="C340" s="39" t="s">
        <v>664</v>
      </c>
      <c r="E340" s="35">
        <v>2428</v>
      </c>
      <c r="F340" s="35">
        <v>769</v>
      </c>
      <c r="H340" s="36">
        <f t="shared" si="19"/>
        <v>1659</v>
      </c>
      <c r="I340" s="37">
        <f t="shared" si="17"/>
        <v>2.1573472041612485</v>
      </c>
      <c r="J340" s="37">
        <f t="shared" si="18"/>
        <v>0.1218433922598281</v>
      </c>
    </row>
    <row r="341" spans="1:10" ht="15" customHeight="1" x14ac:dyDescent="0.25">
      <c r="A341" s="39" t="s">
        <v>620</v>
      </c>
      <c r="B341" s="38" t="s">
        <v>665</v>
      </c>
      <c r="C341" s="39" t="s">
        <v>666</v>
      </c>
      <c r="E341" s="35">
        <v>2053</v>
      </c>
      <c r="F341" s="35">
        <v>528</v>
      </c>
      <c r="H341" s="36">
        <f t="shared" si="19"/>
        <v>1525</v>
      </c>
      <c r="I341" s="37">
        <f t="shared" si="17"/>
        <v>2.8882575757575757</v>
      </c>
      <c r="J341" s="37">
        <f t="shared" si="18"/>
        <v>0.14544832814139941</v>
      </c>
    </row>
    <row r="342" spans="1:10" ht="15" customHeight="1" x14ac:dyDescent="0.25">
      <c r="A342" s="39" t="s">
        <v>620</v>
      </c>
      <c r="B342" s="38" t="s">
        <v>667</v>
      </c>
      <c r="C342" s="39" t="s">
        <v>668</v>
      </c>
      <c r="E342" s="35">
        <v>709</v>
      </c>
      <c r="F342" s="35">
        <v>154</v>
      </c>
      <c r="H342" s="36">
        <f t="shared" si="19"/>
        <v>555</v>
      </c>
      <c r="I342" s="37">
        <f t="shared" si="17"/>
        <v>3.6038961038961039</v>
      </c>
      <c r="J342" s="37">
        <f t="shared" si="18"/>
        <v>0.16496412483661027</v>
      </c>
    </row>
    <row r="343" spans="1:10" ht="15" customHeight="1" x14ac:dyDescent="0.25">
      <c r="A343" s="39" t="s">
        <v>620</v>
      </c>
      <c r="B343" s="38" t="s">
        <v>669</v>
      </c>
      <c r="C343" s="39" t="s">
        <v>670</v>
      </c>
      <c r="E343" s="35">
        <v>9973</v>
      </c>
      <c r="F343" s="35">
        <v>2902</v>
      </c>
      <c r="H343" s="36">
        <f t="shared" si="19"/>
        <v>7071</v>
      </c>
      <c r="I343" s="37">
        <f t="shared" si="17"/>
        <v>2.4365954514128187</v>
      </c>
      <c r="J343" s="37">
        <f t="shared" si="18"/>
        <v>0.13139131627680767</v>
      </c>
    </row>
    <row r="344" spans="1:10" ht="15" customHeight="1" x14ac:dyDescent="0.25">
      <c r="A344" s="39" t="s">
        <v>671</v>
      </c>
      <c r="C344" s="26" t="s">
        <v>672</v>
      </c>
      <c r="E344" s="35">
        <v>51336</v>
      </c>
      <c r="F344" s="35">
        <v>12354</v>
      </c>
      <c r="H344" s="36">
        <f t="shared" si="19"/>
        <v>38982</v>
      </c>
      <c r="I344" s="37">
        <f t="shared" si="17"/>
        <v>3.1554152501214183</v>
      </c>
      <c r="J344" s="37">
        <f t="shared" si="18"/>
        <v>0.1530853194267674</v>
      </c>
    </row>
    <row r="345" spans="1:10" ht="15" customHeight="1" x14ac:dyDescent="0.25">
      <c r="A345" s="39" t="s">
        <v>671</v>
      </c>
      <c r="B345" s="38" t="s">
        <v>673</v>
      </c>
      <c r="C345" s="39" t="s">
        <v>674</v>
      </c>
      <c r="E345" s="35">
        <v>1824</v>
      </c>
      <c r="F345" s="35">
        <v>371</v>
      </c>
      <c r="H345" s="36">
        <f t="shared" si="19"/>
        <v>1453</v>
      </c>
      <c r="I345" s="37">
        <f t="shared" si="17"/>
        <v>3.9164420485175202</v>
      </c>
      <c r="J345" s="37">
        <f t="shared" si="18"/>
        <v>0.17264104788011037</v>
      </c>
    </row>
    <row r="346" spans="1:10" ht="15" customHeight="1" x14ac:dyDescent="0.25">
      <c r="A346" s="39" t="s">
        <v>671</v>
      </c>
      <c r="B346" s="38" t="s">
        <v>675</v>
      </c>
      <c r="C346" s="39" t="s">
        <v>676</v>
      </c>
      <c r="E346" s="35">
        <v>24</v>
      </c>
      <c r="F346" s="35">
        <v>9</v>
      </c>
      <c r="H346" s="36">
        <f t="shared" si="19"/>
        <v>15</v>
      </c>
      <c r="I346" s="37">
        <f t="shared" si="17"/>
        <v>1.6666666666666667</v>
      </c>
      <c r="J346" s="37">
        <f t="shared" si="18"/>
        <v>0.10305425242206989</v>
      </c>
    </row>
    <row r="347" spans="1:10" ht="15" customHeight="1" x14ac:dyDescent="0.25">
      <c r="A347" s="39" t="s">
        <v>671</v>
      </c>
      <c r="B347" s="38" t="s">
        <v>677</v>
      </c>
      <c r="C347" s="39" t="s">
        <v>678</v>
      </c>
      <c r="E347" s="35">
        <v>106</v>
      </c>
      <c r="F347" s="35">
        <v>38</v>
      </c>
      <c r="H347" s="36">
        <f t="shared" si="19"/>
        <v>68</v>
      </c>
      <c r="I347" s="37">
        <f t="shared" si="17"/>
        <v>1.7894736842105263</v>
      </c>
      <c r="J347" s="37">
        <f t="shared" si="18"/>
        <v>0.10803180572222271</v>
      </c>
    </row>
    <row r="348" spans="1:10" ht="15" customHeight="1" x14ac:dyDescent="0.25">
      <c r="A348" s="39" t="s">
        <v>671</v>
      </c>
      <c r="B348" s="38" t="s">
        <v>679</v>
      </c>
      <c r="C348" s="39" t="s">
        <v>680</v>
      </c>
      <c r="E348" s="35">
        <v>1613</v>
      </c>
      <c r="F348" s="35">
        <v>558</v>
      </c>
      <c r="H348" s="36">
        <f t="shared" si="19"/>
        <v>1055</v>
      </c>
      <c r="I348" s="37">
        <f t="shared" si="17"/>
        <v>1.8906810035842294</v>
      </c>
      <c r="J348" s="37">
        <f t="shared" si="18"/>
        <v>0.11198778557663425</v>
      </c>
    </row>
    <row r="349" spans="1:10" ht="15" customHeight="1" x14ac:dyDescent="0.25">
      <c r="A349" s="39" t="s">
        <v>671</v>
      </c>
      <c r="B349" s="38" t="s">
        <v>681</v>
      </c>
      <c r="C349" s="39" t="s">
        <v>682</v>
      </c>
      <c r="E349" s="35">
        <v>333</v>
      </c>
      <c r="F349" s="35">
        <v>75</v>
      </c>
      <c r="H349" s="36">
        <f t="shared" si="19"/>
        <v>258</v>
      </c>
      <c r="I349" s="37">
        <f t="shared" si="17"/>
        <v>3.44</v>
      </c>
      <c r="J349" s="37">
        <f t="shared" si="18"/>
        <v>0.16074894340053825</v>
      </c>
    </row>
    <row r="350" spans="1:10" ht="15" customHeight="1" x14ac:dyDescent="0.25">
      <c r="A350" s="39" t="s">
        <v>671</v>
      </c>
      <c r="B350" s="38" t="s">
        <v>683</v>
      </c>
      <c r="C350" s="39" t="s">
        <v>684</v>
      </c>
      <c r="E350" s="35">
        <v>91</v>
      </c>
      <c r="F350" s="35">
        <v>16</v>
      </c>
      <c r="H350" s="36">
        <f t="shared" si="19"/>
        <v>75</v>
      </c>
      <c r="I350" s="37">
        <f t="shared" si="17"/>
        <v>4.6875</v>
      </c>
      <c r="J350" s="37">
        <f t="shared" si="18"/>
        <v>0.18984979733222285</v>
      </c>
    </row>
    <row r="351" spans="1:10" ht="15" customHeight="1" x14ac:dyDescent="0.25">
      <c r="A351" s="39" t="s">
        <v>671</v>
      </c>
      <c r="B351" s="38" t="s">
        <v>685</v>
      </c>
      <c r="C351" s="39" t="s">
        <v>686</v>
      </c>
      <c r="E351" s="35">
        <v>441</v>
      </c>
      <c r="F351" s="35">
        <v>145</v>
      </c>
      <c r="H351" s="36">
        <f t="shared" si="19"/>
        <v>296</v>
      </c>
      <c r="I351" s="37">
        <f t="shared" si="17"/>
        <v>2.0413793103448277</v>
      </c>
      <c r="J351" s="37">
        <f t="shared" si="18"/>
        <v>0.11765318152592674</v>
      </c>
    </row>
    <row r="352" spans="1:10" ht="15" customHeight="1" x14ac:dyDescent="0.25">
      <c r="A352" s="39" t="s">
        <v>671</v>
      </c>
      <c r="B352" s="38" t="s">
        <v>687</v>
      </c>
      <c r="C352" s="39" t="s">
        <v>688</v>
      </c>
      <c r="E352" s="35">
        <v>366</v>
      </c>
      <c r="F352" s="35">
        <v>108</v>
      </c>
      <c r="H352" s="36">
        <f t="shared" si="19"/>
        <v>258</v>
      </c>
      <c r="I352" s="37">
        <f t="shared" si="17"/>
        <v>2.3888888888888888</v>
      </c>
      <c r="J352" s="37">
        <f t="shared" si="18"/>
        <v>0.12981082886707163</v>
      </c>
    </row>
    <row r="353" spans="1:10" ht="15" customHeight="1" x14ac:dyDescent="0.25">
      <c r="A353" s="39" t="s">
        <v>671</v>
      </c>
      <c r="B353" s="38" t="s">
        <v>689</v>
      </c>
      <c r="C353" s="39" t="s">
        <v>690</v>
      </c>
      <c r="E353" s="35">
        <v>235</v>
      </c>
      <c r="F353" s="35">
        <v>63</v>
      </c>
      <c r="H353" s="36">
        <f t="shared" si="19"/>
        <v>172</v>
      </c>
      <c r="I353" s="37">
        <f t="shared" si="17"/>
        <v>2.7301587301587302</v>
      </c>
      <c r="J353" s="37">
        <f t="shared" si="18"/>
        <v>0.14070338756868073</v>
      </c>
    </row>
    <row r="354" spans="1:10" ht="15" customHeight="1" x14ac:dyDescent="0.25">
      <c r="A354" s="39" t="s">
        <v>671</v>
      </c>
      <c r="B354" s="38" t="s">
        <v>691</v>
      </c>
      <c r="C354" s="39" t="s">
        <v>692</v>
      </c>
      <c r="E354" s="35">
        <v>624</v>
      </c>
      <c r="F354" s="35">
        <v>123</v>
      </c>
      <c r="H354" s="36">
        <f t="shared" si="19"/>
        <v>501</v>
      </c>
      <c r="I354" s="37">
        <f t="shared" si="17"/>
        <v>4.0731707317073171</v>
      </c>
      <c r="J354" s="37">
        <f t="shared" si="18"/>
        <v>0.1763266815102531</v>
      </c>
    </row>
    <row r="355" spans="1:10" ht="15" customHeight="1" x14ac:dyDescent="0.25">
      <c r="A355" s="39" t="s">
        <v>671</v>
      </c>
      <c r="B355" s="38" t="s">
        <v>693</v>
      </c>
      <c r="C355" s="39" t="s">
        <v>694</v>
      </c>
      <c r="E355" s="35">
        <v>68</v>
      </c>
      <c r="F355" s="35">
        <v>9</v>
      </c>
      <c r="H355" s="36">
        <f t="shared" si="19"/>
        <v>59</v>
      </c>
      <c r="I355" s="37">
        <f t="shared" si="17"/>
        <v>6.5555555555555554</v>
      </c>
      <c r="J355" s="37">
        <f t="shared" si="18"/>
        <v>0.22412746015729246</v>
      </c>
    </row>
    <row r="356" spans="1:10" ht="15" customHeight="1" x14ac:dyDescent="0.25">
      <c r="A356" s="39" t="s">
        <v>671</v>
      </c>
      <c r="B356" s="38" t="s">
        <v>695</v>
      </c>
      <c r="C356" s="39" t="s">
        <v>696</v>
      </c>
      <c r="E356" s="35">
        <v>1494</v>
      </c>
      <c r="F356" s="35">
        <v>460</v>
      </c>
      <c r="H356" s="36">
        <f t="shared" si="19"/>
        <v>1034</v>
      </c>
      <c r="I356" s="37">
        <f t="shared" si="17"/>
        <v>2.2478260869565219</v>
      </c>
      <c r="J356" s="37">
        <f t="shared" si="18"/>
        <v>0.12501749609620005</v>
      </c>
    </row>
    <row r="357" spans="1:10" ht="15" customHeight="1" x14ac:dyDescent="0.25">
      <c r="A357" s="39" t="s">
        <v>671</v>
      </c>
      <c r="B357" s="38" t="s">
        <v>697</v>
      </c>
      <c r="C357" s="39" t="s">
        <v>698</v>
      </c>
      <c r="E357" s="35">
        <v>188</v>
      </c>
      <c r="F357" s="35">
        <v>26</v>
      </c>
      <c r="H357" s="36">
        <f t="shared" si="19"/>
        <v>162</v>
      </c>
      <c r="I357" s="37">
        <f t="shared" si="17"/>
        <v>6.2307692307692308</v>
      </c>
      <c r="J357" s="37">
        <f t="shared" si="18"/>
        <v>0.21876072401237323</v>
      </c>
    </row>
    <row r="358" spans="1:10" ht="15" customHeight="1" x14ac:dyDescent="0.25">
      <c r="A358" s="39" t="s">
        <v>671</v>
      </c>
      <c r="B358" s="38" t="s">
        <v>699</v>
      </c>
      <c r="C358" s="39" t="s">
        <v>700</v>
      </c>
      <c r="E358" s="35">
        <v>348</v>
      </c>
      <c r="F358" s="35">
        <v>71</v>
      </c>
      <c r="H358" s="36">
        <f t="shared" si="19"/>
        <v>277</v>
      </c>
      <c r="I358" s="37">
        <f t="shared" si="17"/>
        <v>3.9014084507042255</v>
      </c>
      <c r="J358" s="37">
        <f t="shared" si="18"/>
        <v>0.17228198092346725</v>
      </c>
    </row>
    <row r="359" spans="1:10" ht="15" customHeight="1" x14ac:dyDescent="0.25">
      <c r="A359" s="39" t="s">
        <v>671</v>
      </c>
      <c r="B359" s="38" t="s">
        <v>701</v>
      </c>
      <c r="C359" s="39" t="s">
        <v>702</v>
      </c>
      <c r="E359" s="35">
        <v>156</v>
      </c>
      <c r="F359" s="35">
        <v>29</v>
      </c>
      <c r="H359" s="36">
        <f t="shared" si="19"/>
        <v>127</v>
      </c>
      <c r="I359" s="37">
        <f t="shared" si="17"/>
        <v>4.3793103448275863</v>
      </c>
      <c r="J359" s="37">
        <f t="shared" si="18"/>
        <v>0.18323950216037721</v>
      </c>
    </row>
    <row r="360" spans="1:10" ht="15" customHeight="1" x14ac:dyDescent="0.25">
      <c r="A360" s="39" t="s">
        <v>671</v>
      </c>
      <c r="B360" s="38" t="s">
        <v>703</v>
      </c>
      <c r="C360" s="39" t="s">
        <v>704</v>
      </c>
      <c r="E360" s="35">
        <v>1615</v>
      </c>
      <c r="F360" s="35">
        <v>348</v>
      </c>
      <c r="H360" s="36">
        <f t="shared" si="19"/>
        <v>1267</v>
      </c>
      <c r="I360" s="37">
        <f t="shared" si="17"/>
        <v>3.6408045977011496</v>
      </c>
      <c r="J360" s="37">
        <f t="shared" si="18"/>
        <v>0.16589470056646638</v>
      </c>
    </row>
    <row r="361" spans="1:10" ht="15" customHeight="1" x14ac:dyDescent="0.25">
      <c r="A361" s="39" t="s">
        <v>671</v>
      </c>
      <c r="B361" s="38" t="s">
        <v>705</v>
      </c>
      <c r="C361" s="39" t="s">
        <v>706</v>
      </c>
      <c r="E361" s="35">
        <v>2553</v>
      </c>
      <c r="F361" s="35">
        <v>615</v>
      </c>
      <c r="H361" s="36">
        <f t="shared" si="19"/>
        <v>1938</v>
      </c>
      <c r="I361" s="37">
        <f t="shared" si="17"/>
        <v>3.1512195121951221</v>
      </c>
      <c r="J361" s="37">
        <f t="shared" si="18"/>
        <v>0.15296883904711578</v>
      </c>
    </row>
    <row r="362" spans="1:10" ht="15" customHeight="1" x14ac:dyDescent="0.25">
      <c r="A362" s="39" t="s">
        <v>671</v>
      </c>
      <c r="B362" s="38" t="s">
        <v>707</v>
      </c>
      <c r="C362" s="39" t="s">
        <v>708</v>
      </c>
      <c r="E362" s="35">
        <v>1509</v>
      </c>
      <c r="F362" s="35">
        <v>308</v>
      </c>
      <c r="H362" s="36">
        <f t="shared" si="19"/>
        <v>1201</v>
      </c>
      <c r="I362" s="37">
        <f t="shared" si="17"/>
        <v>3.8993506493506493</v>
      </c>
      <c r="J362" s="37">
        <f t="shared" si="18"/>
        <v>0.17223275467866994</v>
      </c>
    </row>
    <row r="363" spans="1:10" ht="15" customHeight="1" x14ac:dyDescent="0.25">
      <c r="A363" s="39" t="s">
        <v>671</v>
      </c>
      <c r="B363" s="38" t="s">
        <v>709</v>
      </c>
      <c r="C363" s="39" t="s">
        <v>710</v>
      </c>
      <c r="E363" s="35">
        <v>328</v>
      </c>
      <c r="F363" s="35">
        <v>95</v>
      </c>
      <c r="H363" s="36">
        <f t="shared" si="19"/>
        <v>233</v>
      </c>
      <c r="I363" s="37">
        <f t="shared" si="17"/>
        <v>2.4526315789473685</v>
      </c>
      <c r="J363" s="37">
        <f t="shared" si="18"/>
        <v>0.13191815018705988</v>
      </c>
    </row>
    <row r="364" spans="1:10" ht="15" customHeight="1" x14ac:dyDescent="0.25">
      <c r="A364" s="39" t="s">
        <v>671</v>
      </c>
      <c r="B364" s="38" t="s">
        <v>711</v>
      </c>
      <c r="C364" s="39" t="s">
        <v>712</v>
      </c>
      <c r="E364" s="35">
        <v>1113</v>
      </c>
      <c r="F364" s="35">
        <v>305</v>
      </c>
      <c r="H364" s="36">
        <f t="shared" si="19"/>
        <v>808</v>
      </c>
      <c r="I364" s="37">
        <f t="shared" si="17"/>
        <v>2.6491803278688524</v>
      </c>
      <c r="J364" s="37">
        <f t="shared" si="18"/>
        <v>0.13820249297934284</v>
      </c>
    </row>
    <row r="365" spans="1:10" ht="15" customHeight="1" x14ac:dyDescent="0.25">
      <c r="A365" s="39" t="s">
        <v>671</v>
      </c>
      <c r="B365" s="38" t="s">
        <v>713</v>
      </c>
      <c r="C365" s="39" t="s">
        <v>714</v>
      </c>
      <c r="E365" s="35">
        <v>4605</v>
      </c>
      <c r="F365" s="35">
        <v>877</v>
      </c>
      <c r="H365" s="36">
        <f t="shared" si="19"/>
        <v>3728</v>
      </c>
      <c r="I365" s="37">
        <f t="shared" si="17"/>
        <v>4.250855188141391</v>
      </c>
      <c r="J365" s="37">
        <f t="shared" si="18"/>
        <v>0.18038315763596424</v>
      </c>
    </row>
    <row r="366" spans="1:10" ht="15" customHeight="1" x14ac:dyDescent="0.25">
      <c r="A366" s="39" t="s">
        <v>671</v>
      </c>
      <c r="B366" s="38" t="s">
        <v>715</v>
      </c>
      <c r="C366" s="39" t="s">
        <v>716</v>
      </c>
      <c r="E366" s="35">
        <v>34</v>
      </c>
      <c r="F366" s="35">
        <v>6</v>
      </c>
      <c r="H366" s="36">
        <f t="shared" si="19"/>
        <v>28</v>
      </c>
      <c r="I366" s="37">
        <f t="shared" si="17"/>
        <v>4.666666666666667</v>
      </c>
      <c r="J366" s="37">
        <f t="shared" si="18"/>
        <v>0.18941323482294514</v>
      </c>
    </row>
    <row r="367" spans="1:10" ht="15" customHeight="1" x14ac:dyDescent="0.25">
      <c r="A367" s="39" t="s">
        <v>671</v>
      </c>
      <c r="B367" s="38" t="s">
        <v>717</v>
      </c>
      <c r="C367" s="39" t="s">
        <v>718</v>
      </c>
      <c r="E367" s="35">
        <v>1057</v>
      </c>
      <c r="F367" s="35">
        <v>325</v>
      </c>
      <c r="H367" s="36">
        <f t="shared" si="19"/>
        <v>732</v>
      </c>
      <c r="I367" s="37">
        <f t="shared" si="17"/>
        <v>2.2523076923076921</v>
      </c>
      <c r="J367" s="37">
        <f t="shared" si="18"/>
        <v>0.12517263852976956</v>
      </c>
    </row>
    <row r="368" spans="1:10" ht="15" customHeight="1" x14ac:dyDescent="0.25">
      <c r="A368" s="39" t="s">
        <v>671</v>
      </c>
      <c r="B368" s="38" t="s">
        <v>719</v>
      </c>
      <c r="C368" s="39" t="s">
        <v>720</v>
      </c>
      <c r="E368" s="35">
        <v>795</v>
      </c>
      <c r="F368" s="35">
        <v>181</v>
      </c>
      <c r="H368" s="36">
        <f t="shared" si="19"/>
        <v>614</v>
      </c>
      <c r="I368" s="37">
        <f t="shared" si="17"/>
        <v>3.3922651933701657</v>
      </c>
      <c r="J368" s="37">
        <f t="shared" si="18"/>
        <v>0.15949493372122103</v>
      </c>
    </row>
    <row r="369" spans="1:10" ht="15" customHeight="1" x14ac:dyDescent="0.25">
      <c r="A369" s="39" t="s">
        <v>671</v>
      </c>
      <c r="B369" s="38" t="s">
        <v>721</v>
      </c>
      <c r="C369" s="39" t="s">
        <v>722</v>
      </c>
      <c r="E369" s="35">
        <v>154</v>
      </c>
      <c r="F369" s="35">
        <v>37</v>
      </c>
      <c r="H369" s="36">
        <f t="shared" si="19"/>
        <v>117</v>
      </c>
      <c r="I369" s="37">
        <f t="shared" si="17"/>
        <v>3.1621621621621623</v>
      </c>
      <c r="J369" s="37">
        <f t="shared" si="18"/>
        <v>0.15327240269985487</v>
      </c>
    </row>
    <row r="370" spans="1:10" ht="15" customHeight="1" x14ac:dyDescent="0.25">
      <c r="A370" s="39" t="s">
        <v>671</v>
      </c>
      <c r="B370" s="38" t="s">
        <v>723</v>
      </c>
      <c r="C370" s="39" t="s">
        <v>724</v>
      </c>
      <c r="E370" s="35">
        <v>339</v>
      </c>
      <c r="F370" s="35">
        <v>68</v>
      </c>
      <c r="H370" s="36">
        <f t="shared" si="19"/>
        <v>271</v>
      </c>
      <c r="I370" s="37">
        <f t="shared" si="17"/>
        <v>3.9852941176470589</v>
      </c>
      <c r="J370" s="37">
        <f t="shared" si="18"/>
        <v>0.17427300882687224</v>
      </c>
    </row>
    <row r="371" spans="1:10" ht="15" customHeight="1" x14ac:dyDescent="0.25">
      <c r="A371" s="39" t="s">
        <v>671</v>
      </c>
      <c r="B371" s="38" t="s">
        <v>725</v>
      </c>
      <c r="C371" s="39" t="s">
        <v>726</v>
      </c>
      <c r="E371" s="35">
        <v>11</v>
      </c>
      <c r="F371" s="35">
        <v>3</v>
      </c>
      <c r="H371" s="36">
        <f t="shared" si="19"/>
        <v>8</v>
      </c>
      <c r="I371" s="37">
        <f t="shared" si="17"/>
        <v>2.6666666666666665</v>
      </c>
      <c r="J371" s="37">
        <f t="shared" si="18"/>
        <v>0.13874673044960195</v>
      </c>
    </row>
    <row r="372" spans="1:10" ht="15" customHeight="1" x14ac:dyDescent="0.25">
      <c r="A372" s="39" t="s">
        <v>671</v>
      </c>
      <c r="B372" s="38" t="s">
        <v>727</v>
      </c>
      <c r="C372" s="39" t="s">
        <v>728</v>
      </c>
      <c r="E372" s="35">
        <v>5305</v>
      </c>
      <c r="F372" s="35">
        <v>1379</v>
      </c>
      <c r="H372" s="36">
        <f t="shared" si="19"/>
        <v>3926</v>
      </c>
      <c r="I372" s="37">
        <f t="shared" si="17"/>
        <v>2.8469905728788976</v>
      </c>
      <c r="J372" s="37">
        <f t="shared" si="18"/>
        <v>0.14422679115386949</v>
      </c>
    </row>
    <row r="373" spans="1:10" ht="15" customHeight="1" x14ac:dyDescent="0.25">
      <c r="A373" s="39" t="s">
        <v>671</v>
      </c>
      <c r="B373" s="38" t="s">
        <v>729</v>
      </c>
      <c r="C373" s="39" t="s">
        <v>730</v>
      </c>
      <c r="E373" s="35">
        <v>2517</v>
      </c>
      <c r="F373" s="35">
        <v>453</v>
      </c>
      <c r="H373" s="36">
        <f t="shared" si="19"/>
        <v>2064</v>
      </c>
      <c r="I373" s="37">
        <f t="shared" si="17"/>
        <v>4.556291390728477</v>
      </c>
      <c r="J373" s="37">
        <f t="shared" si="18"/>
        <v>0.1870759364066974</v>
      </c>
    </row>
    <row r="374" spans="1:10" ht="15" customHeight="1" x14ac:dyDescent="0.25">
      <c r="A374" s="39" t="s">
        <v>671</v>
      </c>
      <c r="B374" s="38" t="s">
        <v>731</v>
      </c>
      <c r="C374" s="39" t="s">
        <v>732</v>
      </c>
      <c r="E374" s="35">
        <v>263</v>
      </c>
      <c r="F374" s="35">
        <v>62</v>
      </c>
      <c r="H374" s="36">
        <f t="shared" si="19"/>
        <v>201</v>
      </c>
      <c r="I374" s="37">
        <f t="shared" si="17"/>
        <v>3.2419354838709675</v>
      </c>
      <c r="J374" s="37">
        <f t="shared" si="18"/>
        <v>0.15546396511690475</v>
      </c>
    </row>
    <row r="375" spans="1:10" ht="15" customHeight="1" x14ac:dyDescent="0.25">
      <c r="A375" s="39" t="s">
        <v>671</v>
      </c>
      <c r="B375" s="38" t="s">
        <v>733</v>
      </c>
      <c r="C375" s="39" t="s">
        <v>734</v>
      </c>
      <c r="E375" s="35">
        <v>2029</v>
      </c>
      <c r="F375" s="35">
        <v>540</v>
      </c>
      <c r="H375" s="36">
        <f t="shared" si="19"/>
        <v>1489</v>
      </c>
      <c r="I375" s="37">
        <f t="shared" si="17"/>
        <v>2.7574074074074075</v>
      </c>
      <c r="J375" s="37">
        <f t="shared" si="18"/>
        <v>0.14153394076863846</v>
      </c>
    </row>
    <row r="376" spans="1:10" ht="15" customHeight="1" x14ac:dyDescent="0.25">
      <c r="A376" s="39" t="s">
        <v>671</v>
      </c>
      <c r="B376" s="38" t="s">
        <v>735</v>
      </c>
      <c r="C376" s="39" t="s">
        <v>736</v>
      </c>
      <c r="E376" s="35">
        <v>943</v>
      </c>
      <c r="F376" s="35">
        <v>236</v>
      </c>
      <c r="H376" s="36">
        <f t="shared" si="19"/>
        <v>707</v>
      </c>
      <c r="I376" s="37">
        <f t="shared" si="17"/>
        <v>2.9957627118644066</v>
      </c>
      <c r="J376" s="37">
        <f t="shared" si="18"/>
        <v>0.14857661280409884</v>
      </c>
    </row>
    <row r="377" spans="1:10" ht="15" customHeight="1" x14ac:dyDescent="0.25">
      <c r="A377" s="39" t="s">
        <v>671</v>
      </c>
      <c r="B377" s="38" t="s">
        <v>737</v>
      </c>
      <c r="C377" s="39" t="s">
        <v>738</v>
      </c>
      <c r="E377" s="35">
        <v>4578</v>
      </c>
      <c r="F377" s="35">
        <v>855</v>
      </c>
      <c r="H377" s="36">
        <f t="shared" si="19"/>
        <v>3723</v>
      </c>
      <c r="I377" s="37">
        <f t="shared" si="17"/>
        <v>4.3543859649122805</v>
      </c>
      <c r="J377" s="37">
        <f t="shared" si="18"/>
        <v>0.18269011607860008</v>
      </c>
    </row>
    <row r="378" spans="1:10" ht="15" customHeight="1" x14ac:dyDescent="0.25">
      <c r="A378" s="39" t="s">
        <v>671</v>
      </c>
      <c r="B378" s="38" t="s">
        <v>739</v>
      </c>
      <c r="C378" s="39" t="s">
        <v>740</v>
      </c>
      <c r="E378" s="35">
        <v>777</v>
      </c>
      <c r="F378" s="35">
        <v>158</v>
      </c>
      <c r="H378" s="36">
        <f t="shared" si="19"/>
        <v>619</v>
      </c>
      <c r="I378" s="37">
        <f t="shared" si="17"/>
        <v>3.9177215189873418</v>
      </c>
      <c r="J378" s="37">
        <f t="shared" si="18"/>
        <v>0.1726715614893497</v>
      </c>
    </row>
    <row r="379" spans="1:10" ht="15" customHeight="1" x14ac:dyDescent="0.25">
      <c r="A379" s="39" t="s">
        <v>671</v>
      </c>
      <c r="B379" s="38" t="s">
        <v>741</v>
      </c>
      <c r="C379" s="39" t="s">
        <v>742</v>
      </c>
      <c r="E379" s="35">
        <v>145</v>
      </c>
      <c r="F379" s="35">
        <v>34</v>
      </c>
      <c r="H379" s="36">
        <f t="shared" si="19"/>
        <v>111</v>
      </c>
      <c r="I379" s="37">
        <f t="shared" si="17"/>
        <v>3.2647058823529411</v>
      </c>
      <c r="J379" s="37">
        <f t="shared" si="18"/>
        <v>0.15608271652818728</v>
      </c>
    </row>
    <row r="380" spans="1:10" ht="15" customHeight="1" x14ac:dyDescent="0.25">
      <c r="A380" s="39" t="s">
        <v>671</v>
      </c>
      <c r="B380" s="38" t="s">
        <v>743</v>
      </c>
      <c r="C380" s="39" t="s">
        <v>744</v>
      </c>
      <c r="E380" s="35">
        <v>2423</v>
      </c>
      <c r="F380" s="35">
        <v>872</v>
      </c>
      <c r="H380" s="36">
        <f t="shared" si="19"/>
        <v>1551</v>
      </c>
      <c r="I380" s="37">
        <f t="shared" si="17"/>
        <v>1.7786697247706422</v>
      </c>
      <c r="J380" s="37">
        <f t="shared" si="18"/>
        <v>0.10760190216738508</v>
      </c>
    </row>
    <row r="381" spans="1:10" ht="15" customHeight="1" x14ac:dyDescent="0.25">
      <c r="A381" s="39" t="s">
        <v>671</v>
      </c>
      <c r="B381" s="38" t="s">
        <v>745</v>
      </c>
      <c r="C381" s="39" t="s">
        <v>746</v>
      </c>
      <c r="E381" s="35">
        <v>406</v>
      </c>
      <c r="F381" s="35">
        <v>136</v>
      </c>
      <c r="H381" s="36">
        <f t="shared" si="19"/>
        <v>270</v>
      </c>
      <c r="I381" s="37">
        <f t="shared" si="17"/>
        <v>1.9852941176470589</v>
      </c>
      <c r="J381" s="37">
        <f t="shared" si="18"/>
        <v>0.1155748441901332</v>
      </c>
    </row>
    <row r="382" spans="1:10" ht="15" customHeight="1" x14ac:dyDescent="0.25">
      <c r="A382" s="39" t="s">
        <v>671</v>
      </c>
      <c r="B382" s="38" t="s">
        <v>747</v>
      </c>
      <c r="C382" s="39" t="s">
        <v>748</v>
      </c>
      <c r="E382" s="35">
        <v>2147</v>
      </c>
      <c r="F382" s="35">
        <v>665</v>
      </c>
      <c r="H382" s="36">
        <f t="shared" si="19"/>
        <v>1482</v>
      </c>
      <c r="I382" s="37">
        <f t="shared" si="17"/>
        <v>2.2285714285714286</v>
      </c>
      <c r="J382" s="37">
        <f t="shared" si="18"/>
        <v>0.12434874614985136</v>
      </c>
    </row>
    <row r="383" spans="1:10" ht="15" customHeight="1" x14ac:dyDescent="0.25">
      <c r="A383" s="39" t="s">
        <v>671</v>
      </c>
      <c r="B383" s="38" t="s">
        <v>749</v>
      </c>
      <c r="C383" s="39" t="s">
        <v>750</v>
      </c>
      <c r="E383" s="35">
        <v>302</v>
      </c>
      <c r="F383" s="35">
        <v>77</v>
      </c>
      <c r="H383" s="36">
        <f t="shared" si="19"/>
        <v>225</v>
      </c>
      <c r="I383" s="37">
        <f t="shared" si="17"/>
        <v>2.9220779220779223</v>
      </c>
      <c r="J383" s="37">
        <f t="shared" si="18"/>
        <v>0.14644076902497472</v>
      </c>
    </row>
    <row r="384" spans="1:10" ht="15" customHeight="1" x14ac:dyDescent="0.25">
      <c r="A384" s="39" t="s">
        <v>671</v>
      </c>
      <c r="B384" s="38" t="s">
        <v>751</v>
      </c>
      <c r="C384" s="39" t="s">
        <v>752</v>
      </c>
      <c r="E384" s="35">
        <v>1558</v>
      </c>
      <c r="F384" s="35">
        <v>354</v>
      </c>
      <c r="H384" s="36">
        <f t="shared" si="19"/>
        <v>1204</v>
      </c>
      <c r="I384" s="37">
        <f t="shared" si="17"/>
        <v>3.4011299435028248</v>
      </c>
      <c r="J384" s="37">
        <f t="shared" si="18"/>
        <v>0.15972873812700294</v>
      </c>
    </row>
    <row r="385" spans="1:10" ht="15" customHeight="1" x14ac:dyDescent="0.25">
      <c r="A385" s="39" t="s">
        <v>671</v>
      </c>
      <c r="B385" s="38" t="s">
        <v>753</v>
      </c>
      <c r="C385" s="39" t="s">
        <v>754</v>
      </c>
      <c r="E385" s="35">
        <v>82</v>
      </c>
      <c r="F385" s="35">
        <v>13</v>
      </c>
      <c r="H385" s="36">
        <f t="shared" si="19"/>
        <v>69</v>
      </c>
      <c r="I385" s="37">
        <f t="shared" si="17"/>
        <v>5.3076923076923075</v>
      </c>
      <c r="J385" s="37">
        <f t="shared" si="18"/>
        <v>0.20222858547884481</v>
      </c>
    </row>
    <row r="386" spans="1:10" ht="15" customHeight="1" x14ac:dyDescent="0.25">
      <c r="A386" s="39" t="s">
        <v>671</v>
      </c>
      <c r="B386" s="38" t="s">
        <v>755</v>
      </c>
      <c r="C386" s="39" t="s">
        <v>756</v>
      </c>
      <c r="E386" s="35">
        <v>437</v>
      </c>
      <c r="F386" s="35">
        <v>72</v>
      </c>
      <c r="H386" s="36">
        <f t="shared" si="19"/>
        <v>365</v>
      </c>
      <c r="I386" s="37">
        <f t="shared" si="17"/>
        <v>5.0694444444444446</v>
      </c>
      <c r="J386" s="37">
        <f t="shared" si="18"/>
        <v>0.19760856704388519</v>
      </c>
    </row>
    <row r="387" spans="1:10" ht="15" customHeight="1" x14ac:dyDescent="0.25">
      <c r="A387" s="39" t="s">
        <v>671</v>
      </c>
      <c r="B387" s="38" t="s">
        <v>757</v>
      </c>
      <c r="C387" s="39" t="s">
        <v>758</v>
      </c>
      <c r="E387" s="35">
        <v>70</v>
      </c>
      <c r="F387" s="35">
        <v>13</v>
      </c>
      <c r="H387" s="36">
        <f t="shared" si="19"/>
        <v>57</v>
      </c>
      <c r="I387" s="37">
        <f t="shared" si="17"/>
        <v>4.384615384615385</v>
      </c>
      <c r="J387" s="37">
        <f t="shared" si="18"/>
        <v>0.18335614069327799</v>
      </c>
    </row>
    <row r="388" spans="1:10" ht="15" customHeight="1" x14ac:dyDescent="0.25">
      <c r="A388" s="39" t="s">
        <v>671</v>
      </c>
      <c r="B388" s="38" t="s">
        <v>759</v>
      </c>
      <c r="C388" s="39" t="s">
        <v>760</v>
      </c>
      <c r="E388" s="35">
        <v>60</v>
      </c>
      <c r="F388" s="35">
        <v>8</v>
      </c>
      <c r="H388" s="36">
        <f t="shared" si="19"/>
        <v>52</v>
      </c>
      <c r="I388" s="37">
        <f t="shared" si="17"/>
        <v>6.5</v>
      </c>
      <c r="J388" s="37">
        <f t="shared" si="18"/>
        <v>0.2232243742416371</v>
      </c>
    </row>
    <row r="389" spans="1:10" ht="15" customHeight="1" x14ac:dyDescent="0.25">
      <c r="A389" s="39" t="s">
        <v>671</v>
      </c>
      <c r="B389" s="38" t="s">
        <v>761</v>
      </c>
      <c r="C389" s="39" t="s">
        <v>762</v>
      </c>
      <c r="E389" s="35">
        <v>228</v>
      </c>
      <c r="F389" s="35">
        <v>34</v>
      </c>
      <c r="H389" s="36">
        <f t="shared" si="19"/>
        <v>194</v>
      </c>
      <c r="I389" s="37">
        <f t="shared" si="17"/>
        <v>5.7058823529411766</v>
      </c>
      <c r="J389" s="37">
        <f t="shared" si="18"/>
        <v>0.20961062516181195</v>
      </c>
    </row>
    <row r="390" spans="1:10" ht="15" customHeight="1" x14ac:dyDescent="0.25">
      <c r="A390" s="39" t="s">
        <v>671</v>
      </c>
      <c r="B390" s="38" t="s">
        <v>763</v>
      </c>
      <c r="C390" s="39" t="s">
        <v>764</v>
      </c>
      <c r="E390" s="35">
        <v>124</v>
      </c>
      <c r="F390" s="35">
        <v>45</v>
      </c>
      <c r="H390" s="36">
        <f t="shared" si="19"/>
        <v>79</v>
      </c>
      <c r="I390" s="37">
        <f t="shared" si="17"/>
        <v>1.7555555555555555</v>
      </c>
      <c r="J390" s="37">
        <f t="shared" si="18"/>
        <v>0.10667708412668864</v>
      </c>
    </row>
    <row r="391" spans="1:10" ht="15" customHeight="1" x14ac:dyDescent="0.25">
      <c r="A391" s="39" t="s">
        <v>671</v>
      </c>
      <c r="B391" s="38" t="s">
        <v>765</v>
      </c>
      <c r="C391" s="39" t="s">
        <v>766</v>
      </c>
      <c r="E391" s="35">
        <v>106</v>
      </c>
      <c r="F391" s="35">
        <v>16</v>
      </c>
      <c r="H391" s="36">
        <f t="shared" si="19"/>
        <v>90</v>
      </c>
      <c r="I391" s="37">
        <f t="shared" si="17"/>
        <v>5.625</v>
      </c>
      <c r="J391" s="37">
        <f t="shared" si="18"/>
        <v>0.20814368525554894</v>
      </c>
    </row>
    <row r="392" spans="1:10" ht="15" customHeight="1" x14ac:dyDescent="0.25">
      <c r="A392" s="39" t="s">
        <v>671</v>
      </c>
      <c r="B392" s="38" t="s">
        <v>767</v>
      </c>
      <c r="C392" s="39" t="s">
        <v>768</v>
      </c>
      <c r="E392" s="35">
        <v>205</v>
      </c>
      <c r="F392" s="35">
        <v>49</v>
      </c>
      <c r="H392" s="36">
        <f t="shared" si="19"/>
        <v>156</v>
      </c>
      <c r="I392" s="37">
        <f t="shared" si="17"/>
        <v>3.1836734693877551</v>
      </c>
      <c r="J392" s="37">
        <f t="shared" si="18"/>
        <v>0.15386706687656226</v>
      </c>
    </row>
    <row r="393" spans="1:10" ht="15" customHeight="1" x14ac:dyDescent="0.25">
      <c r="A393" s="39" t="s">
        <v>671</v>
      </c>
      <c r="B393" s="38" t="s">
        <v>769</v>
      </c>
      <c r="C393" s="39" t="s">
        <v>770</v>
      </c>
      <c r="E393" s="35">
        <v>1383</v>
      </c>
      <c r="F393" s="35">
        <v>382</v>
      </c>
      <c r="H393" s="36">
        <f t="shared" si="19"/>
        <v>1001</v>
      </c>
      <c r="I393" s="37">
        <f t="shared" si="17"/>
        <v>2.6204188481675392</v>
      </c>
      <c r="J393" s="37">
        <f t="shared" si="18"/>
        <v>0.1373022064750915</v>
      </c>
    </row>
    <row r="394" spans="1:10" ht="15" customHeight="1" x14ac:dyDescent="0.25">
      <c r="A394" s="39" t="s">
        <v>671</v>
      </c>
      <c r="B394" s="38" t="s">
        <v>771</v>
      </c>
      <c r="C394" s="39" t="s">
        <v>772</v>
      </c>
      <c r="E394" s="35">
        <v>510</v>
      </c>
      <c r="F394" s="35">
        <v>147</v>
      </c>
      <c r="H394" s="36">
        <f t="shared" si="19"/>
        <v>363</v>
      </c>
      <c r="I394" s="37">
        <f t="shared" si="17"/>
        <v>2.4693877551020407</v>
      </c>
      <c r="J394" s="37">
        <f t="shared" si="18"/>
        <v>0.13246629222681694</v>
      </c>
    </row>
    <row r="395" spans="1:10" ht="15" customHeight="1" x14ac:dyDescent="0.25">
      <c r="A395" s="39" t="s">
        <v>671</v>
      </c>
      <c r="B395" s="38" t="s">
        <v>773</v>
      </c>
      <c r="C395" s="39" t="s">
        <v>774</v>
      </c>
      <c r="E395" s="35">
        <v>471</v>
      </c>
      <c r="F395" s="35">
        <v>91</v>
      </c>
      <c r="H395" s="36">
        <f t="shared" si="19"/>
        <v>380</v>
      </c>
      <c r="I395" s="37">
        <f t="shared" ref="I395:I458" si="20">IFERROR(H395/F395,"-")</f>
        <v>4.1758241758241761</v>
      </c>
      <c r="J395" s="37">
        <f t="shared" ref="J395:J458" si="21">IFERROR((E395/F395)^(1/10)-1,"-")</f>
        <v>0.17868552859907982</v>
      </c>
    </row>
    <row r="396" spans="1:10" ht="15" customHeight="1" x14ac:dyDescent="0.25">
      <c r="A396" s="39" t="s">
        <v>671</v>
      </c>
      <c r="B396" s="38" t="s">
        <v>775</v>
      </c>
      <c r="C396" s="39" t="s">
        <v>776</v>
      </c>
      <c r="E396" s="35">
        <v>1498</v>
      </c>
      <c r="F396" s="35">
        <v>303</v>
      </c>
      <c r="H396" s="36">
        <f t="shared" ref="H396:H459" si="22">E396-F396</f>
        <v>1195</v>
      </c>
      <c r="I396" s="37">
        <f t="shared" si="20"/>
        <v>3.943894389438944</v>
      </c>
      <c r="J396" s="37">
        <f t="shared" si="21"/>
        <v>0.17329418561988374</v>
      </c>
    </row>
    <row r="397" spans="1:10" ht="15" customHeight="1" x14ac:dyDescent="0.25">
      <c r="A397" s="39" t="s">
        <v>671</v>
      </c>
      <c r="B397" s="38" t="s">
        <v>777</v>
      </c>
      <c r="C397" s="39" t="s">
        <v>778</v>
      </c>
      <c r="E397" s="35">
        <v>745</v>
      </c>
      <c r="F397" s="35">
        <v>91</v>
      </c>
      <c r="H397" s="36">
        <f t="shared" si="22"/>
        <v>654</v>
      </c>
      <c r="I397" s="37">
        <f t="shared" si="20"/>
        <v>7.186813186813187</v>
      </c>
      <c r="J397" s="37">
        <f t="shared" si="21"/>
        <v>0.23398956744169452</v>
      </c>
    </row>
    <row r="398" spans="1:10" ht="15" customHeight="1" x14ac:dyDescent="0.25">
      <c r="A398" s="39" t="s">
        <v>779</v>
      </c>
      <c r="C398" s="26" t="s">
        <v>780</v>
      </c>
      <c r="E398" s="35">
        <v>46739</v>
      </c>
      <c r="F398" s="35">
        <v>10343</v>
      </c>
      <c r="H398" s="36">
        <f t="shared" si="22"/>
        <v>36396</v>
      </c>
      <c r="I398" s="37">
        <f t="shared" si="20"/>
        <v>3.5189016726288309</v>
      </c>
      <c r="J398" s="37">
        <f t="shared" si="21"/>
        <v>0.16279535747323703</v>
      </c>
    </row>
    <row r="399" spans="1:10" ht="15" customHeight="1" x14ac:dyDescent="0.25">
      <c r="A399" s="39" t="s">
        <v>779</v>
      </c>
      <c r="B399" s="38" t="s">
        <v>781</v>
      </c>
      <c r="C399" s="39" t="s">
        <v>782</v>
      </c>
      <c r="E399" s="35">
        <v>902</v>
      </c>
      <c r="F399" s="35">
        <v>268</v>
      </c>
      <c r="H399" s="36">
        <f t="shared" si="22"/>
        <v>634</v>
      </c>
      <c r="I399" s="37">
        <f t="shared" si="20"/>
        <v>2.3656716417910446</v>
      </c>
      <c r="J399" s="37">
        <f t="shared" si="21"/>
        <v>0.12903439978531606</v>
      </c>
    </row>
    <row r="400" spans="1:10" ht="15" customHeight="1" x14ac:dyDescent="0.25">
      <c r="A400" s="39" t="s">
        <v>779</v>
      </c>
      <c r="B400" s="38" t="s">
        <v>783</v>
      </c>
      <c r="C400" s="39" t="s">
        <v>784</v>
      </c>
      <c r="E400" s="35">
        <v>314</v>
      </c>
      <c r="F400" s="35">
        <v>60</v>
      </c>
      <c r="H400" s="36">
        <f t="shared" si="22"/>
        <v>254</v>
      </c>
      <c r="I400" s="37">
        <f t="shared" si="20"/>
        <v>4.2333333333333334</v>
      </c>
      <c r="J400" s="37">
        <f t="shared" si="21"/>
        <v>0.17998867664575968</v>
      </c>
    </row>
    <row r="401" spans="1:10" ht="15" customHeight="1" x14ac:dyDescent="0.25">
      <c r="A401" s="39" t="s">
        <v>779</v>
      </c>
      <c r="B401" s="38" t="s">
        <v>785</v>
      </c>
      <c r="C401" s="39" t="s">
        <v>786</v>
      </c>
      <c r="E401" s="35">
        <v>743</v>
      </c>
      <c r="F401" s="35">
        <v>136</v>
      </c>
      <c r="H401" s="36">
        <f t="shared" si="22"/>
        <v>607</v>
      </c>
      <c r="I401" s="37">
        <f t="shared" si="20"/>
        <v>4.4632352941176467</v>
      </c>
      <c r="J401" s="37">
        <f t="shared" si="21"/>
        <v>0.18507269168310403</v>
      </c>
    </row>
    <row r="402" spans="1:10" ht="15" customHeight="1" x14ac:dyDescent="0.25">
      <c r="A402" s="39" t="s">
        <v>779</v>
      </c>
      <c r="B402" s="38" t="s">
        <v>787</v>
      </c>
      <c r="C402" s="39" t="s">
        <v>788</v>
      </c>
      <c r="E402" s="35">
        <v>796</v>
      </c>
      <c r="F402" s="35">
        <v>163</v>
      </c>
      <c r="H402" s="36">
        <f t="shared" si="22"/>
        <v>633</v>
      </c>
      <c r="I402" s="37">
        <f t="shared" si="20"/>
        <v>3.8834355828220857</v>
      </c>
      <c r="J402" s="37">
        <f t="shared" si="21"/>
        <v>0.17185140843331759</v>
      </c>
    </row>
    <row r="403" spans="1:10" ht="15" customHeight="1" x14ac:dyDescent="0.25">
      <c r="A403" s="39" t="s">
        <v>779</v>
      </c>
      <c r="B403" s="38" t="s">
        <v>789</v>
      </c>
      <c r="C403" s="39" t="s">
        <v>790</v>
      </c>
      <c r="E403" s="35">
        <v>712</v>
      </c>
      <c r="F403" s="35">
        <v>165</v>
      </c>
      <c r="H403" s="36">
        <f t="shared" si="22"/>
        <v>547</v>
      </c>
      <c r="I403" s="37">
        <f t="shared" si="20"/>
        <v>3.315151515151515</v>
      </c>
      <c r="J403" s="37">
        <f t="shared" si="21"/>
        <v>0.15744297921914252</v>
      </c>
    </row>
    <row r="404" spans="1:10" ht="15" customHeight="1" x14ac:dyDescent="0.25">
      <c r="A404" s="39" t="s">
        <v>779</v>
      </c>
      <c r="B404" s="38" t="s">
        <v>791</v>
      </c>
      <c r="C404" s="39" t="s">
        <v>792</v>
      </c>
      <c r="E404" s="35">
        <v>202</v>
      </c>
      <c r="F404" s="35">
        <v>36</v>
      </c>
      <c r="H404" s="36">
        <f t="shared" si="22"/>
        <v>166</v>
      </c>
      <c r="I404" s="37">
        <f t="shared" si="20"/>
        <v>4.6111111111111107</v>
      </c>
      <c r="J404" s="37">
        <f t="shared" si="21"/>
        <v>0.18824196672344362</v>
      </c>
    </row>
    <row r="405" spans="1:10" ht="15" customHeight="1" x14ac:dyDescent="0.25">
      <c r="A405" s="39" t="s">
        <v>779</v>
      </c>
      <c r="B405" s="38" t="s">
        <v>793</v>
      </c>
      <c r="C405" s="39" t="s">
        <v>794</v>
      </c>
      <c r="E405" s="35">
        <v>630</v>
      </c>
      <c r="F405" s="35">
        <v>123</v>
      </c>
      <c r="H405" s="36">
        <f t="shared" si="22"/>
        <v>507</v>
      </c>
      <c r="I405" s="37">
        <f t="shared" si="20"/>
        <v>4.1219512195121952</v>
      </c>
      <c r="J405" s="37">
        <f t="shared" si="21"/>
        <v>0.17745290034487793</v>
      </c>
    </row>
    <row r="406" spans="1:10" ht="15" customHeight="1" x14ac:dyDescent="0.25">
      <c r="A406" s="39" t="s">
        <v>779</v>
      </c>
      <c r="B406" s="38" t="s">
        <v>795</v>
      </c>
      <c r="C406" s="39" t="s">
        <v>796</v>
      </c>
      <c r="E406" s="35">
        <v>1257</v>
      </c>
      <c r="F406" s="35">
        <v>278</v>
      </c>
      <c r="H406" s="36">
        <f t="shared" si="22"/>
        <v>979</v>
      </c>
      <c r="I406" s="37">
        <f t="shared" si="20"/>
        <v>3.5215827338129495</v>
      </c>
      <c r="J406" s="37">
        <f t="shared" si="21"/>
        <v>0.16286432762804126</v>
      </c>
    </row>
    <row r="407" spans="1:10" ht="15" customHeight="1" x14ac:dyDescent="0.25">
      <c r="A407" s="39" t="s">
        <v>779</v>
      </c>
      <c r="B407" s="38" t="s">
        <v>797</v>
      </c>
      <c r="C407" s="39" t="s">
        <v>798</v>
      </c>
      <c r="E407" s="35">
        <v>4526</v>
      </c>
      <c r="F407" s="35">
        <v>772</v>
      </c>
      <c r="H407" s="36">
        <f t="shared" si="22"/>
        <v>3754</v>
      </c>
      <c r="I407" s="37">
        <f t="shared" si="20"/>
        <v>4.8626943005181351</v>
      </c>
      <c r="J407" s="37">
        <f t="shared" si="21"/>
        <v>0.19346510354899094</v>
      </c>
    </row>
    <row r="408" spans="1:10" ht="15" customHeight="1" x14ac:dyDescent="0.25">
      <c r="A408" s="39" t="s">
        <v>779</v>
      </c>
      <c r="B408" s="38" t="s">
        <v>799</v>
      </c>
      <c r="C408" s="39" t="s">
        <v>800</v>
      </c>
      <c r="E408" s="35">
        <v>657</v>
      </c>
      <c r="F408" s="35">
        <v>124</v>
      </c>
      <c r="H408" s="36">
        <f t="shared" si="22"/>
        <v>533</v>
      </c>
      <c r="I408" s="37">
        <f t="shared" si="20"/>
        <v>4.2983870967741939</v>
      </c>
      <c r="J408" s="37">
        <f t="shared" si="21"/>
        <v>0.18144733893398302</v>
      </c>
    </row>
    <row r="409" spans="1:10" ht="15" customHeight="1" x14ac:dyDescent="0.25">
      <c r="A409" s="39" t="s">
        <v>779</v>
      </c>
      <c r="B409" s="38" t="s">
        <v>801</v>
      </c>
      <c r="C409" s="39" t="s">
        <v>802</v>
      </c>
      <c r="E409" s="35">
        <v>769</v>
      </c>
      <c r="F409" s="35">
        <v>198</v>
      </c>
      <c r="H409" s="36">
        <f t="shared" si="22"/>
        <v>571</v>
      </c>
      <c r="I409" s="37">
        <f t="shared" si="20"/>
        <v>2.8838383838383836</v>
      </c>
      <c r="J409" s="37">
        <f t="shared" si="21"/>
        <v>0.1453180757935939</v>
      </c>
    </row>
    <row r="410" spans="1:10" ht="15" customHeight="1" x14ac:dyDescent="0.25">
      <c r="A410" s="39" t="s">
        <v>779</v>
      </c>
      <c r="B410" s="38" t="s">
        <v>803</v>
      </c>
      <c r="C410" s="39" t="s">
        <v>804</v>
      </c>
      <c r="E410" s="35">
        <v>935</v>
      </c>
      <c r="F410" s="35">
        <v>185</v>
      </c>
      <c r="H410" s="36">
        <f t="shared" si="22"/>
        <v>750</v>
      </c>
      <c r="I410" s="37">
        <f t="shared" si="20"/>
        <v>4.0540540540540544</v>
      </c>
      <c r="J410" s="37">
        <f t="shared" si="21"/>
        <v>0.17588266568470168</v>
      </c>
    </row>
    <row r="411" spans="1:10" ht="15" customHeight="1" x14ac:dyDescent="0.25">
      <c r="A411" s="39" t="s">
        <v>779</v>
      </c>
      <c r="B411" s="38" t="s">
        <v>805</v>
      </c>
      <c r="C411" s="39" t="s">
        <v>806</v>
      </c>
      <c r="E411" s="35">
        <v>244</v>
      </c>
      <c r="F411" s="35">
        <v>67</v>
      </c>
      <c r="H411" s="36">
        <f t="shared" si="22"/>
        <v>177</v>
      </c>
      <c r="I411" s="37">
        <f t="shared" si="20"/>
        <v>2.6417910447761193</v>
      </c>
      <c r="J411" s="37">
        <f t="shared" si="21"/>
        <v>0.13797180626961691</v>
      </c>
    </row>
    <row r="412" spans="1:10" ht="15" customHeight="1" x14ac:dyDescent="0.25">
      <c r="A412" s="39" t="s">
        <v>779</v>
      </c>
      <c r="B412" s="38" t="s">
        <v>807</v>
      </c>
      <c r="C412" s="39" t="s">
        <v>808</v>
      </c>
      <c r="E412" s="35">
        <v>1502</v>
      </c>
      <c r="F412" s="35">
        <v>344</v>
      </c>
      <c r="H412" s="36">
        <f t="shared" si="22"/>
        <v>1158</v>
      </c>
      <c r="I412" s="37">
        <f t="shared" si="20"/>
        <v>3.3662790697674421</v>
      </c>
      <c r="J412" s="37">
        <f t="shared" si="21"/>
        <v>0.15880710414020927</v>
      </c>
    </row>
    <row r="413" spans="1:10" ht="15" customHeight="1" x14ac:dyDescent="0.25">
      <c r="A413" s="39" t="s">
        <v>779</v>
      </c>
      <c r="B413" s="38" t="s">
        <v>809</v>
      </c>
      <c r="C413" s="39" t="s">
        <v>810</v>
      </c>
      <c r="E413" s="35">
        <v>717</v>
      </c>
      <c r="F413" s="35">
        <v>125</v>
      </c>
      <c r="H413" s="36">
        <f t="shared" si="22"/>
        <v>592</v>
      </c>
      <c r="I413" s="37">
        <f t="shared" si="20"/>
        <v>4.7359999999999998</v>
      </c>
      <c r="J413" s="37">
        <f t="shared" si="21"/>
        <v>0.19086056583091215</v>
      </c>
    </row>
    <row r="414" spans="1:10" ht="15" customHeight="1" x14ac:dyDescent="0.25">
      <c r="A414" s="39" t="s">
        <v>779</v>
      </c>
      <c r="B414" s="38" t="s">
        <v>811</v>
      </c>
      <c r="C414" s="39" t="s">
        <v>812</v>
      </c>
      <c r="E414" s="35">
        <v>844</v>
      </c>
      <c r="F414" s="35">
        <v>218</v>
      </c>
      <c r="H414" s="36">
        <f t="shared" si="22"/>
        <v>626</v>
      </c>
      <c r="I414" s="37">
        <f t="shared" si="20"/>
        <v>2.8715596330275228</v>
      </c>
      <c r="J414" s="37">
        <f t="shared" si="21"/>
        <v>0.14495546743581045</v>
      </c>
    </row>
    <row r="415" spans="1:10" ht="15" customHeight="1" x14ac:dyDescent="0.25">
      <c r="A415" s="39" t="s">
        <v>779</v>
      </c>
      <c r="B415" s="38" t="s">
        <v>813</v>
      </c>
      <c r="C415" s="39" t="s">
        <v>814</v>
      </c>
      <c r="E415" s="35">
        <v>779</v>
      </c>
      <c r="F415" s="35">
        <v>142</v>
      </c>
      <c r="H415" s="36">
        <f t="shared" si="22"/>
        <v>637</v>
      </c>
      <c r="I415" s="37">
        <f t="shared" si="20"/>
        <v>4.4859154929577461</v>
      </c>
      <c r="J415" s="37">
        <f t="shared" si="21"/>
        <v>0.18556374877989223</v>
      </c>
    </row>
    <row r="416" spans="1:10" ht="15" customHeight="1" x14ac:dyDescent="0.25">
      <c r="A416" s="39" t="s">
        <v>779</v>
      </c>
      <c r="B416" s="38" t="s">
        <v>815</v>
      </c>
      <c r="C416" s="39" t="s">
        <v>816</v>
      </c>
      <c r="E416" s="35">
        <v>1685</v>
      </c>
      <c r="F416" s="35">
        <v>365</v>
      </c>
      <c r="H416" s="36">
        <f t="shared" si="22"/>
        <v>1320</v>
      </c>
      <c r="I416" s="37">
        <f t="shared" si="20"/>
        <v>3.6164383561643834</v>
      </c>
      <c r="J416" s="37">
        <f t="shared" si="21"/>
        <v>0.16528110402516671</v>
      </c>
    </row>
    <row r="417" spans="1:10" ht="15" customHeight="1" x14ac:dyDescent="0.25">
      <c r="A417" s="39" t="s">
        <v>779</v>
      </c>
      <c r="B417" s="38" t="s">
        <v>817</v>
      </c>
      <c r="C417" s="39" t="s">
        <v>818</v>
      </c>
      <c r="E417" s="35">
        <v>317</v>
      </c>
      <c r="F417" s="35">
        <v>46</v>
      </c>
      <c r="H417" s="36">
        <f t="shared" si="22"/>
        <v>271</v>
      </c>
      <c r="I417" s="37">
        <f t="shared" si="20"/>
        <v>5.8913043478260869</v>
      </c>
      <c r="J417" s="37">
        <f t="shared" si="21"/>
        <v>0.21291437465566365</v>
      </c>
    </row>
    <row r="418" spans="1:10" ht="15" customHeight="1" x14ac:dyDescent="0.25">
      <c r="A418" s="39" t="s">
        <v>779</v>
      </c>
      <c r="B418" s="38" t="s">
        <v>819</v>
      </c>
      <c r="C418" s="39" t="s">
        <v>820</v>
      </c>
      <c r="E418" s="35">
        <v>470</v>
      </c>
      <c r="F418" s="35">
        <v>80</v>
      </c>
      <c r="H418" s="36">
        <f t="shared" si="22"/>
        <v>390</v>
      </c>
      <c r="I418" s="37">
        <f t="shared" si="20"/>
        <v>4.875</v>
      </c>
      <c r="J418" s="37">
        <f t="shared" si="21"/>
        <v>0.19371537362302704</v>
      </c>
    </row>
    <row r="419" spans="1:10" ht="15" customHeight="1" x14ac:dyDescent="0.25">
      <c r="A419" s="39" t="s">
        <v>779</v>
      </c>
      <c r="B419" s="38" t="s">
        <v>821</v>
      </c>
      <c r="C419" s="39" t="s">
        <v>822</v>
      </c>
      <c r="E419" s="35">
        <v>551</v>
      </c>
      <c r="F419" s="35">
        <v>129</v>
      </c>
      <c r="H419" s="36">
        <f t="shared" si="22"/>
        <v>422</v>
      </c>
      <c r="I419" s="37">
        <f t="shared" si="20"/>
        <v>3.2713178294573644</v>
      </c>
      <c r="J419" s="37">
        <f t="shared" si="21"/>
        <v>0.15626182923179699</v>
      </c>
    </row>
    <row r="420" spans="1:10" ht="15" customHeight="1" x14ac:dyDescent="0.25">
      <c r="A420" s="39" t="s">
        <v>779</v>
      </c>
      <c r="B420" s="38" t="s">
        <v>823</v>
      </c>
      <c r="C420" s="39" t="s">
        <v>824</v>
      </c>
      <c r="E420" s="35">
        <v>1365</v>
      </c>
      <c r="F420" s="35">
        <v>353</v>
      </c>
      <c r="H420" s="36">
        <f t="shared" si="22"/>
        <v>1012</v>
      </c>
      <c r="I420" s="37">
        <f t="shared" si="20"/>
        <v>2.8668555240793201</v>
      </c>
      <c r="J420" s="37">
        <f t="shared" si="21"/>
        <v>0.14481627437321554</v>
      </c>
    </row>
    <row r="421" spans="1:10" ht="15" customHeight="1" x14ac:dyDescent="0.25">
      <c r="A421" s="39" t="s">
        <v>779</v>
      </c>
      <c r="B421" s="38" t="s">
        <v>825</v>
      </c>
      <c r="C421" s="39" t="s">
        <v>826</v>
      </c>
      <c r="E421" s="35">
        <v>1995</v>
      </c>
      <c r="F421" s="35">
        <v>409</v>
      </c>
      <c r="H421" s="36">
        <f t="shared" si="22"/>
        <v>1586</v>
      </c>
      <c r="I421" s="37">
        <f t="shared" si="20"/>
        <v>3.877750611246944</v>
      </c>
      <c r="J421" s="37">
        <f t="shared" si="21"/>
        <v>0.1717149177530326</v>
      </c>
    </row>
    <row r="422" spans="1:10" ht="15" customHeight="1" x14ac:dyDescent="0.25">
      <c r="A422" s="39" t="s">
        <v>779</v>
      </c>
      <c r="B422" s="38" t="s">
        <v>827</v>
      </c>
      <c r="C422" s="39" t="s">
        <v>828</v>
      </c>
      <c r="E422" s="35">
        <v>439</v>
      </c>
      <c r="F422" s="35">
        <v>94</v>
      </c>
      <c r="H422" s="36">
        <f t="shared" si="22"/>
        <v>345</v>
      </c>
      <c r="I422" s="37">
        <f t="shared" si="20"/>
        <v>3.6702127659574466</v>
      </c>
      <c r="J422" s="37">
        <f t="shared" si="21"/>
        <v>0.16663141432807627</v>
      </c>
    </row>
    <row r="423" spans="1:10" ht="15" customHeight="1" x14ac:dyDescent="0.25">
      <c r="A423" s="39" t="s">
        <v>779</v>
      </c>
      <c r="B423" s="38" t="s">
        <v>829</v>
      </c>
      <c r="C423" s="39" t="s">
        <v>830</v>
      </c>
      <c r="E423" s="35">
        <v>2750</v>
      </c>
      <c r="F423" s="35">
        <v>673</v>
      </c>
      <c r="H423" s="36">
        <f t="shared" si="22"/>
        <v>2077</v>
      </c>
      <c r="I423" s="37">
        <f t="shared" si="20"/>
        <v>3.086181277860327</v>
      </c>
      <c r="J423" s="37">
        <f t="shared" si="21"/>
        <v>0.15114958949232427</v>
      </c>
    </row>
    <row r="424" spans="1:10" ht="15" customHeight="1" x14ac:dyDescent="0.25">
      <c r="A424" s="39" t="s">
        <v>779</v>
      </c>
      <c r="B424" s="38" t="s">
        <v>831</v>
      </c>
      <c r="C424" s="39" t="s">
        <v>832</v>
      </c>
      <c r="E424" s="35">
        <v>369</v>
      </c>
      <c r="F424" s="35">
        <v>84</v>
      </c>
      <c r="H424" s="36">
        <f t="shared" si="22"/>
        <v>285</v>
      </c>
      <c r="I424" s="37">
        <f t="shared" si="20"/>
        <v>3.3928571428571428</v>
      </c>
      <c r="J424" s="37">
        <f t="shared" si="21"/>
        <v>0.15951055938995351</v>
      </c>
    </row>
    <row r="425" spans="1:10" ht="15" customHeight="1" x14ac:dyDescent="0.25">
      <c r="A425" s="39" t="s">
        <v>779</v>
      </c>
      <c r="B425" s="38" t="s">
        <v>833</v>
      </c>
      <c r="C425" s="39" t="s">
        <v>834</v>
      </c>
      <c r="E425" s="35">
        <v>486</v>
      </c>
      <c r="F425" s="35">
        <v>103</v>
      </c>
      <c r="H425" s="36">
        <f t="shared" si="22"/>
        <v>383</v>
      </c>
      <c r="I425" s="37">
        <f t="shared" si="20"/>
        <v>3.7184466019417477</v>
      </c>
      <c r="J425" s="37">
        <f t="shared" si="21"/>
        <v>0.16783074472471138</v>
      </c>
    </row>
    <row r="426" spans="1:10" ht="15" customHeight="1" x14ac:dyDescent="0.25">
      <c r="A426" s="39" t="s">
        <v>779</v>
      </c>
      <c r="B426" s="38" t="s">
        <v>835</v>
      </c>
      <c r="C426" s="39" t="s">
        <v>836</v>
      </c>
      <c r="E426" s="35">
        <v>3030</v>
      </c>
      <c r="F426" s="35">
        <v>637</v>
      </c>
      <c r="H426" s="36">
        <f t="shared" si="22"/>
        <v>2393</v>
      </c>
      <c r="I426" s="37">
        <f t="shared" si="20"/>
        <v>3.7566718995290422</v>
      </c>
      <c r="J426" s="37">
        <f t="shared" si="21"/>
        <v>0.16877340173260902</v>
      </c>
    </row>
    <row r="427" spans="1:10" ht="15" customHeight="1" x14ac:dyDescent="0.25">
      <c r="A427" s="39" t="s">
        <v>779</v>
      </c>
      <c r="B427" s="38" t="s">
        <v>837</v>
      </c>
      <c r="C427" s="39" t="s">
        <v>838</v>
      </c>
      <c r="E427" s="35">
        <v>339</v>
      </c>
      <c r="F427" s="35">
        <v>66</v>
      </c>
      <c r="H427" s="36">
        <f t="shared" si="22"/>
        <v>273</v>
      </c>
      <c r="I427" s="37">
        <f t="shared" si="20"/>
        <v>4.1363636363636367</v>
      </c>
      <c r="J427" s="37">
        <f t="shared" si="21"/>
        <v>0.17778379948074541</v>
      </c>
    </row>
    <row r="428" spans="1:10" ht="15" customHeight="1" x14ac:dyDescent="0.25">
      <c r="A428" s="39" t="s">
        <v>779</v>
      </c>
      <c r="B428" s="38" t="s">
        <v>839</v>
      </c>
      <c r="C428" s="39" t="s">
        <v>840</v>
      </c>
      <c r="E428" s="35">
        <v>4050</v>
      </c>
      <c r="F428" s="35">
        <v>1491</v>
      </c>
      <c r="H428" s="36">
        <f t="shared" si="22"/>
        <v>2559</v>
      </c>
      <c r="I428" s="37">
        <f t="shared" si="20"/>
        <v>1.716297786720322</v>
      </c>
      <c r="J428" s="37">
        <f t="shared" si="21"/>
        <v>0.10509022645149968</v>
      </c>
    </row>
    <row r="429" spans="1:10" ht="15" customHeight="1" x14ac:dyDescent="0.25">
      <c r="A429" s="39" t="s">
        <v>779</v>
      </c>
      <c r="B429" s="38" t="s">
        <v>841</v>
      </c>
      <c r="C429" s="39" t="s">
        <v>842</v>
      </c>
      <c r="E429" s="35">
        <v>961</v>
      </c>
      <c r="F429" s="35">
        <v>130</v>
      </c>
      <c r="H429" s="36">
        <f t="shared" si="22"/>
        <v>831</v>
      </c>
      <c r="I429" s="37">
        <f t="shared" si="20"/>
        <v>6.3923076923076927</v>
      </c>
      <c r="J429" s="37">
        <f t="shared" si="21"/>
        <v>0.22145649599661632</v>
      </c>
    </row>
    <row r="430" spans="1:10" ht="15" customHeight="1" x14ac:dyDescent="0.25">
      <c r="A430" s="39" t="s">
        <v>779</v>
      </c>
      <c r="B430" s="38" t="s">
        <v>843</v>
      </c>
      <c r="C430" s="39" t="s">
        <v>844</v>
      </c>
      <c r="E430" s="35">
        <v>2587</v>
      </c>
      <c r="F430" s="35">
        <v>523</v>
      </c>
      <c r="H430" s="36">
        <f t="shared" si="22"/>
        <v>2064</v>
      </c>
      <c r="I430" s="37">
        <f t="shared" si="20"/>
        <v>3.9464627151051626</v>
      </c>
      <c r="J430" s="37">
        <f t="shared" si="21"/>
        <v>0.17335512335671432</v>
      </c>
    </row>
    <row r="431" spans="1:10" ht="15" customHeight="1" x14ac:dyDescent="0.25">
      <c r="A431" s="39" t="s">
        <v>779</v>
      </c>
      <c r="B431" s="38" t="s">
        <v>845</v>
      </c>
      <c r="C431" s="39" t="s">
        <v>846</v>
      </c>
      <c r="E431" s="35">
        <v>288</v>
      </c>
      <c r="F431" s="35">
        <v>68</v>
      </c>
      <c r="H431" s="36">
        <f t="shared" si="22"/>
        <v>220</v>
      </c>
      <c r="I431" s="37">
        <f t="shared" si="20"/>
        <v>3.2352941176470589</v>
      </c>
      <c r="J431" s="37">
        <f t="shared" si="21"/>
        <v>0.15528293286662964</v>
      </c>
    </row>
    <row r="432" spans="1:10" ht="15" customHeight="1" x14ac:dyDescent="0.25">
      <c r="A432" s="39" t="s">
        <v>779</v>
      </c>
      <c r="B432" s="38" t="s">
        <v>847</v>
      </c>
      <c r="C432" s="39" t="s">
        <v>848</v>
      </c>
      <c r="E432" s="35">
        <v>681</v>
      </c>
      <c r="F432" s="35">
        <v>134</v>
      </c>
      <c r="H432" s="36">
        <f t="shared" si="22"/>
        <v>547</v>
      </c>
      <c r="I432" s="37">
        <f t="shared" si="20"/>
        <v>4.0820895522388057</v>
      </c>
      <c r="J432" s="37">
        <f t="shared" si="21"/>
        <v>0.17653332063962535</v>
      </c>
    </row>
    <row r="433" spans="1:10" ht="15" customHeight="1" x14ac:dyDescent="0.25">
      <c r="A433" s="39" t="s">
        <v>779</v>
      </c>
      <c r="B433" s="38" t="s">
        <v>849</v>
      </c>
      <c r="C433" s="39" t="s">
        <v>850</v>
      </c>
      <c r="E433" s="35">
        <v>2516</v>
      </c>
      <c r="F433" s="35">
        <v>478</v>
      </c>
      <c r="H433" s="36">
        <f t="shared" si="22"/>
        <v>2038</v>
      </c>
      <c r="I433" s="37">
        <f t="shared" si="20"/>
        <v>4.2635983263598325</v>
      </c>
      <c r="J433" s="37">
        <f t="shared" si="21"/>
        <v>0.18066930881313592</v>
      </c>
    </row>
    <row r="434" spans="1:10" ht="15" customHeight="1" x14ac:dyDescent="0.25">
      <c r="A434" s="39" t="s">
        <v>779</v>
      </c>
      <c r="B434" s="38" t="s">
        <v>851</v>
      </c>
      <c r="C434" s="39" t="s">
        <v>852</v>
      </c>
      <c r="E434" s="35">
        <v>2224</v>
      </c>
      <c r="F434" s="35">
        <v>463</v>
      </c>
      <c r="H434" s="36">
        <f t="shared" si="22"/>
        <v>1761</v>
      </c>
      <c r="I434" s="37">
        <f t="shared" si="20"/>
        <v>3.8034557235421165</v>
      </c>
      <c r="J434" s="37">
        <f t="shared" si="21"/>
        <v>0.16991788212485459</v>
      </c>
    </row>
    <row r="435" spans="1:10" ht="15" customHeight="1" x14ac:dyDescent="0.25">
      <c r="A435" s="39" t="s">
        <v>779</v>
      </c>
      <c r="B435" s="38" t="s">
        <v>853</v>
      </c>
      <c r="C435" s="39" t="s">
        <v>854</v>
      </c>
      <c r="E435" s="35">
        <v>334</v>
      </c>
      <c r="F435" s="35">
        <v>72</v>
      </c>
      <c r="H435" s="36">
        <f t="shared" si="22"/>
        <v>262</v>
      </c>
      <c r="I435" s="37">
        <f t="shared" si="20"/>
        <v>3.6388888888888888</v>
      </c>
      <c r="J435" s="37">
        <f t="shared" si="21"/>
        <v>0.16584656387577201</v>
      </c>
    </row>
    <row r="436" spans="1:10" ht="15" customHeight="1" x14ac:dyDescent="0.25">
      <c r="A436" s="39" t="s">
        <v>779</v>
      </c>
      <c r="B436" s="38" t="s">
        <v>855</v>
      </c>
      <c r="C436" s="39" t="s">
        <v>195</v>
      </c>
      <c r="E436" s="35">
        <v>1235</v>
      </c>
      <c r="F436" s="35">
        <v>277</v>
      </c>
      <c r="H436" s="36">
        <f t="shared" si="22"/>
        <v>958</v>
      </c>
      <c r="I436" s="37">
        <f t="shared" si="20"/>
        <v>3.4584837545126352</v>
      </c>
      <c r="J436" s="37">
        <f t="shared" si="21"/>
        <v>0.16123126122433251</v>
      </c>
    </row>
    <row r="437" spans="1:10" ht="15" customHeight="1" x14ac:dyDescent="0.25">
      <c r="A437" s="39" t="s">
        <v>779</v>
      </c>
      <c r="B437" s="38" t="s">
        <v>856</v>
      </c>
      <c r="C437" s="39" t="s">
        <v>857</v>
      </c>
      <c r="E437" s="35">
        <v>1538</v>
      </c>
      <c r="F437" s="35">
        <v>264</v>
      </c>
      <c r="H437" s="36">
        <f t="shared" si="22"/>
        <v>1274</v>
      </c>
      <c r="I437" s="37">
        <f t="shared" si="20"/>
        <v>4.8257575757575761</v>
      </c>
      <c r="J437" s="37">
        <f t="shared" si="21"/>
        <v>0.19271104455981303</v>
      </c>
    </row>
    <row r="438" spans="1:10" ht="15" customHeight="1" x14ac:dyDescent="0.25">
      <c r="A438" s="39" t="s">
        <v>858</v>
      </c>
      <c r="C438" s="26" t="s">
        <v>859</v>
      </c>
      <c r="E438" s="35">
        <v>42352</v>
      </c>
      <c r="F438" s="35">
        <v>8485</v>
      </c>
      <c r="H438" s="36">
        <f t="shared" si="22"/>
        <v>33867</v>
      </c>
      <c r="I438" s="37">
        <f t="shared" si="20"/>
        <v>3.991396582203889</v>
      </c>
      <c r="J438" s="37">
        <f t="shared" si="21"/>
        <v>0.17441667166789876</v>
      </c>
    </row>
    <row r="439" spans="1:10" ht="15" customHeight="1" x14ac:dyDescent="0.25">
      <c r="A439" s="39" t="s">
        <v>858</v>
      </c>
      <c r="B439" s="38" t="s">
        <v>860</v>
      </c>
      <c r="C439" s="39" t="s">
        <v>861</v>
      </c>
      <c r="E439" s="35">
        <v>1876</v>
      </c>
      <c r="F439" s="35">
        <v>382</v>
      </c>
      <c r="H439" s="36">
        <f t="shared" si="22"/>
        <v>1494</v>
      </c>
      <c r="I439" s="37">
        <f t="shared" si="20"/>
        <v>3.9109947643979059</v>
      </c>
      <c r="J439" s="37">
        <f t="shared" si="21"/>
        <v>0.17251105761549956</v>
      </c>
    </row>
    <row r="440" spans="1:10" ht="15" customHeight="1" x14ac:dyDescent="0.25">
      <c r="A440" s="39" t="s">
        <v>858</v>
      </c>
      <c r="B440" s="38" t="s">
        <v>862</v>
      </c>
      <c r="C440" s="39" t="s">
        <v>863</v>
      </c>
      <c r="E440" s="35">
        <v>24</v>
      </c>
      <c r="F440" s="35">
        <v>1</v>
      </c>
      <c r="H440" s="36">
        <f t="shared" si="22"/>
        <v>23</v>
      </c>
      <c r="I440" s="37">
        <f t="shared" si="20"/>
        <v>23</v>
      </c>
      <c r="J440" s="37">
        <f t="shared" si="21"/>
        <v>0.37410881031663723</v>
      </c>
    </row>
    <row r="441" spans="1:10" ht="15" customHeight="1" x14ac:dyDescent="0.25">
      <c r="A441" s="39" t="s">
        <v>858</v>
      </c>
      <c r="B441" s="38" t="s">
        <v>864</v>
      </c>
      <c r="C441" s="39" t="s">
        <v>865</v>
      </c>
      <c r="E441" s="35">
        <v>39</v>
      </c>
      <c r="F441" s="35">
        <v>2</v>
      </c>
      <c r="H441" s="36">
        <f t="shared" si="22"/>
        <v>37</v>
      </c>
      <c r="I441" s="37">
        <f t="shared" si="20"/>
        <v>18.5</v>
      </c>
      <c r="J441" s="37">
        <f t="shared" si="21"/>
        <v>0.34587108001452571</v>
      </c>
    </row>
    <row r="442" spans="1:10" ht="15" customHeight="1" x14ac:dyDescent="0.25">
      <c r="A442" s="39" t="s">
        <v>858</v>
      </c>
      <c r="B442" s="38" t="s">
        <v>866</v>
      </c>
      <c r="C442" s="39" t="s">
        <v>867</v>
      </c>
      <c r="E442" s="35">
        <v>44</v>
      </c>
      <c r="F442" s="35">
        <v>4</v>
      </c>
      <c r="H442" s="36">
        <f t="shared" si="22"/>
        <v>40</v>
      </c>
      <c r="I442" s="37">
        <f t="shared" si="20"/>
        <v>10</v>
      </c>
      <c r="J442" s="37">
        <f t="shared" si="21"/>
        <v>0.27098161521014075</v>
      </c>
    </row>
    <row r="443" spans="1:10" ht="15" customHeight="1" x14ac:dyDescent="0.25">
      <c r="A443" s="39" t="s">
        <v>858</v>
      </c>
      <c r="B443" s="38" t="s">
        <v>868</v>
      </c>
      <c r="C443" s="39" t="s">
        <v>869</v>
      </c>
      <c r="E443" s="35">
        <v>845</v>
      </c>
      <c r="F443" s="35">
        <v>152</v>
      </c>
      <c r="H443" s="36">
        <f t="shared" si="22"/>
        <v>693</v>
      </c>
      <c r="I443" s="37">
        <f t="shared" si="20"/>
        <v>4.5592105263157894</v>
      </c>
      <c r="J443" s="37">
        <f t="shared" si="21"/>
        <v>0.18713828764771923</v>
      </c>
    </row>
    <row r="444" spans="1:10" ht="15" customHeight="1" x14ac:dyDescent="0.25">
      <c r="A444" s="39" t="s">
        <v>858</v>
      </c>
      <c r="B444" s="38" t="s">
        <v>870</v>
      </c>
      <c r="C444" s="39" t="s">
        <v>871</v>
      </c>
      <c r="E444" s="35">
        <v>2813</v>
      </c>
      <c r="F444" s="35">
        <v>421</v>
      </c>
      <c r="H444" s="36">
        <f t="shared" si="22"/>
        <v>2392</v>
      </c>
      <c r="I444" s="37">
        <f t="shared" si="20"/>
        <v>5.6817102137767224</v>
      </c>
      <c r="J444" s="37">
        <f t="shared" si="21"/>
        <v>0.20917389795555374</v>
      </c>
    </row>
    <row r="445" spans="1:10" ht="15" customHeight="1" x14ac:dyDescent="0.25">
      <c r="A445" s="39" t="s">
        <v>858</v>
      </c>
      <c r="B445" s="38" t="s">
        <v>872</v>
      </c>
      <c r="C445" s="39" t="s">
        <v>873</v>
      </c>
      <c r="E445" s="35">
        <v>5625</v>
      </c>
      <c r="F445" s="35">
        <v>1060</v>
      </c>
      <c r="H445" s="36">
        <f t="shared" si="22"/>
        <v>4565</v>
      </c>
      <c r="I445" s="37">
        <f t="shared" si="20"/>
        <v>4.3066037735849054</v>
      </c>
      <c r="J445" s="37">
        <f t="shared" si="21"/>
        <v>0.18163042867332191</v>
      </c>
    </row>
    <row r="446" spans="1:10" ht="15" customHeight="1" x14ac:dyDescent="0.25">
      <c r="A446" s="39" t="s">
        <v>858</v>
      </c>
      <c r="B446" s="38" t="s">
        <v>874</v>
      </c>
      <c r="C446" s="39" t="s">
        <v>875</v>
      </c>
      <c r="E446" s="35">
        <v>116</v>
      </c>
      <c r="F446" s="35">
        <v>16</v>
      </c>
      <c r="H446" s="36">
        <f t="shared" si="22"/>
        <v>100</v>
      </c>
      <c r="I446" s="37">
        <f t="shared" si="20"/>
        <v>6.25</v>
      </c>
      <c r="J446" s="37">
        <f t="shared" si="21"/>
        <v>0.21908447522327168</v>
      </c>
    </row>
    <row r="447" spans="1:10" ht="15" customHeight="1" x14ac:dyDescent="0.25">
      <c r="A447" s="39" t="s">
        <v>858</v>
      </c>
      <c r="B447" s="38" t="s">
        <v>876</v>
      </c>
      <c r="C447" s="39" t="s">
        <v>877</v>
      </c>
      <c r="E447" s="35">
        <v>8</v>
      </c>
      <c r="F447" s="35">
        <v>0</v>
      </c>
      <c r="H447" s="36">
        <f t="shared" si="22"/>
        <v>8</v>
      </c>
      <c r="I447" s="37" t="str">
        <f t="shared" si="20"/>
        <v>-</v>
      </c>
      <c r="J447" s="37" t="str">
        <f t="shared" si="21"/>
        <v>-</v>
      </c>
    </row>
    <row r="448" spans="1:10" ht="15" customHeight="1" x14ac:dyDescent="0.25">
      <c r="A448" s="39" t="s">
        <v>858</v>
      </c>
      <c r="B448" s="38" t="s">
        <v>878</v>
      </c>
      <c r="C448" s="39" t="s">
        <v>879</v>
      </c>
      <c r="E448" s="35">
        <v>107</v>
      </c>
      <c r="F448" s="35">
        <v>35</v>
      </c>
      <c r="H448" s="36">
        <f t="shared" si="22"/>
        <v>72</v>
      </c>
      <c r="I448" s="37">
        <f t="shared" si="20"/>
        <v>2.0571428571428569</v>
      </c>
      <c r="J448" s="37">
        <f t="shared" si="21"/>
        <v>0.11823111735238601</v>
      </c>
    </row>
    <row r="449" spans="1:10" ht="15" customHeight="1" x14ac:dyDescent="0.25">
      <c r="A449" s="39" t="s">
        <v>858</v>
      </c>
      <c r="B449" s="38" t="s">
        <v>880</v>
      </c>
      <c r="C449" s="39" t="s">
        <v>881</v>
      </c>
      <c r="E449" s="35">
        <v>4928</v>
      </c>
      <c r="F449" s="35">
        <v>1040</v>
      </c>
      <c r="H449" s="36">
        <f t="shared" si="22"/>
        <v>3888</v>
      </c>
      <c r="I449" s="37">
        <f t="shared" si="20"/>
        <v>3.7384615384615385</v>
      </c>
      <c r="J449" s="37">
        <f t="shared" si="21"/>
        <v>0.16832517779852219</v>
      </c>
    </row>
    <row r="450" spans="1:10" ht="15" customHeight="1" x14ac:dyDescent="0.25">
      <c r="A450" s="39" t="s">
        <v>858</v>
      </c>
      <c r="B450" s="38" t="s">
        <v>882</v>
      </c>
      <c r="C450" s="39" t="s">
        <v>883</v>
      </c>
      <c r="E450" s="35">
        <v>1730</v>
      </c>
      <c r="F450" s="35">
        <v>314</v>
      </c>
      <c r="H450" s="36">
        <f t="shared" si="22"/>
        <v>1416</v>
      </c>
      <c r="I450" s="37">
        <f t="shared" si="20"/>
        <v>4.5095541401273884</v>
      </c>
      <c r="J450" s="37">
        <f t="shared" si="21"/>
        <v>0.18607361680988732</v>
      </c>
    </row>
    <row r="451" spans="1:10" ht="15" customHeight="1" x14ac:dyDescent="0.25">
      <c r="A451" s="39" t="s">
        <v>858</v>
      </c>
      <c r="B451" s="38" t="s">
        <v>884</v>
      </c>
      <c r="C451" s="39" t="s">
        <v>885</v>
      </c>
      <c r="E451" s="35">
        <v>275</v>
      </c>
      <c r="F451" s="35">
        <v>141</v>
      </c>
      <c r="H451" s="36">
        <f t="shared" si="22"/>
        <v>134</v>
      </c>
      <c r="I451" s="37">
        <f t="shared" si="20"/>
        <v>0.95035460992907805</v>
      </c>
      <c r="J451" s="37">
        <f t="shared" si="21"/>
        <v>6.9082838614747732E-2</v>
      </c>
    </row>
    <row r="452" spans="1:10" ht="15" customHeight="1" x14ac:dyDescent="0.25">
      <c r="A452" s="39" t="s">
        <v>858</v>
      </c>
      <c r="B452" s="38" t="s">
        <v>886</v>
      </c>
      <c r="C452" s="39" t="s">
        <v>887</v>
      </c>
      <c r="E452" s="35">
        <v>6710</v>
      </c>
      <c r="F452" s="35">
        <v>1389</v>
      </c>
      <c r="H452" s="36">
        <f t="shared" si="22"/>
        <v>5321</v>
      </c>
      <c r="I452" s="37">
        <f t="shared" si="20"/>
        <v>3.8308135349172066</v>
      </c>
      <c r="J452" s="37">
        <f t="shared" si="21"/>
        <v>0.17058250065130953</v>
      </c>
    </row>
    <row r="453" spans="1:10" ht="15" customHeight="1" x14ac:dyDescent="0.25">
      <c r="A453" s="39" t="s">
        <v>858</v>
      </c>
      <c r="B453" s="38" t="s">
        <v>888</v>
      </c>
      <c r="C453" s="39" t="s">
        <v>889</v>
      </c>
      <c r="E453" s="35">
        <v>96</v>
      </c>
      <c r="F453" s="35">
        <v>9</v>
      </c>
      <c r="H453" s="36">
        <f t="shared" si="22"/>
        <v>87</v>
      </c>
      <c r="I453" s="37">
        <f t="shared" si="20"/>
        <v>9.6666666666666661</v>
      </c>
      <c r="J453" s="37">
        <f t="shared" si="21"/>
        <v>0.26707660522971599</v>
      </c>
    </row>
    <row r="454" spans="1:10" ht="15" customHeight="1" x14ac:dyDescent="0.25">
      <c r="A454" s="39" t="s">
        <v>858</v>
      </c>
      <c r="B454" s="38" t="s">
        <v>890</v>
      </c>
      <c r="C454" s="39" t="s">
        <v>891</v>
      </c>
      <c r="E454" s="35">
        <v>1381</v>
      </c>
      <c r="F454" s="35">
        <v>308</v>
      </c>
      <c r="H454" s="36">
        <f t="shared" si="22"/>
        <v>1073</v>
      </c>
      <c r="I454" s="37">
        <f t="shared" si="20"/>
        <v>3.4837662337662336</v>
      </c>
      <c r="J454" s="37">
        <f t="shared" si="21"/>
        <v>0.16188807993953058</v>
      </c>
    </row>
    <row r="455" spans="1:10" ht="15" customHeight="1" x14ac:dyDescent="0.25">
      <c r="A455" s="39" t="s">
        <v>858</v>
      </c>
      <c r="B455" s="38" t="s">
        <v>892</v>
      </c>
      <c r="C455" s="39" t="s">
        <v>893</v>
      </c>
      <c r="E455" s="35">
        <v>120</v>
      </c>
      <c r="F455" s="35">
        <v>20</v>
      </c>
      <c r="H455" s="36">
        <f t="shared" si="22"/>
        <v>100</v>
      </c>
      <c r="I455" s="37">
        <f t="shared" si="20"/>
        <v>5</v>
      </c>
      <c r="J455" s="37">
        <f t="shared" si="21"/>
        <v>0.19623119885131546</v>
      </c>
    </row>
    <row r="456" spans="1:10" ht="15" customHeight="1" x14ac:dyDescent="0.25">
      <c r="A456" s="39" t="s">
        <v>858</v>
      </c>
      <c r="B456" s="38" t="s">
        <v>894</v>
      </c>
      <c r="C456" s="39" t="s">
        <v>895</v>
      </c>
      <c r="E456" s="35">
        <v>2685</v>
      </c>
      <c r="F456" s="35">
        <v>498</v>
      </c>
      <c r="H456" s="36">
        <f t="shared" si="22"/>
        <v>2187</v>
      </c>
      <c r="I456" s="37">
        <f t="shared" si="20"/>
        <v>4.3915662650602414</v>
      </c>
      <c r="J456" s="37">
        <f t="shared" si="21"/>
        <v>0.18350880884686904</v>
      </c>
    </row>
    <row r="457" spans="1:10" ht="15" customHeight="1" x14ac:dyDescent="0.25">
      <c r="A457" s="39" t="s">
        <v>858</v>
      </c>
      <c r="B457" s="38" t="s">
        <v>896</v>
      </c>
      <c r="C457" s="39" t="s">
        <v>897</v>
      </c>
      <c r="E457" s="35">
        <v>17</v>
      </c>
      <c r="F457" s="35">
        <v>1</v>
      </c>
      <c r="H457" s="36">
        <f t="shared" si="22"/>
        <v>16</v>
      </c>
      <c r="I457" s="37">
        <f t="shared" si="20"/>
        <v>16</v>
      </c>
      <c r="J457" s="37">
        <f t="shared" si="21"/>
        <v>0.32753167488851931</v>
      </c>
    </row>
    <row r="458" spans="1:10" ht="15" customHeight="1" x14ac:dyDescent="0.25">
      <c r="A458" s="39" t="s">
        <v>858</v>
      </c>
      <c r="B458" s="38" t="s">
        <v>898</v>
      </c>
      <c r="C458" s="39" t="s">
        <v>748</v>
      </c>
      <c r="E458" s="35">
        <v>423</v>
      </c>
      <c r="F458" s="35">
        <v>82</v>
      </c>
      <c r="H458" s="36">
        <f t="shared" si="22"/>
        <v>341</v>
      </c>
      <c r="I458" s="37">
        <f t="shared" si="20"/>
        <v>4.1585365853658534</v>
      </c>
      <c r="J458" s="37">
        <f t="shared" si="21"/>
        <v>0.17829124696149412</v>
      </c>
    </row>
    <row r="459" spans="1:10" ht="15" customHeight="1" x14ac:dyDescent="0.25">
      <c r="A459" s="39" t="s">
        <v>858</v>
      </c>
      <c r="B459" s="38" t="s">
        <v>899</v>
      </c>
      <c r="C459" s="39" t="s">
        <v>900</v>
      </c>
      <c r="E459" s="35">
        <v>171</v>
      </c>
      <c r="F459" s="35">
        <v>23</v>
      </c>
      <c r="H459" s="36">
        <f t="shared" si="22"/>
        <v>148</v>
      </c>
      <c r="I459" s="37">
        <f t="shared" ref="I459:I522" si="23">IFERROR(H459/F459,"-")</f>
        <v>6.4347826086956523</v>
      </c>
      <c r="J459" s="37">
        <f t="shared" ref="J459:J522" si="24">IFERROR((E459/F459)^(1/10)-1,"-")</f>
        <v>0.22215651560483352</v>
      </c>
    </row>
    <row r="460" spans="1:10" ht="15" customHeight="1" x14ac:dyDescent="0.25">
      <c r="A460" s="39" t="s">
        <v>858</v>
      </c>
      <c r="B460" s="38" t="s">
        <v>901</v>
      </c>
      <c r="C460" s="39" t="s">
        <v>902</v>
      </c>
      <c r="E460" s="35">
        <v>137</v>
      </c>
      <c r="F460" s="35">
        <v>19</v>
      </c>
      <c r="H460" s="36">
        <f t="shared" ref="H460:H523" si="25">E460-F460</f>
        <v>118</v>
      </c>
      <c r="I460" s="37">
        <f t="shared" si="23"/>
        <v>6.2105263157894735</v>
      </c>
      <c r="J460" s="37">
        <f t="shared" si="24"/>
        <v>0.21841909499649215</v>
      </c>
    </row>
    <row r="461" spans="1:10" ht="15" customHeight="1" x14ac:dyDescent="0.25">
      <c r="A461" s="39" t="s">
        <v>858</v>
      </c>
      <c r="B461" s="38" t="s">
        <v>903</v>
      </c>
      <c r="C461" s="39" t="s">
        <v>904</v>
      </c>
      <c r="E461" s="35">
        <v>629</v>
      </c>
      <c r="F461" s="35">
        <v>131</v>
      </c>
      <c r="H461" s="36">
        <f t="shared" si="25"/>
        <v>498</v>
      </c>
      <c r="I461" s="37">
        <f t="shared" si="23"/>
        <v>3.8015267175572518</v>
      </c>
      <c r="J461" s="37">
        <f t="shared" si="24"/>
        <v>0.16987089123616861</v>
      </c>
    </row>
    <row r="462" spans="1:10" ht="15" customHeight="1" x14ac:dyDescent="0.25">
      <c r="A462" s="39" t="s">
        <v>858</v>
      </c>
      <c r="B462" s="38" t="s">
        <v>905</v>
      </c>
      <c r="C462" s="39" t="s">
        <v>906</v>
      </c>
      <c r="E462" s="35">
        <v>974</v>
      </c>
      <c r="F462" s="35">
        <v>183</v>
      </c>
      <c r="H462" s="36">
        <f t="shared" si="25"/>
        <v>791</v>
      </c>
      <c r="I462" s="37">
        <f t="shared" si="23"/>
        <v>4.3224043715846996</v>
      </c>
      <c r="J462" s="37">
        <f t="shared" si="24"/>
        <v>0.18198179272594617</v>
      </c>
    </row>
    <row r="463" spans="1:10" ht="15" customHeight="1" x14ac:dyDescent="0.25">
      <c r="A463" s="39" t="s">
        <v>858</v>
      </c>
      <c r="B463" s="38" t="s">
        <v>907</v>
      </c>
      <c r="C463" s="39" t="s">
        <v>908</v>
      </c>
      <c r="E463" s="35">
        <v>273</v>
      </c>
      <c r="F463" s="35">
        <v>60</v>
      </c>
      <c r="H463" s="36">
        <f t="shared" si="25"/>
        <v>213</v>
      </c>
      <c r="I463" s="37">
        <f t="shared" si="23"/>
        <v>3.55</v>
      </c>
      <c r="J463" s="37">
        <f t="shared" si="24"/>
        <v>0.16359310645534308</v>
      </c>
    </row>
    <row r="464" spans="1:10" ht="15" customHeight="1" x14ac:dyDescent="0.25">
      <c r="A464" s="39" t="s">
        <v>858</v>
      </c>
      <c r="B464" s="38" t="s">
        <v>909</v>
      </c>
      <c r="C464" s="39" t="s">
        <v>910</v>
      </c>
      <c r="E464" s="35">
        <v>330</v>
      </c>
      <c r="F464" s="35">
        <v>101</v>
      </c>
      <c r="H464" s="36">
        <f t="shared" si="25"/>
        <v>229</v>
      </c>
      <c r="I464" s="37">
        <f t="shared" si="23"/>
        <v>2.2673267326732671</v>
      </c>
      <c r="J464" s="37">
        <f t="shared" si="24"/>
        <v>0.12569116259547641</v>
      </c>
    </row>
    <row r="465" spans="1:10" ht="15" customHeight="1" x14ac:dyDescent="0.25">
      <c r="A465" s="39" t="s">
        <v>858</v>
      </c>
      <c r="B465" s="38" t="s">
        <v>911</v>
      </c>
      <c r="C465" s="39" t="s">
        <v>912</v>
      </c>
      <c r="E465" s="35">
        <v>55</v>
      </c>
      <c r="F465" s="35">
        <v>12</v>
      </c>
      <c r="H465" s="36">
        <f t="shared" si="25"/>
        <v>43</v>
      </c>
      <c r="I465" s="37">
        <f t="shared" si="23"/>
        <v>3.5833333333333335</v>
      </c>
      <c r="J465" s="37">
        <f t="shared" si="24"/>
        <v>0.16444275831586896</v>
      </c>
    </row>
    <row r="466" spans="1:10" ht="15" customHeight="1" x14ac:dyDescent="0.25">
      <c r="A466" s="39" t="s">
        <v>858</v>
      </c>
      <c r="B466" s="38" t="s">
        <v>913</v>
      </c>
      <c r="C466" s="39" t="s">
        <v>914</v>
      </c>
      <c r="E466" s="35">
        <v>43</v>
      </c>
      <c r="F466" s="35">
        <v>14</v>
      </c>
      <c r="H466" s="36">
        <f t="shared" si="25"/>
        <v>29</v>
      </c>
      <c r="I466" s="37">
        <f t="shared" si="23"/>
        <v>2.0714285714285716</v>
      </c>
      <c r="J466" s="37">
        <f t="shared" si="24"/>
        <v>0.11875255970393783</v>
      </c>
    </row>
    <row r="467" spans="1:10" ht="15" customHeight="1" x14ac:dyDescent="0.25">
      <c r="A467" s="39" t="s">
        <v>858</v>
      </c>
      <c r="B467" s="38" t="s">
        <v>915</v>
      </c>
      <c r="C467" s="39" t="s">
        <v>916</v>
      </c>
      <c r="E467" s="35">
        <v>445</v>
      </c>
      <c r="F467" s="35">
        <v>175</v>
      </c>
      <c r="H467" s="36">
        <f t="shared" si="25"/>
        <v>270</v>
      </c>
      <c r="I467" s="37">
        <f t="shared" si="23"/>
        <v>1.5428571428571429</v>
      </c>
      <c r="J467" s="37">
        <f t="shared" si="24"/>
        <v>9.7822673855712194E-2</v>
      </c>
    </row>
    <row r="468" spans="1:10" ht="15" customHeight="1" x14ac:dyDescent="0.25">
      <c r="A468" s="39" t="s">
        <v>858</v>
      </c>
      <c r="B468" s="38" t="s">
        <v>917</v>
      </c>
      <c r="C468" s="39" t="s">
        <v>918</v>
      </c>
      <c r="E468" s="35">
        <v>1877</v>
      </c>
      <c r="F468" s="35">
        <v>291</v>
      </c>
      <c r="H468" s="36">
        <f t="shared" si="25"/>
        <v>1586</v>
      </c>
      <c r="I468" s="37">
        <f t="shared" si="23"/>
        <v>5.4501718213058421</v>
      </c>
      <c r="J468" s="37">
        <f t="shared" si="24"/>
        <v>0.20491699040795264</v>
      </c>
    </row>
    <row r="469" spans="1:10" ht="15" customHeight="1" x14ac:dyDescent="0.25">
      <c r="A469" s="39" t="s">
        <v>858</v>
      </c>
      <c r="B469" s="38" t="s">
        <v>919</v>
      </c>
      <c r="C469" s="39" t="s">
        <v>920</v>
      </c>
      <c r="E469" s="35">
        <v>40</v>
      </c>
      <c r="F469" s="35">
        <v>10</v>
      </c>
      <c r="H469" s="36">
        <f t="shared" si="25"/>
        <v>30</v>
      </c>
      <c r="I469" s="37">
        <f t="shared" si="23"/>
        <v>3</v>
      </c>
      <c r="J469" s="37">
        <f t="shared" si="24"/>
        <v>0.1486983549970351</v>
      </c>
    </row>
    <row r="470" spans="1:10" ht="15" customHeight="1" x14ac:dyDescent="0.25">
      <c r="A470" s="39" t="s">
        <v>858</v>
      </c>
      <c r="B470" s="38" t="s">
        <v>921</v>
      </c>
      <c r="C470" s="39" t="s">
        <v>922</v>
      </c>
      <c r="E470" s="35">
        <v>7288</v>
      </c>
      <c r="F470" s="35">
        <v>1515</v>
      </c>
      <c r="H470" s="36">
        <f t="shared" si="25"/>
        <v>5773</v>
      </c>
      <c r="I470" s="37">
        <f t="shared" si="23"/>
        <v>3.8105610561056107</v>
      </c>
      <c r="J470" s="37">
        <f t="shared" si="24"/>
        <v>0.17009082277419796</v>
      </c>
    </row>
    <row r="471" spans="1:10" ht="15" customHeight="1" x14ac:dyDescent="0.25">
      <c r="A471" s="39" t="s">
        <v>858</v>
      </c>
      <c r="B471" s="38" t="s">
        <v>923</v>
      </c>
      <c r="C471" s="39" t="s">
        <v>924</v>
      </c>
      <c r="E471" s="35">
        <v>228</v>
      </c>
      <c r="F471" s="35">
        <v>76</v>
      </c>
      <c r="H471" s="36">
        <f t="shared" si="25"/>
        <v>152</v>
      </c>
      <c r="I471" s="37">
        <f t="shared" si="23"/>
        <v>2</v>
      </c>
      <c r="J471" s="37">
        <f t="shared" si="24"/>
        <v>0.11612317403390437</v>
      </c>
    </row>
    <row r="472" spans="1:10" ht="15" customHeight="1" x14ac:dyDescent="0.25">
      <c r="A472" s="39" t="s">
        <v>925</v>
      </c>
      <c r="C472" s="26" t="s">
        <v>926</v>
      </c>
      <c r="E472" s="35">
        <v>64619</v>
      </c>
      <c r="F472" s="35">
        <v>18599</v>
      </c>
      <c r="H472" s="36">
        <f t="shared" si="25"/>
        <v>46020</v>
      </c>
      <c r="I472" s="37">
        <f t="shared" si="23"/>
        <v>2.4743265766976719</v>
      </c>
      <c r="J472" s="37">
        <f t="shared" si="24"/>
        <v>0.13262740046051769</v>
      </c>
    </row>
    <row r="473" spans="1:10" ht="15" customHeight="1" x14ac:dyDescent="0.25">
      <c r="A473" s="39" t="s">
        <v>925</v>
      </c>
      <c r="B473" s="38" t="s">
        <v>927</v>
      </c>
      <c r="C473" s="39" t="s">
        <v>928</v>
      </c>
      <c r="E473" s="35">
        <v>704</v>
      </c>
      <c r="F473" s="35">
        <v>91</v>
      </c>
      <c r="H473" s="36">
        <f t="shared" si="25"/>
        <v>613</v>
      </c>
      <c r="I473" s="37">
        <f t="shared" si="23"/>
        <v>6.7362637362637363</v>
      </c>
      <c r="J473" s="37">
        <f t="shared" si="24"/>
        <v>0.22702419574032806</v>
      </c>
    </row>
    <row r="474" spans="1:10" ht="15" customHeight="1" x14ac:dyDescent="0.25">
      <c r="A474" s="39" t="s">
        <v>925</v>
      </c>
      <c r="B474" s="38" t="s">
        <v>929</v>
      </c>
      <c r="C474" s="39" t="s">
        <v>930</v>
      </c>
      <c r="E474" s="35">
        <v>12120</v>
      </c>
      <c r="F474" s="35">
        <v>3018</v>
      </c>
      <c r="H474" s="36">
        <f t="shared" si="25"/>
        <v>9102</v>
      </c>
      <c r="I474" s="37">
        <f t="shared" si="23"/>
        <v>3.0159045725646125</v>
      </c>
      <c r="J474" s="37">
        <f t="shared" si="24"/>
        <v>0.14915427873095277</v>
      </c>
    </row>
    <row r="475" spans="1:10" ht="15" customHeight="1" x14ac:dyDescent="0.25">
      <c r="A475" s="39" t="s">
        <v>925</v>
      </c>
      <c r="B475" s="38" t="s">
        <v>931</v>
      </c>
      <c r="C475" s="39" t="s">
        <v>932</v>
      </c>
      <c r="E475" s="35">
        <v>1384</v>
      </c>
      <c r="F475" s="35">
        <v>346</v>
      </c>
      <c r="H475" s="36">
        <f t="shared" si="25"/>
        <v>1038</v>
      </c>
      <c r="I475" s="37">
        <f t="shared" si="23"/>
        <v>3</v>
      </c>
      <c r="J475" s="37">
        <f t="shared" si="24"/>
        <v>0.1486983549970351</v>
      </c>
    </row>
    <row r="476" spans="1:10" ht="15" customHeight="1" x14ac:dyDescent="0.25">
      <c r="A476" s="39" t="s">
        <v>925</v>
      </c>
      <c r="B476" s="38" t="s">
        <v>933</v>
      </c>
      <c r="C476" s="39" t="s">
        <v>934</v>
      </c>
      <c r="E476" s="35">
        <v>2375</v>
      </c>
      <c r="F476" s="35">
        <v>339</v>
      </c>
      <c r="H476" s="36">
        <f t="shared" si="25"/>
        <v>2036</v>
      </c>
      <c r="I476" s="37">
        <f t="shared" si="23"/>
        <v>6.0058997050147491</v>
      </c>
      <c r="J476" s="37">
        <f t="shared" si="24"/>
        <v>0.21491639157815223</v>
      </c>
    </row>
    <row r="477" spans="1:10" ht="15" customHeight="1" x14ac:dyDescent="0.25">
      <c r="A477" s="39" t="s">
        <v>925</v>
      </c>
      <c r="B477" s="38" t="s">
        <v>935</v>
      </c>
      <c r="C477" s="39" t="s">
        <v>936</v>
      </c>
      <c r="E477" s="35">
        <v>1096</v>
      </c>
      <c r="F477" s="35">
        <v>304</v>
      </c>
      <c r="H477" s="36">
        <f t="shared" si="25"/>
        <v>792</v>
      </c>
      <c r="I477" s="37">
        <f t="shared" si="23"/>
        <v>2.6052631578947367</v>
      </c>
      <c r="J477" s="37">
        <f t="shared" si="24"/>
        <v>0.13682521315014662</v>
      </c>
    </row>
    <row r="478" spans="1:10" ht="15" customHeight="1" x14ac:dyDescent="0.25">
      <c r="A478" s="39" t="s">
        <v>925</v>
      </c>
      <c r="B478" s="38" t="s">
        <v>937</v>
      </c>
      <c r="C478" s="39" t="s">
        <v>938</v>
      </c>
      <c r="E478" s="35">
        <v>702</v>
      </c>
      <c r="F478" s="35">
        <v>138</v>
      </c>
      <c r="H478" s="36">
        <f t="shared" si="25"/>
        <v>564</v>
      </c>
      <c r="I478" s="37">
        <f t="shared" si="23"/>
        <v>4.0869565217391308</v>
      </c>
      <c r="J478" s="37">
        <f t="shared" si="24"/>
        <v>0.17664594528994648</v>
      </c>
    </row>
    <row r="479" spans="1:10" ht="15" customHeight="1" x14ac:dyDescent="0.25">
      <c r="A479" s="39" t="s">
        <v>925</v>
      </c>
      <c r="B479" s="38" t="s">
        <v>939</v>
      </c>
      <c r="C479" s="39" t="s">
        <v>940</v>
      </c>
      <c r="E479" s="35">
        <v>10720</v>
      </c>
      <c r="F479" s="35">
        <v>3820</v>
      </c>
      <c r="H479" s="36">
        <f t="shared" si="25"/>
        <v>6900</v>
      </c>
      <c r="I479" s="37">
        <f t="shared" si="23"/>
        <v>1.8062827225130891</v>
      </c>
      <c r="J479" s="37">
        <f t="shared" si="24"/>
        <v>0.10869768892418619</v>
      </c>
    </row>
    <row r="480" spans="1:10" ht="15" customHeight="1" x14ac:dyDescent="0.25">
      <c r="A480" s="39" t="s">
        <v>925</v>
      </c>
      <c r="B480" s="38" t="s">
        <v>941</v>
      </c>
      <c r="C480" s="39" t="s">
        <v>942</v>
      </c>
      <c r="E480" s="35">
        <v>22504</v>
      </c>
      <c r="F480" s="35">
        <v>7695</v>
      </c>
      <c r="H480" s="36">
        <f t="shared" si="25"/>
        <v>14809</v>
      </c>
      <c r="I480" s="37">
        <f t="shared" si="23"/>
        <v>1.9244964262508122</v>
      </c>
      <c r="J480" s="37">
        <f t="shared" si="24"/>
        <v>0.11328180062969184</v>
      </c>
    </row>
    <row r="481" spans="1:10" ht="15" customHeight="1" x14ac:dyDescent="0.25">
      <c r="A481" s="39" t="s">
        <v>925</v>
      </c>
      <c r="B481" s="38" t="s">
        <v>943</v>
      </c>
      <c r="C481" s="39" t="s">
        <v>944</v>
      </c>
      <c r="E481" s="35">
        <v>1095</v>
      </c>
      <c r="F481" s="35">
        <v>196</v>
      </c>
      <c r="H481" s="36">
        <f t="shared" si="25"/>
        <v>899</v>
      </c>
      <c r="I481" s="37">
        <f t="shared" si="23"/>
        <v>4.5867346938775508</v>
      </c>
      <c r="J481" s="37">
        <f t="shared" si="24"/>
        <v>0.18772474539812056</v>
      </c>
    </row>
    <row r="482" spans="1:10" ht="15" customHeight="1" x14ac:dyDescent="0.25">
      <c r="A482" s="39" t="s">
        <v>925</v>
      </c>
      <c r="B482" s="38" t="s">
        <v>945</v>
      </c>
      <c r="C482" s="39" t="s">
        <v>946</v>
      </c>
      <c r="E482" s="35">
        <v>1077</v>
      </c>
      <c r="F482" s="35">
        <v>355</v>
      </c>
      <c r="H482" s="36">
        <f t="shared" si="25"/>
        <v>722</v>
      </c>
      <c r="I482" s="37">
        <f t="shared" si="23"/>
        <v>2.0338028169014084</v>
      </c>
      <c r="J482" s="37">
        <f t="shared" si="24"/>
        <v>0.11737444616452275</v>
      </c>
    </row>
    <row r="483" spans="1:10" ht="15" customHeight="1" x14ac:dyDescent="0.25">
      <c r="A483" s="39" t="s">
        <v>925</v>
      </c>
      <c r="B483" s="38" t="s">
        <v>947</v>
      </c>
      <c r="C483" s="39" t="s">
        <v>948</v>
      </c>
      <c r="E483" s="35">
        <v>1043</v>
      </c>
      <c r="F483" s="35">
        <v>230</v>
      </c>
      <c r="H483" s="36">
        <f t="shared" si="25"/>
        <v>813</v>
      </c>
      <c r="I483" s="37">
        <f t="shared" si="23"/>
        <v>3.534782608695652</v>
      </c>
      <c r="J483" s="37">
        <f t="shared" si="24"/>
        <v>0.16320335794298324</v>
      </c>
    </row>
    <row r="484" spans="1:10" ht="15" customHeight="1" x14ac:dyDescent="0.25">
      <c r="A484" s="39" t="s">
        <v>925</v>
      </c>
      <c r="B484" s="38" t="s">
        <v>949</v>
      </c>
      <c r="C484" s="39" t="s">
        <v>950</v>
      </c>
      <c r="E484" s="35">
        <v>1096</v>
      </c>
      <c r="F484" s="35">
        <v>218</v>
      </c>
      <c r="H484" s="36">
        <f t="shared" si="25"/>
        <v>878</v>
      </c>
      <c r="I484" s="37">
        <f t="shared" si="23"/>
        <v>4.0275229357798166</v>
      </c>
      <c r="J484" s="37">
        <f t="shared" si="24"/>
        <v>0.17526392626589393</v>
      </c>
    </row>
    <row r="485" spans="1:10" ht="15" customHeight="1" x14ac:dyDescent="0.25">
      <c r="A485" s="39" t="s">
        <v>925</v>
      </c>
      <c r="B485" s="38" t="s">
        <v>951</v>
      </c>
      <c r="C485" s="39" t="s">
        <v>952</v>
      </c>
      <c r="E485" s="35">
        <v>1087</v>
      </c>
      <c r="F485" s="35">
        <v>238</v>
      </c>
      <c r="H485" s="36">
        <f t="shared" si="25"/>
        <v>849</v>
      </c>
      <c r="I485" s="37">
        <f t="shared" si="23"/>
        <v>3.5672268907563027</v>
      </c>
      <c r="J485" s="37">
        <f t="shared" si="24"/>
        <v>0.16403290911478829</v>
      </c>
    </row>
    <row r="486" spans="1:10" ht="15" customHeight="1" x14ac:dyDescent="0.25">
      <c r="A486" s="39" t="s">
        <v>925</v>
      </c>
      <c r="B486" s="38" t="s">
        <v>953</v>
      </c>
      <c r="C486" s="39" t="s">
        <v>954</v>
      </c>
      <c r="E486" s="35">
        <v>4139</v>
      </c>
      <c r="F486" s="35">
        <v>848</v>
      </c>
      <c r="H486" s="36">
        <f t="shared" si="25"/>
        <v>3291</v>
      </c>
      <c r="I486" s="37">
        <f t="shared" si="23"/>
        <v>3.8808962264150941</v>
      </c>
      <c r="J486" s="37">
        <f t="shared" si="24"/>
        <v>0.17179045861883058</v>
      </c>
    </row>
    <row r="487" spans="1:10" ht="15" customHeight="1" x14ac:dyDescent="0.25">
      <c r="A487" s="39" t="s">
        <v>925</v>
      </c>
      <c r="B487" s="38" t="s">
        <v>955</v>
      </c>
      <c r="C487" s="39" t="s">
        <v>956</v>
      </c>
      <c r="E487" s="35">
        <v>1946</v>
      </c>
      <c r="F487" s="35">
        <v>428</v>
      </c>
      <c r="H487" s="36">
        <f t="shared" si="25"/>
        <v>1518</v>
      </c>
      <c r="I487" s="37">
        <f t="shared" si="23"/>
        <v>3.5467289719626169</v>
      </c>
      <c r="J487" s="37">
        <f t="shared" si="24"/>
        <v>0.16350942782774225</v>
      </c>
    </row>
    <row r="488" spans="1:10" ht="15" customHeight="1" x14ac:dyDescent="0.25">
      <c r="A488" s="39" t="s">
        <v>925</v>
      </c>
      <c r="B488" s="38" t="s">
        <v>957</v>
      </c>
      <c r="C488" s="39" t="s">
        <v>958</v>
      </c>
      <c r="E488" s="35">
        <v>1531</v>
      </c>
      <c r="F488" s="35">
        <v>335</v>
      </c>
      <c r="H488" s="36">
        <f t="shared" si="25"/>
        <v>1196</v>
      </c>
      <c r="I488" s="37">
        <f t="shared" si="23"/>
        <v>3.5701492537313433</v>
      </c>
      <c r="J488" s="37">
        <f t="shared" si="24"/>
        <v>0.16410736890577504</v>
      </c>
    </row>
    <row r="489" spans="1:10" ht="15" customHeight="1" x14ac:dyDescent="0.25">
      <c r="A489" s="39" t="s">
        <v>959</v>
      </c>
      <c r="C489" s="26" t="s">
        <v>960</v>
      </c>
      <c r="E489" s="35">
        <v>4677</v>
      </c>
      <c r="F489" s="35">
        <v>1465</v>
      </c>
      <c r="H489" s="36">
        <f t="shared" si="25"/>
        <v>3212</v>
      </c>
      <c r="I489" s="37">
        <f t="shared" si="23"/>
        <v>2.1924914675767919</v>
      </c>
      <c r="J489" s="37">
        <f t="shared" si="24"/>
        <v>0.12308589916439927</v>
      </c>
    </row>
    <row r="490" spans="1:10" ht="15" customHeight="1" x14ac:dyDescent="0.25">
      <c r="A490" s="39" t="s">
        <v>959</v>
      </c>
      <c r="B490" s="38" t="s">
        <v>961</v>
      </c>
      <c r="C490" s="39" t="s">
        <v>962</v>
      </c>
      <c r="E490" s="35">
        <v>155</v>
      </c>
      <c r="F490" s="35">
        <v>52</v>
      </c>
      <c r="H490" s="36">
        <f t="shared" si="25"/>
        <v>103</v>
      </c>
      <c r="I490" s="37">
        <f t="shared" si="23"/>
        <v>1.9807692307692308</v>
      </c>
      <c r="J490" s="37">
        <f t="shared" si="24"/>
        <v>0.11540563820561345</v>
      </c>
    </row>
    <row r="491" spans="1:10" ht="15" customHeight="1" x14ac:dyDescent="0.25">
      <c r="A491" s="39" t="s">
        <v>959</v>
      </c>
      <c r="B491" s="38" t="s">
        <v>963</v>
      </c>
      <c r="C491" s="39" t="s">
        <v>964</v>
      </c>
      <c r="E491" s="35">
        <v>750</v>
      </c>
      <c r="F491" s="35">
        <v>188</v>
      </c>
      <c r="H491" s="36">
        <f t="shared" si="25"/>
        <v>562</v>
      </c>
      <c r="I491" s="37">
        <f t="shared" si="23"/>
        <v>2.9893617021276597</v>
      </c>
      <c r="J491" s="37">
        <f t="shared" si="24"/>
        <v>0.14839248386748682</v>
      </c>
    </row>
    <row r="492" spans="1:10" ht="15" customHeight="1" x14ac:dyDescent="0.25">
      <c r="A492" s="39" t="s">
        <v>959</v>
      </c>
      <c r="B492" s="38" t="s">
        <v>965</v>
      </c>
      <c r="C492" s="39" t="s">
        <v>966</v>
      </c>
      <c r="E492" s="35">
        <v>96</v>
      </c>
      <c r="F492" s="35">
        <v>16</v>
      </c>
      <c r="H492" s="36">
        <f t="shared" si="25"/>
        <v>80</v>
      </c>
      <c r="I492" s="37">
        <f t="shared" si="23"/>
        <v>5</v>
      </c>
      <c r="J492" s="37">
        <f t="shared" si="24"/>
        <v>0.19623119885131546</v>
      </c>
    </row>
    <row r="493" spans="1:10" ht="15" customHeight="1" x14ac:dyDescent="0.25">
      <c r="A493" s="39" t="s">
        <v>959</v>
      </c>
      <c r="B493" s="38" t="s">
        <v>967</v>
      </c>
      <c r="C493" s="39" t="s">
        <v>968</v>
      </c>
      <c r="E493" s="35">
        <v>49</v>
      </c>
      <c r="F493" s="35">
        <v>19</v>
      </c>
      <c r="H493" s="36">
        <f t="shared" si="25"/>
        <v>30</v>
      </c>
      <c r="I493" s="37">
        <f t="shared" si="23"/>
        <v>1.5789473684210527</v>
      </c>
      <c r="J493" s="37">
        <f t="shared" si="24"/>
        <v>9.9370927246134944E-2</v>
      </c>
    </row>
    <row r="494" spans="1:10" ht="15" customHeight="1" x14ac:dyDescent="0.25">
      <c r="A494" s="39" t="s">
        <v>959</v>
      </c>
      <c r="B494" s="38" t="s">
        <v>969</v>
      </c>
      <c r="C494" s="39" t="s">
        <v>970</v>
      </c>
      <c r="E494" s="35">
        <v>75</v>
      </c>
      <c r="F494" s="35">
        <v>20</v>
      </c>
      <c r="H494" s="36">
        <f t="shared" si="25"/>
        <v>55</v>
      </c>
      <c r="I494" s="37">
        <f t="shared" si="23"/>
        <v>2.75</v>
      </c>
      <c r="J494" s="37">
        <f t="shared" si="24"/>
        <v>0.14130869721941397</v>
      </c>
    </row>
    <row r="495" spans="1:10" ht="15" customHeight="1" x14ac:dyDescent="0.25">
      <c r="A495" s="39" t="s">
        <v>959</v>
      </c>
      <c r="B495" s="38" t="s">
        <v>971</v>
      </c>
      <c r="C495" s="39" t="s">
        <v>972</v>
      </c>
      <c r="E495" s="35">
        <v>89</v>
      </c>
      <c r="F495" s="35">
        <v>23</v>
      </c>
      <c r="H495" s="36">
        <f t="shared" si="25"/>
        <v>66</v>
      </c>
      <c r="I495" s="37">
        <f t="shared" si="23"/>
        <v>2.8695652173913042</v>
      </c>
      <c r="J495" s="37">
        <f t="shared" si="24"/>
        <v>0.14489647191899913</v>
      </c>
    </row>
    <row r="496" spans="1:10" ht="15" customHeight="1" x14ac:dyDescent="0.25">
      <c r="A496" s="39" t="s">
        <v>959</v>
      </c>
      <c r="B496" s="38" t="s">
        <v>973</v>
      </c>
      <c r="C496" s="39" t="s">
        <v>974</v>
      </c>
      <c r="E496" s="35">
        <v>171</v>
      </c>
      <c r="F496" s="35">
        <v>24</v>
      </c>
      <c r="H496" s="36">
        <f t="shared" si="25"/>
        <v>147</v>
      </c>
      <c r="I496" s="37">
        <f t="shared" si="23"/>
        <v>6.125</v>
      </c>
      <c r="J496" s="37">
        <f t="shared" si="24"/>
        <v>0.21696611750013917</v>
      </c>
    </row>
    <row r="497" spans="1:10" ht="15" customHeight="1" x14ac:dyDescent="0.25">
      <c r="A497" s="39" t="s">
        <v>959</v>
      </c>
      <c r="B497" s="38" t="s">
        <v>975</v>
      </c>
      <c r="C497" s="39" t="s">
        <v>976</v>
      </c>
      <c r="E497" s="35">
        <v>472</v>
      </c>
      <c r="F497" s="35">
        <v>250</v>
      </c>
      <c r="H497" s="36">
        <f t="shared" si="25"/>
        <v>222</v>
      </c>
      <c r="I497" s="37">
        <f t="shared" si="23"/>
        <v>0.88800000000000001</v>
      </c>
      <c r="J497" s="37">
        <f t="shared" si="24"/>
        <v>6.5614690429127265E-2</v>
      </c>
    </row>
    <row r="498" spans="1:10" ht="15" customHeight="1" x14ac:dyDescent="0.25">
      <c r="A498" s="39" t="s">
        <v>959</v>
      </c>
      <c r="B498" s="38" t="s">
        <v>977</v>
      </c>
      <c r="C498" s="39" t="s">
        <v>978</v>
      </c>
      <c r="E498" s="35">
        <v>854</v>
      </c>
      <c r="F498" s="35">
        <v>160</v>
      </c>
      <c r="H498" s="36">
        <f t="shared" si="25"/>
        <v>694</v>
      </c>
      <c r="I498" s="37">
        <f t="shared" si="23"/>
        <v>4.3375000000000004</v>
      </c>
      <c r="J498" s="37">
        <f t="shared" si="24"/>
        <v>0.18231660430060415</v>
      </c>
    </row>
    <row r="499" spans="1:10" ht="15" customHeight="1" x14ac:dyDescent="0.25">
      <c r="A499" s="39" t="s">
        <v>959</v>
      </c>
      <c r="B499" s="38" t="s">
        <v>979</v>
      </c>
      <c r="C499" s="39" t="s">
        <v>980</v>
      </c>
      <c r="E499" s="35">
        <v>234</v>
      </c>
      <c r="F499" s="35">
        <v>55</v>
      </c>
      <c r="H499" s="36">
        <f t="shared" si="25"/>
        <v>179</v>
      </c>
      <c r="I499" s="37">
        <f t="shared" si="23"/>
        <v>3.2545454545454544</v>
      </c>
      <c r="J499" s="37">
        <f t="shared" si="24"/>
        <v>0.15580699042781299</v>
      </c>
    </row>
    <row r="500" spans="1:10" ht="15" customHeight="1" x14ac:dyDescent="0.25">
      <c r="A500" s="39" t="s">
        <v>959</v>
      </c>
      <c r="B500" s="38" t="s">
        <v>981</v>
      </c>
      <c r="C500" s="39" t="s">
        <v>982</v>
      </c>
      <c r="E500" s="35">
        <v>657</v>
      </c>
      <c r="F500" s="35">
        <v>197</v>
      </c>
      <c r="H500" s="36">
        <f t="shared" si="25"/>
        <v>460</v>
      </c>
      <c r="I500" s="37">
        <f t="shared" si="23"/>
        <v>2.3350253807106598</v>
      </c>
      <c r="J500" s="37">
        <f t="shared" si="24"/>
        <v>0.12800211601582556</v>
      </c>
    </row>
    <row r="501" spans="1:10" ht="15" customHeight="1" x14ac:dyDescent="0.25">
      <c r="A501" s="39" t="s">
        <v>959</v>
      </c>
      <c r="B501" s="38" t="s">
        <v>983</v>
      </c>
      <c r="C501" s="39" t="s">
        <v>984</v>
      </c>
      <c r="E501" s="35">
        <v>299</v>
      </c>
      <c r="F501" s="35">
        <v>90</v>
      </c>
      <c r="H501" s="36">
        <f t="shared" si="25"/>
        <v>209</v>
      </c>
      <c r="I501" s="37">
        <f t="shared" si="23"/>
        <v>2.3222222222222224</v>
      </c>
      <c r="J501" s="37">
        <f t="shared" si="24"/>
        <v>0.12756832621523451</v>
      </c>
    </row>
    <row r="502" spans="1:10" ht="15" customHeight="1" x14ac:dyDescent="0.25">
      <c r="A502" s="39" t="s">
        <v>959</v>
      </c>
      <c r="B502" s="38" t="s">
        <v>985</v>
      </c>
      <c r="C502" s="39" t="s">
        <v>986</v>
      </c>
      <c r="E502" s="35">
        <v>363</v>
      </c>
      <c r="F502" s="35">
        <v>207</v>
      </c>
      <c r="H502" s="36">
        <f t="shared" si="25"/>
        <v>156</v>
      </c>
      <c r="I502" s="37">
        <f t="shared" si="23"/>
        <v>0.75362318840579712</v>
      </c>
      <c r="J502" s="37">
        <f t="shared" si="24"/>
        <v>5.7775802520193986E-2</v>
      </c>
    </row>
    <row r="503" spans="1:10" ht="15" customHeight="1" x14ac:dyDescent="0.25">
      <c r="A503" s="39" t="s">
        <v>959</v>
      </c>
      <c r="B503" s="38" t="s">
        <v>987</v>
      </c>
      <c r="C503" s="39" t="s">
        <v>988</v>
      </c>
      <c r="E503" s="35">
        <v>174</v>
      </c>
      <c r="F503" s="35">
        <v>48</v>
      </c>
      <c r="H503" s="36">
        <f t="shared" si="25"/>
        <v>126</v>
      </c>
      <c r="I503" s="37">
        <f t="shared" si="23"/>
        <v>2.625</v>
      </c>
      <c r="J503" s="37">
        <f t="shared" si="24"/>
        <v>0.13744603485364815</v>
      </c>
    </row>
    <row r="504" spans="1:10" ht="15" customHeight="1" x14ac:dyDescent="0.25">
      <c r="A504" s="39" t="s">
        <v>959</v>
      </c>
      <c r="B504" s="38" t="s">
        <v>989</v>
      </c>
      <c r="C504" s="39" t="s">
        <v>990</v>
      </c>
      <c r="E504" s="35">
        <v>239</v>
      </c>
      <c r="F504" s="35">
        <v>116</v>
      </c>
      <c r="H504" s="36">
        <f t="shared" si="25"/>
        <v>123</v>
      </c>
      <c r="I504" s="37">
        <f t="shared" si="23"/>
        <v>1.0603448275862069</v>
      </c>
      <c r="J504" s="37">
        <f t="shared" si="24"/>
        <v>7.496417568753988E-2</v>
      </c>
    </row>
    <row r="505" spans="1:10" ht="15" customHeight="1" x14ac:dyDescent="0.25">
      <c r="A505" s="39" t="s">
        <v>991</v>
      </c>
      <c r="C505" s="26" t="s">
        <v>992</v>
      </c>
      <c r="E505" s="35">
        <v>31239</v>
      </c>
      <c r="F505" s="35">
        <v>8233</v>
      </c>
      <c r="H505" s="36">
        <f t="shared" si="25"/>
        <v>23006</v>
      </c>
      <c r="I505" s="37">
        <f t="shared" si="23"/>
        <v>2.7943641442973401</v>
      </c>
      <c r="J505" s="37">
        <f t="shared" si="24"/>
        <v>0.14265178069937945</v>
      </c>
    </row>
    <row r="506" spans="1:10" ht="15" customHeight="1" x14ac:dyDescent="0.25">
      <c r="A506" s="39" t="s">
        <v>991</v>
      </c>
      <c r="B506" s="38" t="s">
        <v>993</v>
      </c>
      <c r="C506" s="39" t="s">
        <v>994</v>
      </c>
      <c r="E506" s="35">
        <v>641</v>
      </c>
      <c r="F506" s="35">
        <v>146</v>
      </c>
      <c r="H506" s="36">
        <f t="shared" si="25"/>
        <v>495</v>
      </c>
      <c r="I506" s="37">
        <f t="shared" si="23"/>
        <v>3.3904109589041096</v>
      </c>
      <c r="J506" s="37">
        <f t="shared" si="24"/>
        <v>0.15944597529275417</v>
      </c>
    </row>
    <row r="507" spans="1:10" ht="15" customHeight="1" x14ac:dyDescent="0.25">
      <c r="A507" s="39" t="s">
        <v>991</v>
      </c>
      <c r="B507" s="38" t="s">
        <v>995</v>
      </c>
      <c r="C507" s="39" t="s">
        <v>996</v>
      </c>
      <c r="E507" s="35">
        <v>1857</v>
      </c>
      <c r="F507" s="35">
        <v>486</v>
      </c>
      <c r="H507" s="36">
        <f t="shared" si="25"/>
        <v>1371</v>
      </c>
      <c r="I507" s="37">
        <f t="shared" si="23"/>
        <v>2.8209876543209877</v>
      </c>
      <c r="J507" s="37">
        <f t="shared" si="24"/>
        <v>0.1434510126683155</v>
      </c>
    </row>
    <row r="508" spans="1:10" ht="15" customHeight="1" x14ac:dyDescent="0.25">
      <c r="A508" s="39" t="s">
        <v>991</v>
      </c>
      <c r="B508" s="38" t="s">
        <v>997</v>
      </c>
      <c r="C508" s="39" t="s">
        <v>998</v>
      </c>
      <c r="E508" s="35">
        <v>775</v>
      </c>
      <c r="F508" s="35">
        <v>160</v>
      </c>
      <c r="H508" s="36">
        <f t="shared" si="25"/>
        <v>615</v>
      </c>
      <c r="I508" s="37">
        <f t="shared" si="23"/>
        <v>3.84375</v>
      </c>
      <c r="J508" s="37">
        <f t="shared" si="24"/>
        <v>0.17089559454318293</v>
      </c>
    </row>
    <row r="509" spans="1:10" ht="15" customHeight="1" x14ac:dyDescent="0.25">
      <c r="A509" s="39" t="s">
        <v>991</v>
      </c>
      <c r="B509" s="38" t="s">
        <v>999</v>
      </c>
      <c r="C509" s="39" t="s">
        <v>1000</v>
      </c>
      <c r="E509" s="35">
        <v>2064</v>
      </c>
      <c r="F509" s="35">
        <v>406</v>
      </c>
      <c r="H509" s="36">
        <f t="shared" si="25"/>
        <v>1658</v>
      </c>
      <c r="I509" s="37">
        <f t="shared" si="23"/>
        <v>4.083743842364532</v>
      </c>
      <c r="J509" s="37">
        <f t="shared" si="24"/>
        <v>0.17657161281045997</v>
      </c>
    </row>
    <row r="510" spans="1:10" ht="15" customHeight="1" x14ac:dyDescent="0.25">
      <c r="A510" s="39" t="s">
        <v>991</v>
      </c>
      <c r="B510" s="38" t="s">
        <v>1001</v>
      </c>
      <c r="C510" s="39" t="s">
        <v>1002</v>
      </c>
      <c r="E510" s="35">
        <v>1085</v>
      </c>
      <c r="F510" s="35">
        <v>255</v>
      </c>
      <c r="H510" s="36">
        <f t="shared" si="25"/>
        <v>830</v>
      </c>
      <c r="I510" s="37">
        <f t="shared" si="23"/>
        <v>3.2549019607843137</v>
      </c>
      <c r="J510" s="37">
        <f t="shared" si="24"/>
        <v>0.15581667505501495</v>
      </c>
    </row>
    <row r="511" spans="1:10" ht="15" customHeight="1" x14ac:dyDescent="0.25">
      <c r="A511" s="39" t="s">
        <v>991</v>
      </c>
      <c r="B511" s="38" t="s">
        <v>1003</v>
      </c>
      <c r="C511" s="39" t="s">
        <v>1004</v>
      </c>
      <c r="E511" s="35">
        <v>3487</v>
      </c>
      <c r="F511" s="35">
        <v>787</v>
      </c>
      <c r="H511" s="36">
        <f t="shared" si="25"/>
        <v>2700</v>
      </c>
      <c r="I511" s="37">
        <f t="shared" si="23"/>
        <v>3.4307496823379924</v>
      </c>
      <c r="J511" s="37">
        <f t="shared" si="24"/>
        <v>0.16050688537539792</v>
      </c>
    </row>
    <row r="512" spans="1:10" ht="15" customHeight="1" x14ac:dyDescent="0.25">
      <c r="A512" s="39" t="s">
        <v>991</v>
      </c>
      <c r="B512" s="38" t="s">
        <v>1005</v>
      </c>
      <c r="C512" s="39" t="s">
        <v>1006</v>
      </c>
      <c r="E512" s="35">
        <v>58</v>
      </c>
      <c r="F512" s="35">
        <v>15</v>
      </c>
      <c r="H512" s="36">
        <f t="shared" si="25"/>
        <v>43</v>
      </c>
      <c r="I512" s="37">
        <f t="shared" si="23"/>
        <v>2.8666666666666667</v>
      </c>
      <c r="J512" s="37">
        <f t="shared" si="24"/>
        <v>0.1448106829620508</v>
      </c>
    </row>
    <row r="513" spans="1:10" ht="15" customHeight="1" x14ac:dyDescent="0.25">
      <c r="A513" s="39" t="s">
        <v>991</v>
      </c>
      <c r="B513" s="38" t="s">
        <v>1007</v>
      </c>
      <c r="C513" s="39" t="s">
        <v>481</v>
      </c>
      <c r="E513" s="35">
        <v>5821</v>
      </c>
      <c r="F513" s="35">
        <v>2049</v>
      </c>
      <c r="H513" s="36">
        <f t="shared" si="25"/>
        <v>3772</v>
      </c>
      <c r="I513" s="37">
        <f t="shared" si="23"/>
        <v>1.840897999023914</v>
      </c>
      <c r="J513" s="37">
        <f t="shared" si="24"/>
        <v>0.11005772658374569</v>
      </c>
    </row>
    <row r="514" spans="1:10" ht="15" customHeight="1" x14ac:dyDescent="0.25">
      <c r="A514" s="39" t="s">
        <v>991</v>
      </c>
      <c r="B514" s="38" t="s">
        <v>1008</v>
      </c>
      <c r="C514" s="39" t="s">
        <v>1009</v>
      </c>
      <c r="E514" s="35">
        <v>608</v>
      </c>
      <c r="F514" s="35">
        <v>120</v>
      </c>
      <c r="H514" s="36">
        <f t="shared" si="25"/>
        <v>488</v>
      </c>
      <c r="I514" s="37">
        <f t="shared" si="23"/>
        <v>4.0666666666666664</v>
      </c>
      <c r="J514" s="37">
        <f t="shared" si="24"/>
        <v>0.17617578332011563</v>
      </c>
    </row>
    <row r="515" spans="1:10" ht="15" customHeight="1" x14ac:dyDescent="0.25">
      <c r="A515" s="39" t="s">
        <v>991</v>
      </c>
      <c r="B515" s="38" t="s">
        <v>1010</v>
      </c>
      <c r="C515" s="39" t="s">
        <v>1011</v>
      </c>
      <c r="E515" s="35">
        <v>3216</v>
      </c>
      <c r="F515" s="35">
        <v>799</v>
      </c>
      <c r="H515" s="36">
        <f t="shared" si="25"/>
        <v>2417</v>
      </c>
      <c r="I515" s="37">
        <f t="shared" si="23"/>
        <v>3.0250312891113893</v>
      </c>
      <c r="J515" s="37">
        <f t="shared" si="24"/>
        <v>0.14941517374535707</v>
      </c>
    </row>
    <row r="516" spans="1:10" ht="15" customHeight="1" x14ac:dyDescent="0.25">
      <c r="A516" s="39" t="s">
        <v>991</v>
      </c>
      <c r="B516" s="38" t="s">
        <v>1012</v>
      </c>
      <c r="C516" s="39" t="s">
        <v>1013</v>
      </c>
      <c r="E516" s="35">
        <v>1550</v>
      </c>
      <c r="F516" s="35">
        <v>243</v>
      </c>
      <c r="H516" s="36">
        <f t="shared" si="25"/>
        <v>1307</v>
      </c>
      <c r="I516" s="37">
        <f t="shared" si="23"/>
        <v>5.3786008230452671</v>
      </c>
      <c r="J516" s="37">
        <f t="shared" si="24"/>
        <v>0.20357329347570441</v>
      </c>
    </row>
    <row r="517" spans="1:10" ht="15" customHeight="1" x14ac:dyDescent="0.25">
      <c r="A517" s="39" t="s">
        <v>991</v>
      </c>
      <c r="B517" s="38" t="s">
        <v>1014</v>
      </c>
      <c r="C517" s="39" t="s">
        <v>1015</v>
      </c>
      <c r="E517" s="35">
        <v>44</v>
      </c>
      <c r="F517" s="35">
        <v>2</v>
      </c>
      <c r="H517" s="36">
        <f t="shared" si="25"/>
        <v>42</v>
      </c>
      <c r="I517" s="37">
        <f t="shared" si="23"/>
        <v>21</v>
      </c>
      <c r="J517" s="37">
        <f t="shared" si="24"/>
        <v>0.36220436655374311</v>
      </c>
    </row>
    <row r="518" spans="1:10" ht="15" customHeight="1" x14ac:dyDescent="0.25">
      <c r="A518" s="39" t="s">
        <v>991</v>
      </c>
      <c r="B518" s="38" t="s">
        <v>1016</v>
      </c>
      <c r="C518" s="39" t="s">
        <v>1017</v>
      </c>
      <c r="E518" s="35">
        <v>1511</v>
      </c>
      <c r="F518" s="35">
        <v>545</v>
      </c>
      <c r="H518" s="36">
        <f t="shared" si="25"/>
        <v>966</v>
      </c>
      <c r="I518" s="37">
        <f t="shared" si="23"/>
        <v>1.7724770642201835</v>
      </c>
      <c r="J518" s="37">
        <f t="shared" si="24"/>
        <v>0.10735480942775233</v>
      </c>
    </row>
    <row r="519" spans="1:10" ht="15" customHeight="1" x14ac:dyDescent="0.25">
      <c r="A519" s="39" t="s">
        <v>991</v>
      </c>
      <c r="B519" s="38" t="s">
        <v>1018</v>
      </c>
      <c r="C519" s="39" t="s">
        <v>1019</v>
      </c>
      <c r="E519" s="35">
        <v>3679</v>
      </c>
      <c r="F519" s="35">
        <v>876</v>
      </c>
      <c r="H519" s="36">
        <f t="shared" si="25"/>
        <v>2803</v>
      </c>
      <c r="I519" s="37">
        <f t="shared" si="23"/>
        <v>3.1997716894977168</v>
      </c>
      <c r="J519" s="37">
        <f t="shared" si="24"/>
        <v>0.15431029268285967</v>
      </c>
    </row>
    <row r="520" spans="1:10" ht="15" customHeight="1" x14ac:dyDescent="0.25">
      <c r="A520" s="39" t="s">
        <v>991</v>
      </c>
      <c r="B520" s="38" t="s">
        <v>1020</v>
      </c>
      <c r="C520" s="39" t="s">
        <v>1021</v>
      </c>
      <c r="E520" s="35">
        <v>145</v>
      </c>
      <c r="F520" s="35">
        <v>52</v>
      </c>
      <c r="H520" s="36">
        <f t="shared" si="25"/>
        <v>93</v>
      </c>
      <c r="I520" s="37">
        <f t="shared" si="23"/>
        <v>1.7884615384615385</v>
      </c>
      <c r="J520" s="37">
        <f t="shared" si="24"/>
        <v>0.10799159480905618</v>
      </c>
    </row>
    <row r="521" spans="1:10" ht="15" customHeight="1" x14ac:dyDescent="0.25">
      <c r="A521" s="39" t="s">
        <v>991</v>
      </c>
      <c r="B521" s="38" t="s">
        <v>1022</v>
      </c>
      <c r="C521" s="39" t="s">
        <v>1023</v>
      </c>
      <c r="E521" s="35">
        <v>791</v>
      </c>
      <c r="F521" s="35">
        <v>169</v>
      </c>
      <c r="H521" s="36">
        <f t="shared" si="25"/>
        <v>622</v>
      </c>
      <c r="I521" s="37">
        <f t="shared" si="23"/>
        <v>3.6804733727810652</v>
      </c>
      <c r="J521" s="37">
        <f t="shared" si="24"/>
        <v>0.16688747392612613</v>
      </c>
    </row>
    <row r="522" spans="1:10" ht="15" customHeight="1" x14ac:dyDescent="0.25">
      <c r="A522" s="39" t="s">
        <v>991</v>
      </c>
      <c r="B522" s="38" t="s">
        <v>1024</v>
      </c>
      <c r="C522" s="39" t="s">
        <v>1025</v>
      </c>
      <c r="E522" s="35">
        <v>63</v>
      </c>
      <c r="F522" s="35">
        <v>21</v>
      </c>
      <c r="H522" s="36">
        <f t="shared" si="25"/>
        <v>42</v>
      </c>
      <c r="I522" s="37">
        <f t="shared" si="23"/>
        <v>2</v>
      </c>
      <c r="J522" s="37">
        <f t="shared" si="24"/>
        <v>0.11612317403390437</v>
      </c>
    </row>
    <row r="523" spans="1:10" ht="15" customHeight="1" x14ac:dyDescent="0.25">
      <c r="A523" s="39" t="s">
        <v>991</v>
      </c>
      <c r="B523" s="38" t="s">
        <v>1026</v>
      </c>
      <c r="C523" s="39" t="s">
        <v>1027</v>
      </c>
      <c r="E523" s="35">
        <v>1477</v>
      </c>
      <c r="F523" s="35">
        <v>495</v>
      </c>
      <c r="H523" s="36">
        <f t="shared" si="25"/>
        <v>982</v>
      </c>
      <c r="I523" s="37">
        <f t="shared" ref="I523:I586" si="26">IFERROR(H523/F523,"-")</f>
        <v>1.9838383838383837</v>
      </c>
      <c r="J523" s="37">
        <f t="shared" ref="J523:J586" si="27">IFERROR((E523/F523)^(1/10)-1,"-")</f>
        <v>0.11552043291867631</v>
      </c>
    </row>
    <row r="524" spans="1:10" ht="15" customHeight="1" x14ac:dyDescent="0.25">
      <c r="A524" s="39" t="s">
        <v>991</v>
      </c>
      <c r="B524" s="38" t="s">
        <v>1028</v>
      </c>
      <c r="C524" s="39" t="s">
        <v>1029</v>
      </c>
      <c r="E524" s="35">
        <v>610</v>
      </c>
      <c r="F524" s="35">
        <v>208</v>
      </c>
      <c r="H524" s="36">
        <f t="shared" ref="H524:H587" si="28">E524-F524</f>
        <v>402</v>
      </c>
      <c r="I524" s="37">
        <f t="shared" si="26"/>
        <v>1.9326923076923077</v>
      </c>
      <c r="J524" s="37">
        <f t="shared" si="27"/>
        <v>0.11359340433219778</v>
      </c>
    </row>
    <row r="525" spans="1:10" ht="15" customHeight="1" x14ac:dyDescent="0.25">
      <c r="A525" s="39" t="s">
        <v>991</v>
      </c>
      <c r="B525" s="38" t="s">
        <v>1030</v>
      </c>
      <c r="C525" s="39" t="s">
        <v>1031</v>
      </c>
      <c r="E525" s="35">
        <v>1220</v>
      </c>
      <c r="F525" s="35">
        <v>259</v>
      </c>
      <c r="H525" s="36">
        <f t="shared" si="28"/>
        <v>961</v>
      </c>
      <c r="I525" s="37">
        <f t="shared" si="26"/>
        <v>3.7104247104247103</v>
      </c>
      <c r="J525" s="37">
        <f t="shared" si="27"/>
        <v>0.1676320482633662</v>
      </c>
    </row>
    <row r="526" spans="1:10" ht="15" customHeight="1" x14ac:dyDescent="0.25">
      <c r="A526" s="39" t="s">
        <v>991</v>
      </c>
      <c r="B526" s="38" t="s">
        <v>1032</v>
      </c>
      <c r="C526" s="39" t="s">
        <v>1033</v>
      </c>
      <c r="E526" s="35">
        <v>537</v>
      </c>
      <c r="F526" s="35">
        <v>140</v>
      </c>
      <c r="H526" s="36">
        <f t="shared" si="28"/>
        <v>397</v>
      </c>
      <c r="I526" s="37">
        <f t="shared" si="26"/>
        <v>2.8357142857142859</v>
      </c>
      <c r="J526" s="37">
        <f t="shared" si="27"/>
        <v>0.14389095251940831</v>
      </c>
    </row>
    <row r="527" spans="1:10" ht="15" customHeight="1" x14ac:dyDescent="0.25">
      <c r="A527" s="39" t="s">
        <v>1034</v>
      </c>
      <c r="C527" s="26" t="s">
        <v>1035</v>
      </c>
      <c r="E527" s="35">
        <v>11427</v>
      </c>
      <c r="F527" s="35">
        <v>2389</v>
      </c>
      <c r="H527" s="36">
        <f t="shared" si="28"/>
        <v>9038</v>
      </c>
      <c r="I527" s="37">
        <f t="shared" si="26"/>
        <v>3.7831728756802008</v>
      </c>
      <c r="J527" s="37">
        <f t="shared" si="27"/>
        <v>0.16942293686303689</v>
      </c>
    </row>
    <row r="528" spans="1:10" ht="15" customHeight="1" x14ac:dyDescent="0.25">
      <c r="A528" s="39" t="s">
        <v>1034</v>
      </c>
      <c r="B528" s="38" t="s">
        <v>1036</v>
      </c>
      <c r="C528" s="39" t="s">
        <v>1037</v>
      </c>
      <c r="E528" s="35">
        <v>59</v>
      </c>
      <c r="F528" s="35">
        <v>12</v>
      </c>
      <c r="H528" s="36">
        <f t="shared" si="28"/>
        <v>47</v>
      </c>
      <c r="I528" s="37">
        <f t="shared" si="26"/>
        <v>3.9166666666666665</v>
      </c>
      <c r="J528" s="37">
        <f t="shared" si="27"/>
        <v>0.17264640523089625</v>
      </c>
    </row>
    <row r="529" spans="1:10" ht="15" customHeight="1" x14ac:dyDescent="0.25">
      <c r="A529" s="39" t="s">
        <v>1034</v>
      </c>
      <c r="B529" s="38" t="s">
        <v>1038</v>
      </c>
      <c r="C529" s="39" t="s">
        <v>1039</v>
      </c>
      <c r="E529" s="35">
        <v>408</v>
      </c>
      <c r="F529" s="35">
        <v>94</v>
      </c>
      <c r="H529" s="36">
        <f t="shared" si="28"/>
        <v>314</v>
      </c>
      <c r="I529" s="37">
        <f t="shared" si="26"/>
        <v>3.3404255319148937</v>
      </c>
      <c r="J529" s="37">
        <f t="shared" si="27"/>
        <v>0.15811911807864654</v>
      </c>
    </row>
    <row r="530" spans="1:10" ht="15" customHeight="1" x14ac:dyDescent="0.25">
      <c r="A530" s="39" t="s">
        <v>1034</v>
      </c>
      <c r="B530" s="38" t="s">
        <v>1040</v>
      </c>
      <c r="C530" s="39" t="s">
        <v>1041</v>
      </c>
      <c r="E530" s="35">
        <v>52</v>
      </c>
      <c r="F530" s="35">
        <v>11</v>
      </c>
      <c r="H530" s="36">
        <f t="shared" si="28"/>
        <v>41</v>
      </c>
      <c r="I530" s="37">
        <f t="shared" si="26"/>
        <v>3.7272727272727271</v>
      </c>
      <c r="J530" s="37">
        <f t="shared" si="27"/>
        <v>0.16804901050944943</v>
      </c>
    </row>
    <row r="531" spans="1:10" ht="15" customHeight="1" x14ac:dyDescent="0.25">
      <c r="A531" s="39" t="s">
        <v>1034</v>
      </c>
      <c r="B531" s="38" t="s">
        <v>1042</v>
      </c>
      <c r="C531" s="39" t="s">
        <v>1043</v>
      </c>
      <c r="E531" s="35">
        <v>635</v>
      </c>
      <c r="F531" s="35">
        <v>107</v>
      </c>
      <c r="H531" s="36">
        <f t="shared" si="28"/>
        <v>528</v>
      </c>
      <c r="I531" s="37">
        <f t="shared" si="26"/>
        <v>4.9345794392523361</v>
      </c>
      <c r="J531" s="37">
        <f t="shared" si="27"/>
        <v>0.19492045276394454</v>
      </c>
    </row>
    <row r="532" spans="1:10" ht="15" customHeight="1" x14ac:dyDescent="0.25">
      <c r="A532" s="39" t="s">
        <v>1034</v>
      </c>
      <c r="B532" s="38" t="s">
        <v>1044</v>
      </c>
      <c r="C532" s="39" t="s">
        <v>1045</v>
      </c>
      <c r="E532" s="35">
        <v>347</v>
      </c>
      <c r="F532" s="35">
        <v>76</v>
      </c>
      <c r="H532" s="36">
        <f t="shared" si="28"/>
        <v>271</v>
      </c>
      <c r="I532" s="37">
        <f t="shared" si="26"/>
        <v>3.5657894736842106</v>
      </c>
      <c r="J532" s="37">
        <f t="shared" si="27"/>
        <v>0.16399626898650266</v>
      </c>
    </row>
    <row r="533" spans="1:10" ht="15" customHeight="1" x14ac:dyDescent="0.25">
      <c r="A533" s="39" t="s">
        <v>1034</v>
      </c>
      <c r="B533" s="38" t="s">
        <v>1046</v>
      </c>
      <c r="C533" s="39" t="s">
        <v>1047</v>
      </c>
      <c r="E533" s="35">
        <v>489</v>
      </c>
      <c r="F533" s="35">
        <v>121</v>
      </c>
      <c r="H533" s="36">
        <f t="shared" si="28"/>
        <v>368</v>
      </c>
      <c r="I533" s="37">
        <f t="shared" si="26"/>
        <v>3.0413223140495869</v>
      </c>
      <c r="J533" s="37">
        <f t="shared" si="27"/>
        <v>0.14987954612331333</v>
      </c>
    </row>
    <row r="534" spans="1:10" ht="15" customHeight="1" x14ac:dyDescent="0.25">
      <c r="A534" s="39" t="s">
        <v>1034</v>
      </c>
      <c r="B534" s="38" t="s">
        <v>1048</v>
      </c>
      <c r="C534" s="39" t="s">
        <v>1049</v>
      </c>
      <c r="E534" s="35">
        <v>197</v>
      </c>
      <c r="F534" s="35">
        <v>35</v>
      </c>
      <c r="H534" s="36">
        <f t="shared" si="28"/>
        <v>162</v>
      </c>
      <c r="I534" s="37">
        <f t="shared" si="26"/>
        <v>4.628571428571429</v>
      </c>
      <c r="J534" s="37">
        <f t="shared" si="27"/>
        <v>0.18861119996246001</v>
      </c>
    </row>
    <row r="535" spans="1:10" ht="15" customHeight="1" x14ac:dyDescent="0.25">
      <c r="A535" s="39" t="s">
        <v>1034</v>
      </c>
      <c r="B535" s="38" t="s">
        <v>1050</v>
      </c>
      <c r="C535" s="39" t="s">
        <v>1051</v>
      </c>
      <c r="E535" s="35">
        <v>278</v>
      </c>
      <c r="F535" s="35">
        <v>52</v>
      </c>
      <c r="H535" s="36">
        <f t="shared" si="28"/>
        <v>226</v>
      </c>
      <c r="I535" s="37">
        <f t="shared" si="26"/>
        <v>4.3461538461538458</v>
      </c>
      <c r="J535" s="37">
        <f t="shared" si="27"/>
        <v>0.18250815706327628</v>
      </c>
    </row>
    <row r="536" spans="1:10" ht="15" customHeight="1" x14ac:dyDescent="0.25">
      <c r="A536" s="39" t="s">
        <v>1034</v>
      </c>
      <c r="B536" s="38" t="s">
        <v>1052</v>
      </c>
      <c r="C536" s="39" t="s">
        <v>1053</v>
      </c>
      <c r="E536" s="35">
        <v>284</v>
      </c>
      <c r="F536" s="35">
        <v>86</v>
      </c>
      <c r="H536" s="36">
        <f t="shared" si="28"/>
        <v>198</v>
      </c>
      <c r="I536" s="37">
        <f t="shared" si="26"/>
        <v>2.3023255813953489</v>
      </c>
      <c r="J536" s="37">
        <f t="shared" si="27"/>
        <v>0.12689120369476736</v>
      </c>
    </row>
    <row r="537" spans="1:10" ht="15" customHeight="1" x14ac:dyDescent="0.25">
      <c r="A537" s="39" t="s">
        <v>1034</v>
      </c>
      <c r="B537" s="38" t="s">
        <v>1054</v>
      </c>
      <c r="C537" s="39" t="s">
        <v>1055</v>
      </c>
      <c r="E537" s="35">
        <v>294</v>
      </c>
      <c r="F537" s="35">
        <v>52</v>
      </c>
      <c r="H537" s="36">
        <f t="shared" si="28"/>
        <v>242</v>
      </c>
      <c r="I537" s="37">
        <f t="shared" si="26"/>
        <v>4.6538461538461542</v>
      </c>
      <c r="J537" s="37">
        <f t="shared" si="27"/>
        <v>0.18914386244423831</v>
      </c>
    </row>
    <row r="538" spans="1:10" ht="15" customHeight="1" x14ac:dyDescent="0.25">
      <c r="A538" s="39" t="s">
        <v>1034</v>
      </c>
      <c r="B538" s="38" t="s">
        <v>1056</v>
      </c>
      <c r="C538" s="39" t="s">
        <v>1057</v>
      </c>
      <c r="E538" s="35">
        <v>557</v>
      </c>
      <c r="F538" s="35">
        <v>111</v>
      </c>
      <c r="H538" s="36">
        <f t="shared" si="28"/>
        <v>446</v>
      </c>
      <c r="I538" s="37">
        <f t="shared" si="26"/>
        <v>4.0180180180180178</v>
      </c>
      <c r="J538" s="37">
        <f t="shared" si="27"/>
        <v>0.17504154434623498</v>
      </c>
    </row>
    <row r="539" spans="1:10" ht="15" customHeight="1" x14ac:dyDescent="0.25">
      <c r="A539" s="39" t="s">
        <v>1034</v>
      </c>
      <c r="B539" s="38" t="s">
        <v>1058</v>
      </c>
      <c r="C539" s="39" t="s">
        <v>1059</v>
      </c>
      <c r="E539" s="35">
        <v>1420</v>
      </c>
      <c r="F539" s="35">
        <v>286</v>
      </c>
      <c r="H539" s="36">
        <f t="shared" si="28"/>
        <v>1134</v>
      </c>
      <c r="I539" s="37">
        <f t="shared" si="26"/>
        <v>3.965034965034965</v>
      </c>
      <c r="J539" s="37">
        <f t="shared" si="27"/>
        <v>0.17379493487077768</v>
      </c>
    </row>
    <row r="540" spans="1:10" ht="15" customHeight="1" x14ac:dyDescent="0.25">
      <c r="A540" s="39" t="s">
        <v>1034</v>
      </c>
      <c r="B540" s="38" t="s">
        <v>1060</v>
      </c>
      <c r="C540" s="39" t="s">
        <v>1061</v>
      </c>
      <c r="E540" s="35">
        <v>152</v>
      </c>
      <c r="F540" s="35">
        <v>41</v>
      </c>
      <c r="H540" s="36">
        <f t="shared" si="28"/>
        <v>111</v>
      </c>
      <c r="I540" s="37">
        <f t="shared" si="26"/>
        <v>2.7073170731707319</v>
      </c>
      <c r="J540" s="37">
        <f t="shared" si="27"/>
        <v>0.1400029446326867</v>
      </c>
    </row>
    <row r="541" spans="1:10" ht="15" customHeight="1" x14ac:dyDescent="0.25">
      <c r="A541" s="39" t="s">
        <v>1034</v>
      </c>
      <c r="B541" s="38" t="s">
        <v>1062</v>
      </c>
      <c r="C541" s="39" t="s">
        <v>1063</v>
      </c>
      <c r="E541" s="35">
        <v>275</v>
      </c>
      <c r="F541" s="35">
        <v>90</v>
      </c>
      <c r="H541" s="36">
        <f t="shared" si="28"/>
        <v>185</v>
      </c>
      <c r="I541" s="37">
        <f t="shared" si="26"/>
        <v>2.0555555555555554</v>
      </c>
      <c r="J541" s="37">
        <f t="shared" si="27"/>
        <v>0.11817304401530127</v>
      </c>
    </row>
    <row r="542" spans="1:10" ht="15" customHeight="1" x14ac:dyDescent="0.25">
      <c r="A542" s="39" t="s">
        <v>1034</v>
      </c>
      <c r="B542" s="38" t="s">
        <v>1064</v>
      </c>
      <c r="C542" s="39" t="s">
        <v>1065</v>
      </c>
      <c r="E542" s="35">
        <v>861</v>
      </c>
      <c r="F542" s="35">
        <v>178</v>
      </c>
      <c r="H542" s="36">
        <f t="shared" si="28"/>
        <v>683</v>
      </c>
      <c r="I542" s="37">
        <f t="shared" si="26"/>
        <v>3.8370786516853932</v>
      </c>
      <c r="J542" s="37">
        <f t="shared" si="27"/>
        <v>0.17073422580951636</v>
      </c>
    </row>
    <row r="543" spans="1:10" ht="15" customHeight="1" x14ac:dyDescent="0.25">
      <c r="A543" s="39" t="s">
        <v>1034</v>
      </c>
      <c r="B543" s="38" t="s">
        <v>1066</v>
      </c>
      <c r="C543" s="39" t="s">
        <v>1067</v>
      </c>
      <c r="E543" s="35">
        <v>208</v>
      </c>
      <c r="F543" s="35">
        <v>34</v>
      </c>
      <c r="H543" s="36">
        <f t="shared" si="28"/>
        <v>174</v>
      </c>
      <c r="I543" s="37">
        <f t="shared" si="26"/>
        <v>5.117647058823529</v>
      </c>
      <c r="J543" s="37">
        <f t="shared" si="27"/>
        <v>0.19855630759120446</v>
      </c>
    </row>
    <row r="544" spans="1:10" ht="15" customHeight="1" x14ac:dyDescent="0.25">
      <c r="A544" s="39" t="s">
        <v>1034</v>
      </c>
      <c r="B544" s="38" t="s">
        <v>1068</v>
      </c>
      <c r="C544" s="39" t="s">
        <v>1069</v>
      </c>
      <c r="E544" s="35">
        <v>114</v>
      </c>
      <c r="F544" s="35">
        <v>24</v>
      </c>
      <c r="H544" s="36">
        <f t="shared" si="28"/>
        <v>90</v>
      </c>
      <c r="I544" s="37">
        <f t="shared" si="26"/>
        <v>3.75</v>
      </c>
      <c r="J544" s="37">
        <f t="shared" si="27"/>
        <v>0.16860936130231496</v>
      </c>
    </row>
    <row r="545" spans="1:10" ht="15" customHeight="1" x14ac:dyDescent="0.25">
      <c r="A545" s="39" t="s">
        <v>1034</v>
      </c>
      <c r="B545" s="38" t="s">
        <v>1070</v>
      </c>
      <c r="C545" s="39" t="s">
        <v>1071</v>
      </c>
      <c r="E545" s="35">
        <v>1501</v>
      </c>
      <c r="F545" s="35">
        <v>299</v>
      </c>
      <c r="H545" s="36">
        <f t="shared" si="28"/>
        <v>1202</v>
      </c>
      <c r="I545" s="37">
        <f t="shared" si="26"/>
        <v>4.0200668896321075</v>
      </c>
      <c r="J545" s="37">
        <f t="shared" si="27"/>
        <v>0.1750895128275034</v>
      </c>
    </row>
    <row r="546" spans="1:10" ht="15" customHeight="1" x14ac:dyDescent="0.25">
      <c r="A546" s="39" t="s">
        <v>1034</v>
      </c>
      <c r="B546" s="38" t="s">
        <v>1072</v>
      </c>
      <c r="C546" s="39" t="s">
        <v>1073</v>
      </c>
      <c r="E546" s="35">
        <v>314</v>
      </c>
      <c r="F546" s="35">
        <v>73</v>
      </c>
      <c r="H546" s="36">
        <f t="shared" si="28"/>
        <v>241</v>
      </c>
      <c r="I546" s="37">
        <f t="shared" si="26"/>
        <v>3.3013698630136985</v>
      </c>
      <c r="J546" s="37">
        <f t="shared" si="27"/>
        <v>0.15707278483725196</v>
      </c>
    </row>
    <row r="547" spans="1:10" ht="15" customHeight="1" x14ac:dyDescent="0.25">
      <c r="A547" s="39" t="s">
        <v>1034</v>
      </c>
      <c r="B547" s="38" t="s">
        <v>1074</v>
      </c>
      <c r="C547" s="39" t="s">
        <v>1075</v>
      </c>
      <c r="E547" s="35">
        <v>233</v>
      </c>
      <c r="F547" s="35">
        <v>53</v>
      </c>
      <c r="H547" s="36">
        <f t="shared" si="28"/>
        <v>180</v>
      </c>
      <c r="I547" s="37">
        <f t="shared" si="26"/>
        <v>3.3962264150943398</v>
      </c>
      <c r="J547" s="37">
        <f t="shared" si="27"/>
        <v>0.1595994618715042</v>
      </c>
    </row>
    <row r="548" spans="1:10" ht="15" customHeight="1" x14ac:dyDescent="0.25">
      <c r="A548" s="39" t="s">
        <v>1034</v>
      </c>
      <c r="B548" s="38" t="s">
        <v>1076</v>
      </c>
      <c r="C548" s="39" t="s">
        <v>1077</v>
      </c>
      <c r="E548" s="35">
        <v>181</v>
      </c>
      <c r="F548" s="35">
        <v>56</v>
      </c>
      <c r="H548" s="36">
        <f t="shared" si="28"/>
        <v>125</v>
      </c>
      <c r="I548" s="37">
        <f t="shared" si="26"/>
        <v>2.2321428571428572</v>
      </c>
      <c r="J548" s="37">
        <f t="shared" si="27"/>
        <v>0.12447305914222651</v>
      </c>
    </row>
    <row r="549" spans="1:10" ht="15" customHeight="1" x14ac:dyDescent="0.25">
      <c r="A549" s="39" t="s">
        <v>1034</v>
      </c>
      <c r="B549" s="38" t="s">
        <v>1078</v>
      </c>
      <c r="C549" s="39" t="s">
        <v>1079</v>
      </c>
      <c r="E549" s="35">
        <v>1799</v>
      </c>
      <c r="F549" s="35">
        <v>324</v>
      </c>
      <c r="H549" s="36">
        <f t="shared" si="28"/>
        <v>1475</v>
      </c>
      <c r="I549" s="37">
        <f t="shared" si="26"/>
        <v>4.5524691358024691</v>
      </c>
      <c r="J549" s="37">
        <f t="shared" si="27"/>
        <v>0.18699425040942441</v>
      </c>
    </row>
    <row r="550" spans="1:10" ht="15" customHeight="1" x14ac:dyDescent="0.25">
      <c r="A550" s="39" t="s">
        <v>1034</v>
      </c>
      <c r="B550" s="38" t="s">
        <v>1080</v>
      </c>
      <c r="C550" s="39" t="s">
        <v>1081</v>
      </c>
      <c r="E550" s="35">
        <v>2</v>
      </c>
      <c r="F550" s="35">
        <v>1</v>
      </c>
      <c r="H550" s="36">
        <f t="shared" si="28"/>
        <v>1</v>
      </c>
      <c r="I550" s="37">
        <f t="shared" si="26"/>
        <v>1</v>
      </c>
      <c r="J550" s="37">
        <f t="shared" si="27"/>
        <v>7.1773462536293131E-2</v>
      </c>
    </row>
    <row r="551" spans="1:10" ht="15" customHeight="1" x14ac:dyDescent="0.25">
      <c r="A551" s="39" t="s">
        <v>1034</v>
      </c>
      <c r="B551" s="38" t="s">
        <v>1082</v>
      </c>
      <c r="C551" s="39" t="s">
        <v>1083</v>
      </c>
      <c r="E551" s="35">
        <v>767</v>
      </c>
      <c r="F551" s="35">
        <v>173</v>
      </c>
      <c r="H551" s="36">
        <f t="shared" si="28"/>
        <v>594</v>
      </c>
      <c r="I551" s="37">
        <f t="shared" si="26"/>
        <v>3.4335260115606938</v>
      </c>
      <c r="J551" s="37">
        <f t="shared" si="27"/>
        <v>0.16057958280292772</v>
      </c>
    </row>
    <row r="552" spans="1:10" ht="15" customHeight="1" x14ac:dyDescent="0.25">
      <c r="A552" s="39" t="s">
        <v>1084</v>
      </c>
      <c r="C552" s="26" t="s">
        <v>1085</v>
      </c>
      <c r="E552" s="35">
        <v>79211</v>
      </c>
      <c r="F552" s="35">
        <v>16556</v>
      </c>
      <c r="H552" s="36">
        <f t="shared" si="28"/>
        <v>62655</v>
      </c>
      <c r="I552" s="37">
        <f t="shared" si="26"/>
        <v>3.7844286059434644</v>
      </c>
      <c r="J552" s="37">
        <f t="shared" si="27"/>
        <v>0.16945363419208692</v>
      </c>
    </row>
    <row r="553" spans="1:10" ht="15" customHeight="1" x14ac:dyDescent="0.25">
      <c r="A553" s="39" t="s">
        <v>1084</v>
      </c>
      <c r="B553" s="38" t="s">
        <v>1086</v>
      </c>
      <c r="C553" s="39" t="s">
        <v>1087</v>
      </c>
      <c r="E553" s="35">
        <v>1122</v>
      </c>
      <c r="F553" s="35">
        <v>219</v>
      </c>
      <c r="H553" s="36">
        <f t="shared" si="28"/>
        <v>903</v>
      </c>
      <c r="I553" s="37">
        <f t="shared" si="26"/>
        <v>4.1232876712328768</v>
      </c>
      <c r="J553" s="37">
        <f t="shared" si="27"/>
        <v>0.17748361957959147</v>
      </c>
    </row>
    <row r="554" spans="1:10" ht="15" customHeight="1" x14ac:dyDescent="0.25">
      <c r="A554" s="39" t="s">
        <v>1084</v>
      </c>
      <c r="B554" s="38" t="s">
        <v>1088</v>
      </c>
      <c r="C554" s="39" t="s">
        <v>1089</v>
      </c>
      <c r="E554" s="35">
        <v>1294</v>
      </c>
      <c r="F554" s="35">
        <v>130</v>
      </c>
      <c r="H554" s="36">
        <f t="shared" si="28"/>
        <v>1164</v>
      </c>
      <c r="I554" s="37">
        <f t="shared" si="26"/>
        <v>8.953846153846154</v>
      </c>
      <c r="J554" s="37">
        <f t="shared" si="27"/>
        <v>0.25834315897648508</v>
      </c>
    </row>
    <row r="555" spans="1:10" ht="15" customHeight="1" x14ac:dyDescent="0.25">
      <c r="A555" s="39" t="s">
        <v>1084</v>
      </c>
      <c r="B555" s="38" t="s">
        <v>1090</v>
      </c>
      <c r="C555" s="39" t="s">
        <v>1091</v>
      </c>
      <c r="E555" s="35">
        <v>2154</v>
      </c>
      <c r="F555" s="35">
        <v>353</v>
      </c>
      <c r="H555" s="36">
        <f t="shared" si="28"/>
        <v>1801</v>
      </c>
      <c r="I555" s="37">
        <f t="shared" si="26"/>
        <v>5.1019830028328608</v>
      </c>
      <c r="J555" s="37">
        <f t="shared" si="27"/>
        <v>0.19824906658841734</v>
      </c>
    </row>
    <row r="556" spans="1:10" ht="15" customHeight="1" x14ac:dyDescent="0.25">
      <c r="A556" s="39" t="s">
        <v>1084</v>
      </c>
      <c r="B556" s="38" t="s">
        <v>1092</v>
      </c>
      <c r="C556" s="39" t="s">
        <v>1093</v>
      </c>
      <c r="E556" s="35">
        <v>29667</v>
      </c>
      <c r="F556" s="35">
        <v>5741</v>
      </c>
      <c r="H556" s="36">
        <f t="shared" si="28"/>
        <v>23926</v>
      </c>
      <c r="I556" s="37">
        <f t="shared" si="26"/>
        <v>4.1675666260233406</v>
      </c>
      <c r="J556" s="37">
        <f t="shared" si="27"/>
        <v>0.17849734505815329</v>
      </c>
    </row>
    <row r="557" spans="1:10" ht="15" customHeight="1" x14ac:dyDescent="0.25">
      <c r="A557" s="39" t="s">
        <v>1084</v>
      </c>
      <c r="B557" s="38" t="s">
        <v>1094</v>
      </c>
      <c r="C557" s="39" t="s">
        <v>1095</v>
      </c>
      <c r="E557" s="35">
        <v>722</v>
      </c>
      <c r="F557" s="35">
        <v>155</v>
      </c>
      <c r="H557" s="36">
        <f t="shared" si="28"/>
        <v>567</v>
      </c>
      <c r="I557" s="37">
        <f t="shared" si="26"/>
        <v>3.6580645161290324</v>
      </c>
      <c r="J557" s="37">
        <f t="shared" si="27"/>
        <v>0.16632759204820702</v>
      </c>
    </row>
    <row r="558" spans="1:10" ht="15" customHeight="1" x14ac:dyDescent="0.25">
      <c r="A558" s="39" t="s">
        <v>1084</v>
      </c>
      <c r="B558" s="38" t="s">
        <v>1096</v>
      </c>
      <c r="C558" s="39" t="s">
        <v>1097</v>
      </c>
      <c r="E558" s="35">
        <v>465</v>
      </c>
      <c r="F558" s="35">
        <v>78</v>
      </c>
      <c r="H558" s="36">
        <f t="shared" si="28"/>
        <v>387</v>
      </c>
      <c r="I558" s="37">
        <f t="shared" si="26"/>
        <v>4.9615384615384617</v>
      </c>
      <c r="J558" s="37">
        <f t="shared" si="27"/>
        <v>0.19546216299213426</v>
      </c>
    </row>
    <row r="559" spans="1:10" ht="15" customHeight="1" x14ac:dyDescent="0.25">
      <c r="A559" s="39" t="s">
        <v>1084</v>
      </c>
      <c r="B559" s="38" t="s">
        <v>1098</v>
      </c>
      <c r="C559" s="39" t="s">
        <v>1099</v>
      </c>
      <c r="E559" s="35">
        <v>2741</v>
      </c>
      <c r="F559" s="35">
        <v>611</v>
      </c>
      <c r="H559" s="36">
        <f t="shared" si="28"/>
        <v>2130</v>
      </c>
      <c r="I559" s="37">
        <f t="shared" si="26"/>
        <v>3.486088379705401</v>
      </c>
      <c r="J559" s="37">
        <f t="shared" si="27"/>
        <v>0.16194824019213194</v>
      </c>
    </row>
    <row r="560" spans="1:10" ht="15" customHeight="1" x14ac:dyDescent="0.25">
      <c r="A560" s="39" t="s">
        <v>1084</v>
      </c>
      <c r="B560" s="38" t="s">
        <v>1100</v>
      </c>
      <c r="C560" s="39" t="s">
        <v>1101</v>
      </c>
      <c r="E560" s="35">
        <v>1178</v>
      </c>
      <c r="F560" s="35">
        <v>135</v>
      </c>
      <c r="H560" s="36">
        <f t="shared" si="28"/>
        <v>1043</v>
      </c>
      <c r="I560" s="37">
        <f t="shared" si="26"/>
        <v>7.7259259259259263</v>
      </c>
      <c r="J560" s="37">
        <f t="shared" si="27"/>
        <v>0.24188434421730309</v>
      </c>
    </row>
    <row r="561" spans="1:10" ht="15" customHeight="1" x14ac:dyDescent="0.25">
      <c r="A561" s="39" t="s">
        <v>1084</v>
      </c>
      <c r="B561" s="38" t="s">
        <v>1102</v>
      </c>
      <c r="C561" s="39" t="s">
        <v>1103</v>
      </c>
      <c r="E561" s="35">
        <v>5834</v>
      </c>
      <c r="F561" s="35">
        <v>1363</v>
      </c>
      <c r="H561" s="36">
        <f t="shared" si="28"/>
        <v>4471</v>
      </c>
      <c r="I561" s="37">
        <f t="shared" si="26"/>
        <v>3.28026412325752</v>
      </c>
      <c r="J561" s="37">
        <f t="shared" si="27"/>
        <v>0.15650378081719452</v>
      </c>
    </row>
    <row r="562" spans="1:10" ht="15" customHeight="1" x14ac:dyDescent="0.25">
      <c r="A562" s="39" t="s">
        <v>1084</v>
      </c>
      <c r="B562" s="38" t="s">
        <v>1104</v>
      </c>
      <c r="C562" s="39" t="s">
        <v>1105</v>
      </c>
      <c r="E562" s="35">
        <v>630</v>
      </c>
      <c r="F562" s="35">
        <v>91</v>
      </c>
      <c r="H562" s="36">
        <f t="shared" si="28"/>
        <v>539</v>
      </c>
      <c r="I562" s="37">
        <f t="shared" si="26"/>
        <v>5.9230769230769234</v>
      </c>
      <c r="J562" s="37">
        <f t="shared" si="27"/>
        <v>0.2134724357847666</v>
      </c>
    </row>
    <row r="563" spans="1:10" ht="15" customHeight="1" x14ac:dyDescent="0.25">
      <c r="A563" s="39" t="s">
        <v>1084</v>
      </c>
      <c r="B563" s="38" t="s">
        <v>1106</v>
      </c>
      <c r="C563" s="39" t="s">
        <v>1107</v>
      </c>
      <c r="E563" s="35">
        <v>1153</v>
      </c>
      <c r="F563" s="35">
        <v>196</v>
      </c>
      <c r="H563" s="36">
        <f t="shared" si="28"/>
        <v>957</v>
      </c>
      <c r="I563" s="37">
        <f t="shared" si="26"/>
        <v>4.8826530612244898</v>
      </c>
      <c r="J563" s="37">
        <f t="shared" si="27"/>
        <v>0.19387078172603167</v>
      </c>
    </row>
    <row r="564" spans="1:10" ht="15" customHeight="1" x14ac:dyDescent="0.25">
      <c r="A564" s="39" t="s">
        <v>1084</v>
      </c>
      <c r="B564" s="38" t="s">
        <v>1108</v>
      </c>
      <c r="C564" s="39" t="s">
        <v>1109</v>
      </c>
      <c r="E564" s="35">
        <v>6843</v>
      </c>
      <c r="F564" s="35">
        <v>2099</v>
      </c>
      <c r="H564" s="36">
        <f t="shared" si="28"/>
        <v>4744</v>
      </c>
      <c r="I564" s="37">
        <f t="shared" si="26"/>
        <v>2.2601238685088139</v>
      </c>
      <c r="J564" s="37">
        <f t="shared" si="27"/>
        <v>0.12544275599176991</v>
      </c>
    </row>
    <row r="565" spans="1:10" ht="15" customHeight="1" x14ac:dyDescent="0.25">
      <c r="A565" s="39" t="s">
        <v>1084</v>
      </c>
      <c r="B565" s="38" t="s">
        <v>1110</v>
      </c>
      <c r="C565" s="39" t="s">
        <v>1111</v>
      </c>
      <c r="E565" s="35">
        <v>3955</v>
      </c>
      <c r="F565" s="35">
        <v>1036</v>
      </c>
      <c r="H565" s="36">
        <f t="shared" si="28"/>
        <v>2919</v>
      </c>
      <c r="I565" s="37">
        <f t="shared" si="26"/>
        <v>2.8175675675675675</v>
      </c>
      <c r="J565" s="37">
        <f t="shared" si="27"/>
        <v>0.14334862349348376</v>
      </c>
    </row>
    <row r="566" spans="1:10" ht="15" customHeight="1" x14ac:dyDescent="0.25">
      <c r="A566" s="39" t="s">
        <v>1084</v>
      </c>
      <c r="B566" s="38" t="s">
        <v>1112</v>
      </c>
      <c r="C566" s="39" t="s">
        <v>1113</v>
      </c>
      <c r="E566" s="35">
        <v>3036</v>
      </c>
      <c r="F566" s="35">
        <v>664</v>
      </c>
      <c r="H566" s="36">
        <f t="shared" si="28"/>
        <v>2372</v>
      </c>
      <c r="I566" s="37">
        <f t="shared" si="26"/>
        <v>3.572289156626506</v>
      </c>
      <c r="J566" s="37">
        <f t="shared" si="27"/>
        <v>0.1641618649815566</v>
      </c>
    </row>
    <row r="567" spans="1:10" ht="15" customHeight="1" x14ac:dyDescent="0.25">
      <c r="A567" s="39" t="s">
        <v>1084</v>
      </c>
      <c r="B567" s="38" t="s">
        <v>1114</v>
      </c>
      <c r="C567" s="39" t="s">
        <v>1115</v>
      </c>
      <c r="E567" s="35">
        <v>2228</v>
      </c>
      <c r="F567" s="35">
        <v>336</v>
      </c>
      <c r="H567" s="36">
        <f t="shared" si="28"/>
        <v>1892</v>
      </c>
      <c r="I567" s="37">
        <f t="shared" si="26"/>
        <v>5.6309523809523814</v>
      </c>
      <c r="J567" s="37">
        <f t="shared" si="27"/>
        <v>0.20825218979240723</v>
      </c>
    </row>
    <row r="568" spans="1:10" ht="15" customHeight="1" x14ac:dyDescent="0.25">
      <c r="A568" s="39" t="s">
        <v>1084</v>
      </c>
      <c r="B568" s="38" t="s">
        <v>1116</v>
      </c>
      <c r="C568" s="39" t="s">
        <v>1117</v>
      </c>
      <c r="E568" s="35">
        <v>2243</v>
      </c>
      <c r="F568" s="35">
        <v>545</v>
      </c>
      <c r="H568" s="36">
        <f t="shared" si="28"/>
        <v>1698</v>
      </c>
      <c r="I568" s="37">
        <f t="shared" si="26"/>
        <v>3.1155963302752294</v>
      </c>
      <c r="J568" s="37">
        <f t="shared" si="27"/>
        <v>0.15197559135081007</v>
      </c>
    </row>
    <row r="569" spans="1:10" ht="15" customHeight="1" x14ac:dyDescent="0.25">
      <c r="A569" s="39" t="s">
        <v>1084</v>
      </c>
      <c r="B569" s="38" t="s">
        <v>1118</v>
      </c>
      <c r="C569" s="39" t="s">
        <v>273</v>
      </c>
      <c r="E569" s="35">
        <v>1773</v>
      </c>
      <c r="F569" s="35">
        <v>279</v>
      </c>
      <c r="H569" s="36">
        <f t="shared" si="28"/>
        <v>1494</v>
      </c>
      <c r="I569" s="37">
        <f t="shared" si="26"/>
        <v>5.354838709677419</v>
      </c>
      <c r="J569" s="37">
        <f t="shared" si="27"/>
        <v>0.20312417457384502</v>
      </c>
    </row>
    <row r="570" spans="1:10" ht="15" customHeight="1" x14ac:dyDescent="0.25">
      <c r="A570" s="39" t="s">
        <v>1084</v>
      </c>
      <c r="B570" s="38" t="s">
        <v>1119</v>
      </c>
      <c r="C570" s="39" t="s">
        <v>1120</v>
      </c>
      <c r="E570" s="35">
        <v>2675</v>
      </c>
      <c r="F570" s="35">
        <v>550</v>
      </c>
      <c r="H570" s="36">
        <f t="shared" si="28"/>
        <v>2125</v>
      </c>
      <c r="I570" s="37">
        <f t="shared" si="26"/>
        <v>3.8636363636363638</v>
      </c>
      <c r="J570" s="37">
        <f t="shared" si="27"/>
        <v>0.1713754283115998</v>
      </c>
    </row>
    <row r="571" spans="1:10" ht="15" customHeight="1" x14ac:dyDescent="0.25">
      <c r="A571" s="39" t="s">
        <v>1084</v>
      </c>
      <c r="B571" s="38" t="s">
        <v>1121</v>
      </c>
      <c r="C571" s="39" t="s">
        <v>594</v>
      </c>
      <c r="E571" s="35">
        <v>6775</v>
      </c>
      <c r="F571" s="35">
        <v>1357</v>
      </c>
      <c r="H571" s="36">
        <f t="shared" si="28"/>
        <v>5418</v>
      </c>
      <c r="I571" s="37">
        <f t="shared" si="26"/>
        <v>3.9926308032424465</v>
      </c>
      <c r="J571" s="37">
        <f t="shared" si="27"/>
        <v>0.17444570820063876</v>
      </c>
    </row>
    <row r="572" spans="1:10" ht="15" customHeight="1" x14ac:dyDescent="0.25">
      <c r="A572" s="39" t="s">
        <v>1084</v>
      </c>
      <c r="B572" s="38" t="s">
        <v>1122</v>
      </c>
      <c r="C572" s="39" t="s">
        <v>1123</v>
      </c>
      <c r="E572" s="35">
        <v>2594</v>
      </c>
      <c r="F572" s="35">
        <v>598</v>
      </c>
      <c r="H572" s="36">
        <f t="shared" si="28"/>
        <v>1996</v>
      </c>
      <c r="I572" s="37">
        <f t="shared" si="26"/>
        <v>3.3377926421404682</v>
      </c>
      <c r="J572" s="37">
        <f t="shared" si="27"/>
        <v>0.15804884771881089</v>
      </c>
    </row>
    <row r="573" spans="1:10" ht="15" customHeight="1" x14ac:dyDescent="0.25">
      <c r="A573" s="39" t="s">
        <v>1084</v>
      </c>
      <c r="B573" s="38" t="s">
        <v>1124</v>
      </c>
      <c r="C573" s="39" t="s">
        <v>1125</v>
      </c>
      <c r="E573" s="35">
        <v>129</v>
      </c>
      <c r="F573" s="35">
        <v>20</v>
      </c>
      <c r="H573" s="36">
        <f t="shared" si="28"/>
        <v>109</v>
      </c>
      <c r="I573" s="37">
        <f t="shared" si="26"/>
        <v>5.45</v>
      </c>
      <c r="J573" s="37">
        <f t="shared" si="27"/>
        <v>0.20491378068116983</v>
      </c>
    </row>
    <row r="574" spans="1:10" ht="15" customHeight="1" x14ac:dyDescent="0.25">
      <c r="A574" s="39" t="s">
        <v>1126</v>
      </c>
      <c r="B574" s="38"/>
      <c r="C574" s="26" t="s">
        <v>1127</v>
      </c>
      <c r="E574" s="35">
        <v>9118</v>
      </c>
      <c r="F574" s="35">
        <v>1915</v>
      </c>
      <c r="H574" s="36">
        <f t="shared" si="28"/>
        <v>7203</v>
      </c>
      <c r="I574" s="37">
        <f t="shared" si="26"/>
        <v>3.7613577023498697</v>
      </c>
      <c r="J574" s="37">
        <f t="shared" si="27"/>
        <v>0.16888848672399215</v>
      </c>
    </row>
    <row r="575" spans="1:10" ht="15" customHeight="1" x14ac:dyDescent="0.25">
      <c r="A575" s="39" t="s">
        <v>1126</v>
      </c>
      <c r="B575" s="38" t="s">
        <v>1128</v>
      </c>
      <c r="C575" s="39" t="s">
        <v>1129</v>
      </c>
      <c r="E575" s="35">
        <v>419</v>
      </c>
      <c r="F575" s="35">
        <v>64</v>
      </c>
      <c r="H575" s="36">
        <f t="shared" si="28"/>
        <v>355</v>
      </c>
      <c r="I575" s="37">
        <f t="shared" si="26"/>
        <v>5.546875</v>
      </c>
      <c r="J575" s="37">
        <f t="shared" si="27"/>
        <v>0.20671137025530673</v>
      </c>
    </row>
    <row r="576" spans="1:10" ht="15" customHeight="1" x14ac:dyDescent="0.25">
      <c r="A576" s="39" t="s">
        <v>1126</v>
      </c>
      <c r="B576" s="38" t="s">
        <v>1130</v>
      </c>
      <c r="C576" s="39" t="s">
        <v>1131</v>
      </c>
      <c r="E576" s="35">
        <v>140</v>
      </c>
      <c r="F576" s="35">
        <v>42</v>
      </c>
      <c r="H576" s="36">
        <f t="shared" si="28"/>
        <v>98</v>
      </c>
      <c r="I576" s="37">
        <f t="shared" si="26"/>
        <v>2.3333333333333335</v>
      </c>
      <c r="J576" s="37">
        <f t="shared" si="27"/>
        <v>0.1279448730054995</v>
      </c>
    </row>
    <row r="577" spans="1:10" ht="15" customHeight="1" x14ac:dyDescent="0.25">
      <c r="A577" s="39" t="s">
        <v>1126</v>
      </c>
      <c r="B577" s="38" t="s">
        <v>1132</v>
      </c>
      <c r="C577" s="39" t="s">
        <v>1133</v>
      </c>
      <c r="E577" s="35">
        <v>182</v>
      </c>
      <c r="F577" s="35">
        <v>35</v>
      </c>
      <c r="H577" s="36">
        <f t="shared" si="28"/>
        <v>147</v>
      </c>
      <c r="I577" s="37">
        <f t="shared" si="26"/>
        <v>4.2</v>
      </c>
      <c r="J577" s="37">
        <f t="shared" si="27"/>
        <v>0.17923492854605394</v>
      </c>
    </row>
    <row r="578" spans="1:10" ht="15" customHeight="1" x14ac:dyDescent="0.25">
      <c r="A578" s="39" t="s">
        <v>1126</v>
      </c>
      <c r="B578" s="38" t="s">
        <v>1134</v>
      </c>
      <c r="C578" s="39" t="s">
        <v>1135</v>
      </c>
      <c r="E578" s="35">
        <v>369</v>
      </c>
      <c r="F578" s="35">
        <v>68</v>
      </c>
      <c r="H578" s="36">
        <f t="shared" si="28"/>
        <v>301</v>
      </c>
      <c r="I578" s="37">
        <f t="shared" si="26"/>
        <v>4.4264705882352944</v>
      </c>
      <c r="J578" s="37">
        <f t="shared" si="27"/>
        <v>0.18427277460738156</v>
      </c>
    </row>
    <row r="579" spans="1:10" ht="15" customHeight="1" x14ac:dyDescent="0.25">
      <c r="A579" s="39" t="s">
        <v>1126</v>
      </c>
      <c r="B579" s="38" t="s">
        <v>1136</v>
      </c>
      <c r="C579" s="39" t="s">
        <v>481</v>
      </c>
      <c r="E579" s="35">
        <v>200</v>
      </c>
      <c r="F579" s="35">
        <v>46</v>
      </c>
      <c r="H579" s="36">
        <f t="shared" si="28"/>
        <v>154</v>
      </c>
      <c r="I579" s="37">
        <f t="shared" si="26"/>
        <v>3.347826086956522</v>
      </c>
      <c r="J579" s="37">
        <f t="shared" si="27"/>
        <v>0.15831642950132152</v>
      </c>
    </row>
    <row r="580" spans="1:10" ht="15" customHeight="1" x14ac:dyDescent="0.25">
      <c r="A580" s="39" t="s">
        <v>1126</v>
      </c>
      <c r="B580" s="38" t="s">
        <v>1137</v>
      </c>
      <c r="C580" s="39" t="s">
        <v>1138</v>
      </c>
      <c r="E580" s="35">
        <v>133</v>
      </c>
      <c r="F580" s="35">
        <v>23</v>
      </c>
      <c r="H580" s="36">
        <f t="shared" si="28"/>
        <v>110</v>
      </c>
      <c r="I580" s="37">
        <f t="shared" si="26"/>
        <v>4.7826086956521738</v>
      </c>
      <c r="J580" s="37">
        <f t="shared" si="27"/>
        <v>0.19182469661453427</v>
      </c>
    </row>
    <row r="581" spans="1:10" ht="15" customHeight="1" x14ac:dyDescent="0.25">
      <c r="A581" s="39" t="s">
        <v>1126</v>
      </c>
      <c r="B581" s="38" t="s">
        <v>1139</v>
      </c>
      <c r="C581" s="39" t="s">
        <v>408</v>
      </c>
      <c r="E581" s="35">
        <v>505</v>
      </c>
      <c r="F581" s="35">
        <v>103</v>
      </c>
      <c r="H581" s="36">
        <f t="shared" si="28"/>
        <v>402</v>
      </c>
      <c r="I581" s="37">
        <f t="shared" si="26"/>
        <v>3.9029126213592233</v>
      </c>
      <c r="J581" s="37">
        <f t="shared" si="27"/>
        <v>0.17231795157781105</v>
      </c>
    </row>
    <row r="582" spans="1:10" ht="15" customHeight="1" x14ac:dyDescent="0.25">
      <c r="A582" s="39" t="s">
        <v>1126</v>
      </c>
      <c r="B582" s="38" t="s">
        <v>1140</v>
      </c>
      <c r="C582" s="39" t="s">
        <v>1141</v>
      </c>
      <c r="E582" s="35">
        <v>1107</v>
      </c>
      <c r="F582" s="35">
        <v>196</v>
      </c>
      <c r="H582" s="36">
        <f t="shared" si="28"/>
        <v>911</v>
      </c>
      <c r="I582" s="37">
        <f t="shared" si="26"/>
        <v>4.6479591836734695</v>
      </c>
      <c r="J582" s="37">
        <f t="shared" si="27"/>
        <v>0.18901998682895504</v>
      </c>
    </row>
    <row r="583" spans="1:10" ht="15" customHeight="1" x14ac:dyDescent="0.25">
      <c r="A583" s="39" t="s">
        <v>1126</v>
      </c>
      <c r="B583" s="38" t="s">
        <v>1142</v>
      </c>
      <c r="C583" s="39" t="s">
        <v>1143</v>
      </c>
      <c r="E583" s="35">
        <v>109</v>
      </c>
      <c r="F583" s="35">
        <v>12</v>
      </c>
      <c r="H583" s="36">
        <f t="shared" si="28"/>
        <v>97</v>
      </c>
      <c r="I583" s="37">
        <f t="shared" si="26"/>
        <v>8.0833333333333339</v>
      </c>
      <c r="J583" s="37">
        <f t="shared" si="27"/>
        <v>0.24687961612436116</v>
      </c>
    </row>
    <row r="584" spans="1:10" ht="15" customHeight="1" x14ac:dyDescent="0.25">
      <c r="A584" s="39" t="s">
        <v>1126</v>
      </c>
      <c r="B584" s="38" t="s">
        <v>1144</v>
      </c>
      <c r="C584" s="39" t="s">
        <v>1145</v>
      </c>
      <c r="E584" s="35">
        <v>102</v>
      </c>
      <c r="F584" s="35">
        <v>14</v>
      </c>
      <c r="H584" s="36">
        <f t="shared" si="28"/>
        <v>88</v>
      </c>
      <c r="I584" s="37">
        <f t="shared" si="26"/>
        <v>6.2857142857142856</v>
      </c>
      <c r="J584" s="37">
        <f t="shared" si="27"/>
        <v>0.21968368235251501</v>
      </c>
    </row>
    <row r="585" spans="1:10" ht="15" customHeight="1" x14ac:dyDescent="0.25">
      <c r="A585" s="39" t="s">
        <v>1126</v>
      </c>
      <c r="B585" s="38" t="s">
        <v>1146</v>
      </c>
      <c r="C585" s="39" t="s">
        <v>1147</v>
      </c>
      <c r="E585" s="35">
        <v>141</v>
      </c>
      <c r="F585" s="35">
        <v>12</v>
      </c>
      <c r="H585" s="36">
        <f t="shared" si="28"/>
        <v>129</v>
      </c>
      <c r="I585" s="37">
        <f t="shared" si="26"/>
        <v>10.75</v>
      </c>
      <c r="J585" s="37">
        <f t="shared" si="27"/>
        <v>0.27939245927075662</v>
      </c>
    </row>
    <row r="586" spans="1:10" ht="15" customHeight="1" x14ac:dyDescent="0.25">
      <c r="A586" s="39" t="s">
        <v>1126</v>
      </c>
      <c r="B586" s="38" t="s">
        <v>1148</v>
      </c>
      <c r="C586" s="39" t="s">
        <v>1149</v>
      </c>
      <c r="E586" s="35">
        <v>395</v>
      </c>
      <c r="F586" s="35">
        <v>77</v>
      </c>
      <c r="H586" s="36">
        <f t="shared" si="28"/>
        <v>318</v>
      </c>
      <c r="I586" s="37">
        <f t="shared" si="26"/>
        <v>4.1298701298701301</v>
      </c>
      <c r="J586" s="37">
        <f t="shared" si="27"/>
        <v>0.17763481662640768</v>
      </c>
    </row>
    <row r="587" spans="1:10" ht="15" customHeight="1" x14ac:dyDescent="0.25">
      <c r="A587" s="39" t="s">
        <v>1126</v>
      </c>
      <c r="B587" s="38" t="s">
        <v>1150</v>
      </c>
      <c r="C587" s="39" t="s">
        <v>1151</v>
      </c>
      <c r="E587" s="35">
        <v>243</v>
      </c>
      <c r="F587" s="35">
        <v>32</v>
      </c>
      <c r="H587" s="36">
        <f t="shared" si="28"/>
        <v>211</v>
      </c>
      <c r="I587" s="37">
        <f t="shared" ref="I587:I596" si="29">IFERROR(H587/F587,"-")</f>
        <v>6.59375</v>
      </c>
      <c r="J587" s="37">
        <f t="shared" ref="J587:J596" si="30">IFERROR((E587/F587)^(1/10)-1,"-")</f>
        <v>0.22474487139158894</v>
      </c>
    </row>
    <row r="588" spans="1:10" ht="15" customHeight="1" x14ac:dyDescent="0.25">
      <c r="A588" s="39" t="s">
        <v>1126</v>
      </c>
      <c r="B588" s="38" t="s">
        <v>1152</v>
      </c>
      <c r="C588" s="39" t="s">
        <v>1153</v>
      </c>
      <c r="E588" s="35">
        <v>172</v>
      </c>
      <c r="F588" s="35">
        <v>35</v>
      </c>
      <c r="H588" s="36">
        <f t="shared" ref="H588:H596" si="31">E588-F588</f>
        <v>137</v>
      </c>
      <c r="I588" s="37">
        <f t="shared" si="29"/>
        <v>3.9142857142857141</v>
      </c>
      <c r="J588" s="37">
        <f t="shared" si="30"/>
        <v>0.17258960610140428</v>
      </c>
    </row>
    <row r="589" spans="1:10" ht="15" customHeight="1" x14ac:dyDescent="0.25">
      <c r="A589" s="39" t="s">
        <v>1126</v>
      </c>
      <c r="B589" s="38" t="s">
        <v>1154</v>
      </c>
      <c r="C589" s="39" t="s">
        <v>1155</v>
      </c>
      <c r="E589" s="35">
        <v>618</v>
      </c>
      <c r="F589" s="35">
        <v>129</v>
      </c>
      <c r="H589" s="36">
        <f t="shared" si="31"/>
        <v>489</v>
      </c>
      <c r="I589" s="37">
        <f t="shared" si="29"/>
        <v>3.7906976744186047</v>
      </c>
      <c r="J589" s="37">
        <f t="shared" si="30"/>
        <v>0.16960677819810543</v>
      </c>
    </row>
    <row r="590" spans="1:10" ht="15" customHeight="1" x14ac:dyDescent="0.25">
      <c r="A590" s="39" t="s">
        <v>1126</v>
      </c>
      <c r="B590" s="38" t="s">
        <v>1156</v>
      </c>
      <c r="C590" s="39" t="s">
        <v>241</v>
      </c>
      <c r="E590" s="35">
        <v>814</v>
      </c>
      <c r="F590" s="35">
        <v>147</v>
      </c>
      <c r="H590" s="36">
        <f t="shared" si="31"/>
        <v>667</v>
      </c>
      <c r="I590" s="37">
        <f t="shared" si="29"/>
        <v>4.5374149659863949</v>
      </c>
      <c r="J590" s="37">
        <f t="shared" si="30"/>
        <v>0.18667203246097186</v>
      </c>
    </row>
    <row r="591" spans="1:10" ht="15" customHeight="1" x14ac:dyDescent="0.25">
      <c r="A591" s="39" t="s">
        <v>1126</v>
      </c>
      <c r="B591" s="38" t="s">
        <v>1157</v>
      </c>
      <c r="C591" s="39" t="s">
        <v>1158</v>
      </c>
      <c r="E591" s="35">
        <v>233</v>
      </c>
      <c r="F591" s="35">
        <v>30</v>
      </c>
      <c r="H591" s="36">
        <f t="shared" si="31"/>
        <v>203</v>
      </c>
      <c r="I591" s="37">
        <f t="shared" si="29"/>
        <v>6.7666666666666666</v>
      </c>
      <c r="J591" s="37">
        <f t="shared" si="30"/>
        <v>0.22750555629600933</v>
      </c>
    </row>
    <row r="592" spans="1:10" ht="15" customHeight="1" x14ac:dyDescent="0.25">
      <c r="A592" s="39" t="s">
        <v>1126</v>
      </c>
      <c r="B592" s="38" t="s">
        <v>1159</v>
      </c>
      <c r="C592" s="39" t="s">
        <v>1160</v>
      </c>
      <c r="E592" s="35">
        <v>1606</v>
      </c>
      <c r="F592" s="35">
        <v>507</v>
      </c>
      <c r="H592" s="36">
        <f t="shared" si="31"/>
        <v>1099</v>
      </c>
      <c r="I592" s="37">
        <f t="shared" si="29"/>
        <v>2.1676528599605525</v>
      </c>
      <c r="J592" s="37">
        <f t="shared" si="30"/>
        <v>0.12220902786241439</v>
      </c>
    </row>
    <row r="593" spans="1:10" ht="15" customHeight="1" x14ac:dyDescent="0.25">
      <c r="A593" s="39" t="s">
        <v>1126</v>
      </c>
      <c r="B593" s="38" t="s">
        <v>1161</v>
      </c>
      <c r="C593" s="39" t="s">
        <v>1162</v>
      </c>
      <c r="E593" s="35">
        <v>241</v>
      </c>
      <c r="F593" s="35">
        <v>52</v>
      </c>
      <c r="H593" s="36">
        <f t="shared" si="31"/>
        <v>189</v>
      </c>
      <c r="I593" s="37">
        <f t="shared" si="29"/>
        <v>3.6346153846153846</v>
      </c>
      <c r="J593" s="37">
        <f t="shared" si="30"/>
        <v>0.16573911752347725</v>
      </c>
    </row>
    <row r="594" spans="1:10" ht="15" customHeight="1" x14ac:dyDescent="0.25">
      <c r="A594" s="39" t="s">
        <v>1126</v>
      </c>
      <c r="B594" s="38" t="s">
        <v>1163</v>
      </c>
      <c r="C594" s="39" t="s">
        <v>1164</v>
      </c>
      <c r="E594" s="35">
        <v>680</v>
      </c>
      <c r="F594" s="35">
        <v>159</v>
      </c>
      <c r="H594" s="36">
        <f t="shared" si="31"/>
        <v>521</v>
      </c>
      <c r="I594" s="37">
        <f t="shared" si="29"/>
        <v>3.2767295597484276</v>
      </c>
      <c r="J594" s="37">
        <f t="shared" si="30"/>
        <v>0.15640824335154346</v>
      </c>
    </row>
    <row r="595" spans="1:10" ht="15" customHeight="1" x14ac:dyDescent="0.25">
      <c r="A595" s="39" t="s">
        <v>1126</v>
      </c>
      <c r="B595" s="38" t="s">
        <v>1165</v>
      </c>
      <c r="C595" s="39" t="s">
        <v>195</v>
      </c>
      <c r="E595" s="35">
        <v>508</v>
      </c>
      <c r="F595" s="35">
        <v>83</v>
      </c>
      <c r="H595" s="36">
        <f t="shared" si="31"/>
        <v>425</v>
      </c>
      <c r="I595" s="37">
        <f t="shared" si="29"/>
        <v>5.1204819277108431</v>
      </c>
      <c r="J595" s="37">
        <f t="shared" si="30"/>
        <v>0.19861183615701861</v>
      </c>
    </row>
    <row r="596" spans="1:10" ht="15" customHeight="1" x14ac:dyDescent="0.25">
      <c r="A596" s="41" t="s">
        <v>1126</v>
      </c>
      <c r="B596" s="42" t="s">
        <v>1166</v>
      </c>
      <c r="C596" s="41" t="s">
        <v>1167</v>
      </c>
      <c r="D596" s="43"/>
      <c r="E596" s="44">
        <v>201</v>
      </c>
      <c r="F596" s="44">
        <v>49</v>
      </c>
      <c r="G596" s="43"/>
      <c r="H596" s="45">
        <f t="shared" si="31"/>
        <v>152</v>
      </c>
      <c r="I596" s="46">
        <f t="shared" si="29"/>
        <v>3.1020408163265305</v>
      </c>
      <c r="J596" s="46">
        <f t="shared" si="30"/>
        <v>0.15159560232318459</v>
      </c>
    </row>
    <row r="597" spans="1:10" ht="15" customHeight="1" x14ac:dyDescent="0.25">
      <c r="I597" s="37"/>
    </row>
    <row r="598" spans="1:10" ht="15" customHeight="1" x14ac:dyDescent="0.25">
      <c r="A598" s="2" t="s">
        <v>1192</v>
      </c>
      <c r="I598" s="37"/>
    </row>
    <row r="599" spans="1:10" ht="15" customHeight="1" x14ac:dyDescent="0.25">
      <c r="A599" s="2"/>
      <c r="F599" s="47"/>
      <c r="I599" s="37"/>
    </row>
    <row r="600" spans="1:10" ht="15" customHeight="1" x14ac:dyDescent="0.25">
      <c r="A600" s="48" t="s">
        <v>1193</v>
      </c>
      <c r="I600" s="37"/>
    </row>
    <row r="601" spans="1:10" ht="15" customHeight="1" x14ac:dyDescent="0.25">
      <c r="A601" s="48" t="s">
        <v>1194</v>
      </c>
      <c r="I601" s="37"/>
    </row>
    <row r="602" spans="1:10" ht="15" customHeight="1" x14ac:dyDescent="0.25">
      <c r="A602" s="2"/>
      <c r="I602" s="37"/>
    </row>
    <row r="603" spans="1:10" ht="15" customHeight="1" x14ac:dyDescent="0.25">
      <c r="A603" s="2" t="s">
        <v>1195</v>
      </c>
      <c r="I603" s="37"/>
    </row>
    <row r="604" spans="1:10" ht="15" customHeight="1" x14ac:dyDescent="0.25">
      <c r="A604" s="2" t="s">
        <v>1168</v>
      </c>
      <c r="I604" s="37"/>
    </row>
    <row r="605" spans="1:10" ht="15" customHeight="1" x14ac:dyDescent="0.25">
      <c r="I605" s="37"/>
    </row>
    <row r="606" spans="1:10" ht="15" customHeight="1" x14ac:dyDescent="0.25">
      <c r="A606" s="39"/>
      <c r="I606" s="37"/>
    </row>
    <row r="607" spans="1:10" ht="15" customHeight="1" x14ac:dyDescent="0.25">
      <c r="A607" s="39"/>
      <c r="I607" s="37"/>
    </row>
    <row r="608" spans="1:10" ht="15" customHeight="1" x14ac:dyDescent="0.25">
      <c r="I608" s="37"/>
    </row>
    <row r="609" spans="9:9" ht="15" customHeight="1" x14ac:dyDescent="0.25">
      <c r="I609" s="37"/>
    </row>
    <row r="610" spans="9:9" ht="15" customHeight="1" x14ac:dyDescent="0.25">
      <c r="I610" s="37"/>
    </row>
    <row r="611" spans="9:9" ht="15" customHeight="1" x14ac:dyDescent="0.25">
      <c r="I611" s="37"/>
    </row>
    <row r="612" spans="9:9" ht="15" customHeight="1" x14ac:dyDescent="0.25">
      <c r="I612" s="37"/>
    </row>
    <row r="613" spans="9:9" ht="15" customHeight="1" x14ac:dyDescent="0.25">
      <c r="I613" s="37"/>
    </row>
    <row r="614" spans="9:9" ht="15" customHeight="1" x14ac:dyDescent="0.25">
      <c r="I614" s="37"/>
    </row>
    <row r="615" spans="9:9" ht="15" customHeight="1" x14ac:dyDescent="0.25">
      <c r="I615" s="37"/>
    </row>
    <row r="616" spans="9:9" ht="15" customHeight="1" x14ac:dyDescent="0.25">
      <c r="I616" s="37"/>
    </row>
  </sheetData>
  <mergeCells count="7">
    <mergeCell ref="A4:A7"/>
    <mergeCell ref="E4:F4"/>
    <mergeCell ref="H4:J4"/>
    <mergeCell ref="B6:B7"/>
    <mergeCell ref="C6:C7"/>
    <mergeCell ref="H6:H7"/>
    <mergeCell ref="I6:I7"/>
  </mergeCells>
  <pageMargins left="0" right="0" top="0.25" bottom="0.25" header="0.5" footer="0.5"/>
  <pageSetup scale="98" fitToHeight="27" orientation="portrait" horizontalDpi="96" verticalDpi="96" r:id="rId1"/>
  <headerFooter alignWithMargins="0"/>
  <rowBreaks count="19" manualBreakCount="19">
    <brk id="34" max="16383" man="1"/>
    <brk id="105" max="16383" man="1"/>
    <brk id="146" max="16383" man="1"/>
    <brk id="184" max="16383" man="1"/>
    <brk id="201" max="16383" man="1"/>
    <brk id="216" max="16383" man="1"/>
    <brk id="239" max="16383" man="1"/>
    <brk id="264" max="16383" man="1"/>
    <brk id="277" max="16383" man="1"/>
    <brk id="304" max="16383" man="1"/>
    <brk id="317" max="16383" man="1"/>
    <brk id="343" max="16383" man="1"/>
    <brk id="437" max="16383" man="1"/>
    <brk id="471" max="16383" man="1"/>
    <brk id="488" max="16383" man="1"/>
    <brk id="504" max="16383" man="1"/>
    <brk id="526" max="16383" man="1"/>
    <brk id="551" max="16383" man="1"/>
    <brk id="57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084EE-87B4-41ED-8BCD-86A4920116FB}">
  <dimension ref="A1:K616"/>
  <sheetViews>
    <sheetView zoomScale="96" zoomScaleNormal="113" workbookViewId="0"/>
  </sheetViews>
  <sheetFormatPr defaultColWidth="11" defaultRowHeight="15" customHeight="1" x14ac:dyDescent="0.25"/>
  <cols>
    <col min="1" max="1" width="9.33203125" style="13" customWidth="1"/>
    <col min="2" max="2" width="11" style="13"/>
    <col min="3" max="3" width="29.33203125" style="13" customWidth="1"/>
    <col min="4" max="4" width="3.6640625" style="13" customWidth="1"/>
    <col min="5" max="6" width="11" style="13"/>
    <col min="7" max="7" width="3" style="13" customWidth="1"/>
    <col min="8" max="8" width="10" style="14" customWidth="1"/>
    <col min="9" max="9" width="9.6640625" style="13" customWidth="1"/>
    <col min="10" max="10" width="9.5546875" style="15" customWidth="1"/>
    <col min="11" max="11" width="5.33203125" style="13" customWidth="1"/>
    <col min="12" max="16384" width="11" style="13"/>
  </cols>
  <sheetData>
    <row r="1" spans="1:11" ht="15" customHeight="1" x14ac:dyDescent="0.3">
      <c r="A1" s="1" t="s">
        <v>1187</v>
      </c>
      <c r="B1" s="12"/>
    </row>
    <row r="2" spans="1:11" ht="15" customHeight="1" x14ac:dyDescent="0.25">
      <c r="A2" s="11" t="s">
        <v>1</v>
      </c>
      <c r="B2" s="12"/>
    </row>
    <row r="3" spans="1:11" ht="1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6"/>
    </row>
    <row r="4" spans="1:11" ht="15" customHeight="1" x14ac:dyDescent="0.25">
      <c r="A4" s="53" t="s">
        <v>1189</v>
      </c>
      <c r="B4" s="3"/>
      <c r="C4" s="3"/>
      <c r="D4" s="3"/>
      <c r="E4" s="55" t="s">
        <v>1183</v>
      </c>
      <c r="F4" s="55"/>
      <c r="G4" s="4"/>
      <c r="H4" s="55" t="s">
        <v>2</v>
      </c>
      <c r="I4" s="55"/>
      <c r="J4" s="55"/>
    </row>
    <row r="5" spans="1:11" ht="15" customHeight="1" x14ac:dyDescent="0.25">
      <c r="A5" s="53"/>
      <c r="B5" s="3"/>
      <c r="C5" s="3"/>
      <c r="D5" s="3"/>
      <c r="E5" s="59" t="s">
        <v>1184</v>
      </c>
      <c r="F5" s="59"/>
      <c r="G5" s="3"/>
      <c r="H5" s="5"/>
      <c r="I5" s="3"/>
      <c r="J5" s="49" t="s">
        <v>3</v>
      </c>
    </row>
    <row r="6" spans="1:11" ht="15" customHeight="1" x14ac:dyDescent="0.25">
      <c r="A6" s="53"/>
      <c r="B6" s="53" t="s">
        <v>1190</v>
      </c>
      <c r="C6" s="56" t="s">
        <v>4</v>
      </c>
      <c r="D6" s="6"/>
      <c r="E6" s="7" t="s">
        <v>5</v>
      </c>
      <c r="F6" s="7" t="s">
        <v>5</v>
      </c>
      <c r="G6" s="6"/>
      <c r="H6" s="58" t="s">
        <v>6</v>
      </c>
      <c r="I6" s="56" t="s">
        <v>7</v>
      </c>
      <c r="J6" s="50" t="s">
        <v>8</v>
      </c>
    </row>
    <row r="7" spans="1:11" ht="15" customHeight="1" x14ac:dyDescent="0.25">
      <c r="A7" s="54"/>
      <c r="B7" s="54"/>
      <c r="C7" s="57"/>
      <c r="D7" s="8"/>
      <c r="E7" s="9" t="s">
        <v>9</v>
      </c>
      <c r="F7" s="9" t="s">
        <v>10</v>
      </c>
      <c r="G7" s="10"/>
      <c r="H7" s="55"/>
      <c r="I7" s="57"/>
      <c r="J7" s="51" t="s">
        <v>11</v>
      </c>
    </row>
    <row r="8" spans="1:11" ht="15" customHeight="1" x14ac:dyDescent="0.25">
      <c r="A8" s="17"/>
      <c r="B8" s="17"/>
      <c r="C8" s="18"/>
      <c r="D8" s="19"/>
      <c r="E8" s="20"/>
      <c r="F8" s="20"/>
      <c r="G8" s="21"/>
      <c r="H8" s="22"/>
      <c r="I8" s="23"/>
      <c r="J8" s="24"/>
    </row>
    <row r="9" spans="1:11" ht="15" customHeight="1" x14ac:dyDescent="0.25">
      <c r="A9" s="25" t="s">
        <v>12</v>
      </c>
      <c r="B9" s="17"/>
      <c r="C9" s="26" t="s">
        <v>13</v>
      </c>
      <c r="D9" s="19"/>
      <c r="E9" s="27">
        <v>2002575</v>
      </c>
      <c r="F9" s="27">
        <v>1555144</v>
      </c>
      <c r="G9" s="21"/>
      <c r="H9" s="28">
        <f>E9-F9</f>
        <v>447431</v>
      </c>
      <c r="I9" s="29">
        <f t="shared" ref="I9" si="0">IFERROR(H9/F9,"-")</f>
        <v>0.28771033421985359</v>
      </c>
      <c r="J9" s="29">
        <f t="shared" ref="J9" si="1">IFERROR((E9/F9)^(1/10)-1,"-")</f>
        <v>2.5608987859812693E-2</v>
      </c>
    </row>
    <row r="10" spans="1:11" ht="15" customHeight="1" x14ac:dyDescent="0.25">
      <c r="A10" s="30"/>
      <c r="B10" s="30"/>
      <c r="C10" s="31"/>
      <c r="E10" s="30"/>
      <c r="F10" s="30"/>
      <c r="G10" s="30"/>
      <c r="H10" s="32"/>
      <c r="I10" s="33"/>
      <c r="J10" s="34"/>
    </row>
    <row r="11" spans="1:11" ht="15" customHeight="1" x14ac:dyDescent="0.25">
      <c r="A11" s="25" t="s">
        <v>14</v>
      </c>
      <c r="C11" s="26" t="s">
        <v>15</v>
      </c>
      <c r="E11" s="35">
        <v>53713</v>
      </c>
      <c r="F11" s="35">
        <v>46241</v>
      </c>
      <c r="H11" s="36">
        <f>E11-F11</f>
        <v>7472</v>
      </c>
      <c r="I11" s="37">
        <f t="shared" ref="I11:I74" si="2">IFERROR(H11/F11,"-")</f>
        <v>0.16158820094721135</v>
      </c>
      <c r="J11" s="37">
        <f t="shared" ref="J11:J74" si="3">IFERROR((E11/F11)^(1/10)-1,"-")</f>
        <v>1.5091565504941951E-2</v>
      </c>
    </row>
    <row r="12" spans="1:11" ht="15" customHeight="1" x14ac:dyDescent="0.25">
      <c r="A12" s="25" t="s">
        <v>14</v>
      </c>
      <c r="B12" s="38" t="s">
        <v>16</v>
      </c>
      <c r="C12" s="39" t="s">
        <v>17</v>
      </c>
      <c r="D12" s="35"/>
      <c r="E12" s="35">
        <v>1086</v>
      </c>
      <c r="F12" s="35">
        <v>631</v>
      </c>
      <c r="H12" s="36">
        <f t="shared" ref="H12:H75" si="4">E12-F12</f>
        <v>455</v>
      </c>
      <c r="I12" s="37">
        <f t="shared" si="2"/>
        <v>0.7210776545166403</v>
      </c>
      <c r="J12" s="37">
        <f t="shared" si="3"/>
        <v>5.5796083398796714E-2</v>
      </c>
    </row>
    <row r="13" spans="1:11" ht="15" customHeight="1" x14ac:dyDescent="0.25">
      <c r="A13" s="25" t="s">
        <v>14</v>
      </c>
      <c r="B13" s="38" t="s">
        <v>18</v>
      </c>
      <c r="C13" s="39" t="s">
        <v>19</v>
      </c>
      <c r="E13" s="35">
        <v>11513</v>
      </c>
      <c r="F13" s="35">
        <v>12044</v>
      </c>
      <c r="H13" s="36">
        <f t="shared" si="4"/>
        <v>-531</v>
      </c>
      <c r="I13" s="37">
        <f t="shared" si="2"/>
        <v>-4.408834274327466E-2</v>
      </c>
      <c r="J13" s="37">
        <f t="shared" si="3"/>
        <v>-4.4988277133526378E-3</v>
      </c>
    </row>
    <row r="14" spans="1:11" ht="15" customHeight="1" x14ac:dyDescent="0.25">
      <c r="A14" s="25" t="s">
        <v>14</v>
      </c>
      <c r="B14" s="38" t="s">
        <v>20</v>
      </c>
      <c r="C14" s="39" t="s">
        <v>21</v>
      </c>
      <c r="E14" s="35">
        <v>488</v>
      </c>
      <c r="F14" s="35">
        <v>650</v>
      </c>
      <c r="H14" s="36">
        <f t="shared" si="4"/>
        <v>-162</v>
      </c>
      <c r="I14" s="37">
        <f t="shared" si="2"/>
        <v>-0.24923076923076923</v>
      </c>
      <c r="J14" s="37">
        <f t="shared" si="3"/>
        <v>-2.8258732547290499E-2</v>
      </c>
    </row>
    <row r="15" spans="1:11" ht="15" customHeight="1" x14ac:dyDescent="0.25">
      <c r="A15" s="25" t="s">
        <v>14</v>
      </c>
      <c r="B15" s="38" t="s">
        <v>22</v>
      </c>
      <c r="C15" s="39" t="s">
        <v>23</v>
      </c>
      <c r="D15" s="40"/>
      <c r="E15" s="35">
        <v>1449</v>
      </c>
      <c r="F15" s="35">
        <v>1354</v>
      </c>
      <c r="H15" s="36">
        <f t="shared" si="4"/>
        <v>95</v>
      </c>
      <c r="I15" s="37">
        <f t="shared" si="2"/>
        <v>7.0162481536189064E-2</v>
      </c>
      <c r="J15" s="37">
        <f t="shared" si="3"/>
        <v>6.8040922534586823E-3</v>
      </c>
    </row>
    <row r="16" spans="1:11" ht="15" customHeight="1" x14ac:dyDescent="0.25">
      <c r="A16" s="25" t="s">
        <v>14</v>
      </c>
      <c r="B16" s="38" t="s">
        <v>24</v>
      </c>
      <c r="C16" s="39" t="s">
        <v>25</v>
      </c>
      <c r="E16" s="35">
        <v>909</v>
      </c>
      <c r="F16" s="35">
        <v>869</v>
      </c>
      <c r="H16" s="36">
        <f t="shared" si="4"/>
        <v>40</v>
      </c>
      <c r="I16" s="37">
        <f t="shared" si="2"/>
        <v>4.6029919447640968E-2</v>
      </c>
      <c r="J16" s="37">
        <f t="shared" si="3"/>
        <v>4.5103379838364877E-3</v>
      </c>
    </row>
    <row r="17" spans="1:10" ht="15" customHeight="1" x14ac:dyDescent="0.25">
      <c r="A17" s="25" t="s">
        <v>14</v>
      </c>
      <c r="B17" s="38" t="s">
        <v>26</v>
      </c>
      <c r="C17" s="39" t="s">
        <v>27</v>
      </c>
      <c r="E17" s="35">
        <v>17</v>
      </c>
      <c r="F17" s="35">
        <v>17</v>
      </c>
      <c r="H17" s="36">
        <f t="shared" si="4"/>
        <v>0</v>
      </c>
      <c r="I17" s="37">
        <f t="shared" si="2"/>
        <v>0</v>
      </c>
      <c r="J17" s="37">
        <f t="shared" si="3"/>
        <v>0</v>
      </c>
    </row>
    <row r="18" spans="1:10" ht="15" customHeight="1" x14ac:dyDescent="0.25">
      <c r="A18" s="25" t="s">
        <v>14</v>
      </c>
      <c r="B18" s="38" t="s">
        <v>28</v>
      </c>
      <c r="C18" s="39" t="s">
        <v>29</v>
      </c>
      <c r="E18" s="35">
        <v>8336</v>
      </c>
      <c r="F18" s="35">
        <v>5630</v>
      </c>
      <c r="H18" s="36">
        <f t="shared" si="4"/>
        <v>2706</v>
      </c>
      <c r="I18" s="37">
        <f t="shared" si="2"/>
        <v>0.48063943161634104</v>
      </c>
      <c r="J18" s="37">
        <f t="shared" si="3"/>
        <v>4.0027759148426156E-2</v>
      </c>
    </row>
    <row r="19" spans="1:10" ht="15" customHeight="1" x14ac:dyDescent="0.25">
      <c r="A19" s="25" t="s">
        <v>14</v>
      </c>
      <c r="B19" s="38" t="s">
        <v>30</v>
      </c>
      <c r="C19" s="39" t="s">
        <v>31</v>
      </c>
      <c r="E19" s="35">
        <v>1223</v>
      </c>
      <c r="F19" s="35">
        <v>1115</v>
      </c>
      <c r="H19" s="36">
        <f t="shared" si="4"/>
        <v>108</v>
      </c>
      <c r="I19" s="37">
        <f t="shared" si="2"/>
        <v>9.6860986547085207E-2</v>
      </c>
      <c r="J19" s="37">
        <f t="shared" si="3"/>
        <v>9.2881144690257766E-3</v>
      </c>
    </row>
    <row r="20" spans="1:10" ht="15" customHeight="1" x14ac:dyDescent="0.25">
      <c r="A20" s="25" t="s">
        <v>14</v>
      </c>
      <c r="B20" s="38" t="s">
        <v>32</v>
      </c>
      <c r="C20" s="39" t="s">
        <v>33</v>
      </c>
      <c r="E20" s="35">
        <v>64</v>
      </c>
      <c r="F20" s="35">
        <v>18</v>
      </c>
      <c r="H20" s="36">
        <f t="shared" si="4"/>
        <v>46</v>
      </c>
      <c r="I20" s="37">
        <f t="shared" si="2"/>
        <v>2.5555555555555554</v>
      </c>
      <c r="J20" s="37">
        <f t="shared" si="3"/>
        <v>0.13524800372187773</v>
      </c>
    </row>
    <row r="21" spans="1:10" ht="15" customHeight="1" x14ac:dyDescent="0.25">
      <c r="A21" s="25" t="s">
        <v>14</v>
      </c>
      <c r="B21" s="38" t="s">
        <v>34</v>
      </c>
      <c r="C21" s="39" t="s">
        <v>35</v>
      </c>
      <c r="E21" s="35">
        <v>174</v>
      </c>
      <c r="F21" s="35">
        <v>127</v>
      </c>
      <c r="H21" s="36">
        <f t="shared" si="4"/>
        <v>47</v>
      </c>
      <c r="I21" s="37">
        <f t="shared" si="2"/>
        <v>0.37007874015748032</v>
      </c>
      <c r="J21" s="37">
        <f t="shared" si="3"/>
        <v>3.198777522354801E-2</v>
      </c>
    </row>
    <row r="22" spans="1:10" ht="15" customHeight="1" x14ac:dyDescent="0.25">
      <c r="A22" s="25" t="s">
        <v>14</v>
      </c>
      <c r="B22" s="38" t="s">
        <v>36</v>
      </c>
      <c r="C22" s="39" t="s">
        <v>37</v>
      </c>
      <c r="E22" s="35">
        <v>5005</v>
      </c>
      <c r="F22" s="35">
        <v>3752</v>
      </c>
      <c r="H22" s="36">
        <f t="shared" si="4"/>
        <v>1253</v>
      </c>
      <c r="I22" s="37">
        <f t="shared" si="2"/>
        <v>0.33395522388059701</v>
      </c>
      <c r="J22" s="37">
        <f t="shared" si="3"/>
        <v>2.9234001971239154E-2</v>
      </c>
    </row>
    <row r="23" spans="1:10" ht="15" customHeight="1" x14ac:dyDescent="0.25">
      <c r="A23" s="25" t="s">
        <v>14</v>
      </c>
      <c r="B23" s="38" t="s">
        <v>38</v>
      </c>
      <c r="C23" s="39" t="s">
        <v>39</v>
      </c>
      <c r="E23" s="35">
        <v>4060</v>
      </c>
      <c r="F23" s="35">
        <v>3390</v>
      </c>
      <c r="H23" s="36">
        <f t="shared" si="4"/>
        <v>670</v>
      </c>
      <c r="I23" s="37">
        <f t="shared" si="2"/>
        <v>0.19764011799410031</v>
      </c>
      <c r="J23" s="37">
        <f t="shared" si="3"/>
        <v>1.8198923494394448E-2</v>
      </c>
    </row>
    <row r="24" spans="1:10" ht="15" customHeight="1" x14ac:dyDescent="0.25">
      <c r="A24" s="25" t="s">
        <v>14</v>
      </c>
      <c r="B24" s="38" t="s">
        <v>40</v>
      </c>
      <c r="C24" s="39" t="s">
        <v>41</v>
      </c>
      <c r="E24" s="35">
        <v>3517</v>
      </c>
      <c r="F24" s="35">
        <v>3096</v>
      </c>
      <c r="H24" s="36">
        <f t="shared" si="4"/>
        <v>421</v>
      </c>
      <c r="I24" s="37">
        <f t="shared" si="2"/>
        <v>0.13598191214470284</v>
      </c>
      <c r="J24" s="37">
        <f t="shared" si="3"/>
        <v>1.283136423661202E-2</v>
      </c>
    </row>
    <row r="25" spans="1:10" ht="15" customHeight="1" x14ac:dyDescent="0.25">
      <c r="A25" s="25" t="s">
        <v>14</v>
      </c>
      <c r="B25" s="38" t="s">
        <v>42</v>
      </c>
      <c r="C25" s="39" t="s">
        <v>43</v>
      </c>
      <c r="E25" s="35">
        <v>362</v>
      </c>
      <c r="F25" s="35">
        <v>210</v>
      </c>
      <c r="H25" s="36">
        <f t="shared" si="4"/>
        <v>152</v>
      </c>
      <c r="I25" s="37">
        <f t="shared" si="2"/>
        <v>0.72380952380952379</v>
      </c>
      <c r="J25" s="37">
        <f t="shared" si="3"/>
        <v>5.5963550494129599E-2</v>
      </c>
    </row>
    <row r="26" spans="1:10" ht="15" customHeight="1" x14ac:dyDescent="0.25">
      <c r="A26" s="25" t="s">
        <v>14</v>
      </c>
      <c r="B26" s="38" t="s">
        <v>44</v>
      </c>
      <c r="C26" s="39" t="s">
        <v>45</v>
      </c>
      <c r="E26" s="35">
        <v>13</v>
      </c>
      <c r="F26" s="35">
        <v>10</v>
      </c>
      <c r="H26" s="36">
        <f t="shared" si="4"/>
        <v>3</v>
      </c>
      <c r="I26" s="37">
        <f t="shared" si="2"/>
        <v>0.3</v>
      </c>
      <c r="J26" s="37">
        <f t="shared" si="3"/>
        <v>2.6583631304232025E-2</v>
      </c>
    </row>
    <row r="27" spans="1:10" ht="15" customHeight="1" x14ac:dyDescent="0.25">
      <c r="A27" s="25" t="s">
        <v>14</v>
      </c>
      <c r="B27" s="38" t="s">
        <v>46</v>
      </c>
      <c r="C27" s="39" t="s">
        <v>47</v>
      </c>
      <c r="E27" s="35">
        <v>183</v>
      </c>
      <c r="F27" s="35">
        <v>175</v>
      </c>
      <c r="H27" s="36">
        <f t="shared" si="4"/>
        <v>8</v>
      </c>
      <c r="I27" s="37">
        <f t="shared" si="2"/>
        <v>4.5714285714285714E-2</v>
      </c>
      <c r="J27" s="37">
        <f t="shared" si="3"/>
        <v>4.4800233243664778E-3</v>
      </c>
    </row>
    <row r="28" spans="1:10" ht="15" customHeight="1" x14ac:dyDescent="0.25">
      <c r="A28" s="25" t="s">
        <v>14</v>
      </c>
      <c r="B28" s="38" t="s">
        <v>48</v>
      </c>
      <c r="C28" s="39" t="s">
        <v>49</v>
      </c>
      <c r="E28" s="35">
        <v>1005</v>
      </c>
      <c r="F28" s="35">
        <v>1046</v>
      </c>
      <c r="H28" s="36">
        <f t="shared" si="4"/>
        <v>-41</v>
      </c>
      <c r="I28" s="37">
        <f t="shared" si="2"/>
        <v>-3.9196940726577437E-2</v>
      </c>
      <c r="J28" s="37">
        <f t="shared" si="3"/>
        <v>-3.9905987271987575E-3</v>
      </c>
    </row>
    <row r="29" spans="1:10" ht="15" customHeight="1" x14ac:dyDescent="0.25">
      <c r="A29" s="25" t="s">
        <v>14</v>
      </c>
      <c r="B29" s="38" t="s">
        <v>50</v>
      </c>
      <c r="C29" s="39" t="s">
        <v>51</v>
      </c>
      <c r="E29" s="35">
        <v>974</v>
      </c>
      <c r="F29" s="35">
        <v>690</v>
      </c>
      <c r="H29" s="36">
        <f t="shared" si="4"/>
        <v>284</v>
      </c>
      <c r="I29" s="37">
        <f t="shared" si="2"/>
        <v>0.4115942028985507</v>
      </c>
      <c r="J29" s="37">
        <f t="shared" si="3"/>
        <v>3.5073015499231586E-2</v>
      </c>
    </row>
    <row r="30" spans="1:10" ht="15" customHeight="1" x14ac:dyDescent="0.25">
      <c r="A30" s="25" t="s">
        <v>14</v>
      </c>
      <c r="B30" s="38" t="s">
        <v>52</v>
      </c>
      <c r="C30" s="39" t="s">
        <v>53</v>
      </c>
      <c r="E30" s="35">
        <v>10316</v>
      </c>
      <c r="F30" s="35">
        <v>8314</v>
      </c>
      <c r="H30" s="36">
        <f t="shared" si="4"/>
        <v>2002</v>
      </c>
      <c r="I30" s="37">
        <f t="shared" si="2"/>
        <v>0.24079865287466923</v>
      </c>
      <c r="J30" s="37">
        <f t="shared" si="3"/>
        <v>2.1809959333174422E-2</v>
      </c>
    </row>
    <row r="31" spans="1:10" ht="15" customHeight="1" x14ac:dyDescent="0.25">
      <c r="A31" s="25" t="s">
        <v>14</v>
      </c>
      <c r="B31" s="38" t="s">
        <v>54</v>
      </c>
      <c r="C31" s="39" t="s">
        <v>55</v>
      </c>
      <c r="E31" s="35">
        <v>37</v>
      </c>
      <c r="F31" s="35">
        <v>33</v>
      </c>
      <c r="H31" s="36">
        <f t="shared" si="4"/>
        <v>4</v>
      </c>
      <c r="I31" s="37">
        <f t="shared" si="2"/>
        <v>0.12121212121212122</v>
      </c>
      <c r="J31" s="37">
        <f t="shared" si="3"/>
        <v>1.1506734075686698E-2</v>
      </c>
    </row>
    <row r="32" spans="1:10" ht="15" customHeight="1" x14ac:dyDescent="0.25">
      <c r="A32" s="25" t="s">
        <v>14</v>
      </c>
      <c r="B32" s="38" t="s">
        <v>56</v>
      </c>
      <c r="C32" s="39" t="s">
        <v>57</v>
      </c>
      <c r="E32" s="35">
        <v>1374</v>
      </c>
      <c r="F32" s="35">
        <v>1024</v>
      </c>
      <c r="H32" s="36">
        <f t="shared" si="4"/>
        <v>350</v>
      </c>
      <c r="I32" s="37">
        <f t="shared" si="2"/>
        <v>0.341796875</v>
      </c>
      <c r="J32" s="37">
        <f t="shared" si="3"/>
        <v>2.9837442240074008E-2</v>
      </c>
    </row>
    <row r="33" spans="1:10" ht="15" customHeight="1" x14ac:dyDescent="0.25">
      <c r="A33" s="25" t="s">
        <v>14</v>
      </c>
      <c r="B33" s="38" t="s">
        <v>58</v>
      </c>
      <c r="C33" s="39" t="s">
        <v>59</v>
      </c>
      <c r="E33" s="35">
        <v>1434</v>
      </c>
      <c r="F33" s="35">
        <v>1922</v>
      </c>
      <c r="H33" s="36">
        <f t="shared" si="4"/>
        <v>-488</v>
      </c>
      <c r="I33" s="37">
        <f t="shared" si="2"/>
        <v>-0.25390218522372526</v>
      </c>
      <c r="J33" s="37">
        <f t="shared" si="3"/>
        <v>-2.8865066433461206E-2</v>
      </c>
    </row>
    <row r="34" spans="1:10" ht="15" customHeight="1" x14ac:dyDescent="0.25">
      <c r="A34" s="25" t="s">
        <v>14</v>
      </c>
      <c r="B34" s="38" t="s">
        <v>60</v>
      </c>
      <c r="C34" s="39" t="s">
        <v>61</v>
      </c>
      <c r="E34" s="35">
        <v>174</v>
      </c>
      <c r="F34" s="35">
        <v>124</v>
      </c>
      <c r="H34" s="36">
        <f t="shared" si="4"/>
        <v>50</v>
      </c>
      <c r="I34" s="37">
        <f t="shared" si="2"/>
        <v>0.40322580645161288</v>
      </c>
      <c r="J34" s="37">
        <f t="shared" si="3"/>
        <v>3.4457746873338913E-2</v>
      </c>
    </row>
    <row r="35" spans="1:10" ht="15" customHeight="1" x14ac:dyDescent="0.25">
      <c r="A35" s="39" t="s">
        <v>62</v>
      </c>
      <c r="C35" s="26" t="s">
        <v>63</v>
      </c>
      <c r="E35" s="35">
        <v>204683</v>
      </c>
      <c r="F35" s="35">
        <v>145281</v>
      </c>
      <c r="H35" s="36">
        <f t="shared" si="4"/>
        <v>59402</v>
      </c>
      <c r="I35" s="37">
        <f t="shared" si="2"/>
        <v>0.40887659088249667</v>
      </c>
      <c r="J35" s="37">
        <f t="shared" si="3"/>
        <v>3.4873569596509446E-2</v>
      </c>
    </row>
    <row r="36" spans="1:10" ht="15" customHeight="1" x14ac:dyDescent="0.25">
      <c r="A36" s="39" t="s">
        <v>62</v>
      </c>
      <c r="B36" s="38" t="s">
        <v>64</v>
      </c>
      <c r="C36" s="39" t="s">
        <v>65</v>
      </c>
      <c r="E36" s="35">
        <v>456</v>
      </c>
      <c r="F36" s="35">
        <v>304</v>
      </c>
      <c r="H36" s="36">
        <f t="shared" si="4"/>
        <v>152</v>
      </c>
      <c r="I36" s="37">
        <f t="shared" si="2"/>
        <v>0.5</v>
      </c>
      <c r="J36" s="37">
        <f t="shared" si="3"/>
        <v>4.1379743992410623E-2</v>
      </c>
    </row>
    <row r="37" spans="1:10" ht="15" customHeight="1" x14ac:dyDescent="0.25">
      <c r="A37" s="39" t="s">
        <v>62</v>
      </c>
      <c r="B37" s="38" t="s">
        <v>66</v>
      </c>
      <c r="C37" s="39" t="s">
        <v>67</v>
      </c>
      <c r="E37" s="35">
        <v>121</v>
      </c>
      <c r="F37" s="35">
        <v>89</v>
      </c>
      <c r="H37" s="36">
        <f t="shared" si="4"/>
        <v>32</v>
      </c>
      <c r="I37" s="37">
        <f t="shared" si="2"/>
        <v>0.3595505617977528</v>
      </c>
      <c r="J37" s="37">
        <f t="shared" si="3"/>
        <v>3.1192003016869085E-2</v>
      </c>
    </row>
    <row r="38" spans="1:10" ht="15" customHeight="1" x14ac:dyDescent="0.25">
      <c r="A38" s="39" t="s">
        <v>62</v>
      </c>
      <c r="B38" s="38" t="s">
        <v>68</v>
      </c>
      <c r="C38" s="39" t="s">
        <v>69</v>
      </c>
      <c r="E38" s="35">
        <v>9121</v>
      </c>
      <c r="F38" s="35">
        <v>7097</v>
      </c>
      <c r="H38" s="36">
        <f t="shared" si="4"/>
        <v>2024</v>
      </c>
      <c r="I38" s="37">
        <f t="shared" si="2"/>
        <v>0.28519092574327182</v>
      </c>
      <c r="J38" s="37">
        <f t="shared" si="3"/>
        <v>2.5408150319755851E-2</v>
      </c>
    </row>
    <row r="39" spans="1:10" ht="15" customHeight="1" x14ac:dyDescent="0.25">
      <c r="A39" s="39" t="s">
        <v>62</v>
      </c>
      <c r="B39" s="38" t="s">
        <v>70</v>
      </c>
      <c r="C39" s="39" t="s">
        <v>71</v>
      </c>
      <c r="E39" s="35">
        <v>4506</v>
      </c>
      <c r="F39" s="35">
        <v>3169</v>
      </c>
      <c r="H39" s="36">
        <f t="shared" si="4"/>
        <v>1337</v>
      </c>
      <c r="I39" s="37">
        <f t="shared" si="2"/>
        <v>0.42189965288734615</v>
      </c>
      <c r="J39" s="37">
        <f t="shared" si="3"/>
        <v>3.5826207234192164E-2</v>
      </c>
    </row>
    <row r="40" spans="1:10" ht="15" customHeight="1" x14ac:dyDescent="0.25">
      <c r="A40" s="39" t="s">
        <v>62</v>
      </c>
      <c r="B40" s="38" t="s">
        <v>72</v>
      </c>
      <c r="C40" s="39" t="s">
        <v>73</v>
      </c>
      <c r="E40" s="35">
        <v>1582</v>
      </c>
      <c r="F40" s="35">
        <v>1104</v>
      </c>
      <c r="H40" s="36">
        <f t="shared" si="4"/>
        <v>478</v>
      </c>
      <c r="I40" s="37">
        <f t="shared" si="2"/>
        <v>0.4329710144927536</v>
      </c>
      <c r="J40" s="37">
        <f t="shared" si="3"/>
        <v>3.6629922280190019E-2</v>
      </c>
    </row>
    <row r="41" spans="1:10" ht="15" customHeight="1" x14ac:dyDescent="0.25">
      <c r="A41" s="39" t="s">
        <v>62</v>
      </c>
      <c r="B41" s="38" t="s">
        <v>74</v>
      </c>
      <c r="C41" s="39" t="s">
        <v>75</v>
      </c>
      <c r="E41" s="35">
        <v>8954</v>
      </c>
      <c r="F41" s="35">
        <v>6704</v>
      </c>
      <c r="H41" s="36">
        <f t="shared" si="4"/>
        <v>2250</v>
      </c>
      <c r="I41" s="37">
        <f t="shared" si="2"/>
        <v>0.33562052505966589</v>
      </c>
      <c r="J41" s="37">
        <f t="shared" si="3"/>
        <v>2.9362418761369913E-2</v>
      </c>
    </row>
    <row r="42" spans="1:10" ht="15" customHeight="1" x14ac:dyDescent="0.25">
      <c r="A42" s="39" t="s">
        <v>62</v>
      </c>
      <c r="B42" s="38" t="s">
        <v>76</v>
      </c>
      <c r="C42" s="39" t="s">
        <v>77</v>
      </c>
      <c r="E42" s="35">
        <v>725</v>
      </c>
      <c r="F42" s="35">
        <v>501</v>
      </c>
      <c r="H42" s="36">
        <f t="shared" si="4"/>
        <v>224</v>
      </c>
      <c r="I42" s="37">
        <f t="shared" si="2"/>
        <v>0.44710578842315368</v>
      </c>
      <c r="J42" s="37">
        <f t="shared" si="3"/>
        <v>3.7647939635332417E-2</v>
      </c>
    </row>
    <row r="43" spans="1:10" ht="15" customHeight="1" x14ac:dyDescent="0.25">
      <c r="A43" s="39" t="s">
        <v>62</v>
      </c>
      <c r="B43" s="38" t="s">
        <v>78</v>
      </c>
      <c r="C43" s="39" t="s">
        <v>79</v>
      </c>
      <c r="E43" s="35">
        <v>630</v>
      </c>
      <c r="F43" s="35">
        <v>537</v>
      </c>
      <c r="H43" s="36">
        <f t="shared" si="4"/>
        <v>93</v>
      </c>
      <c r="I43" s="37">
        <f t="shared" si="2"/>
        <v>0.17318435754189945</v>
      </c>
      <c r="J43" s="37">
        <f t="shared" si="3"/>
        <v>1.6100409466000665E-2</v>
      </c>
    </row>
    <row r="44" spans="1:10" ht="15" customHeight="1" x14ac:dyDescent="0.25">
      <c r="A44" s="39" t="s">
        <v>62</v>
      </c>
      <c r="B44" s="38" t="s">
        <v>80</v>
      </c>
      <c r="C44" s="39" t="s">
        <v>81</v>
      </c>
      <c r="E44" s="35">
        <v>270</v>
      </c>
      <c r="F44" s="35">
        <v>216</v>
      </c>
      <c r="H44" s="36">
        <f t="shared" si="4"/>
        <v>54</v>
      </c>
      <c r="I44" s="37">
        <f t="shared" si="2"/>
        <v>0.25</v>
      </c>
      <c r="J44" s="37">
        <f t="shared" si="3"/>
        <v>2.2565182563572872E-2</v>
      </c>
    </row>
    <row r="45" spans="1:10" ht="15" customHeight="1" x14ac:dyDescent="0.25">
      <c r="A45" s="39" t="s">
        <v>62</v>
      </c>
      <c r="B45" s="38" t="s">
        <v>82</v>
      </c>
      <c r="C45" s="39" t="s">
        <v>83</v>
      </c>
      <c r="E45" s="35">
        <v>3883</v>
      </c>
      <c r="F45" s="35">
        <v>2580</v>
      </c>
      <c r="H45" s="36">
        <f t="shared" si="4"/>
        <v>1303</v>
      </c>
      <c r="I45" s="37">
        <f t="shared" si="2"/>
        <v>0.50503875968992251</v>
      </c>
      <c r="J45" s="37">
        <f t="shared" si="3"/>
        <v>4.1729033805863569E-2</v>
      </c>
    </row>
    <row r="46" spans="1:10" ht="15" customHeight="1" x14ac:dyDescent="0.25">
      <c r="A46" s="39" t="s">
        <v>62</v>
      </c>
      <c r="B46" s="38" t="s">
        <v>84</v>
      </c>
      <c r="C46" s="39" t="s">
        <v>85</v>
      </c>
      <c r="E46" s="35">
        <v>2556</v>
      </c>
      <c r="F46" s="35">
        <v>1563</v>
      </c>
      <c r="H46" s="36">
        <f t="shared" si="4"/>
        <v>993</v>
      </c>
      <c r="I46" s="37">
        <f t="shared" si="2"/>
        <v>0.63531669865642992</v>
      </c>
      <c r="J46" s="37">
        <f t="shared" si="3"/>
        <v>5.0413239851443858E-2</v>
      </c>
    </row>
    <row r="47" spans="1:10" ht="15" customHeight="1" x14ac:dyDescent="0.25">
      <c r="A47" s="39" t="s">
        <v>62</v>
      </c>
      <c r="B47" s="38" t="s">
        <v>86</v>
      </c>
      <c r="C47" s="39" t="s">
        <v>87</v>
      </c>
      <c r="E47" s="35">
        <v>1959</v>
      </c>
      <c r="F47" s="35">
        <v>1278</v>
      </c>
      <c r="H47" s="36">
        <f t="shared" si="4"/>
        <v>681</v>
      </c>
      <c r="I47" s="37">
        <f t="shared" si="2"/>
        <v>0.53286384976525825</v>
      </c>
      <c r="J47" s="37">
        <f t="shared" si="3"/>
        <v>4.3639139929501303E-2</v>
      </c>
    </row>
    <row r="48" spans="1:10" ht="15" customHeight="1" x14ac:dyDescent="0.25">
      <c r="A48" s="39" t="s">
        <v>62</v>
      </c>
      <c r="B48" s="38" t="s">
        <v>88</v>
      </c>
      <c r="C48" s="39" t="s">
        <v>89</v>
      </c>
      <c r="E48" s="35">
        <v>5898</v>
      </c>
      <c r="F48" s="35">
        <v>4117</v>
      </c>
      <c r="H48" s="36">
        <f t="shared" si="4"/>
        <v>1781</v>
      </c>
      <c r="I48" s="37">
        <f t="shared" si="2"/>
        <v>0.4325965508865679</v>
      </c>
      <c r="J48" s="37">
        <f t="shared" si="3"/>
        <v>3.6602829908451762E-2</v>
      </c>
    </row>
    <row r="49" spans="1:10" ht="15" customHeight="1" x14ac:dyDescent="0.25">
      <c r="A49" s="39" t="s">
        <v>62</v>
      </c>
      <c r="B49" s="38" t="s">
        <v>90</v>
      </c>
      <c r="C49" s="39" t="s">
        <v>91</v>
      </c>
      <c r="E49" s="35">
        <v>948</v>
      </c>
      <c r="F49" s="35">
        <v>619</v>
      </c>
      <c r="H49" s="36">
        <f t="shared" si="4"/>
        <v>329</v>
      </c>
      <c r="I49" s="37">
        <f t="shared" si="2"/>
        <v>0.53150242326332797</v>
      </c>
      <c r="J49" s="37">
        <f t="shared" si="3"/>
        <v>4.3546411134847585E-2</v>
      </c>
    </row>
    <row r="50" spans="1:10" ht="15" customHeight="1" x14ac:dyDescent="0.25">
      <c r="A50" s="39" t="s">
        <v>62</v>
      </c>
      <c r="B50" s="38" t="s">
        <v>92</v>
      </c>
      <c r="C50" s="39" t="s">
        <v>93</v>
      </c>
      <c r="E50" s="35">
        <v>9639</v>
      </c>
      <c r="F50" s="35">
        <v>7460</v>
      </c>
      <c r="H50" s="36">
        <f t="shared" si="4"/>
        <v>2179</v>
      </c>
      <c r="I50" s="37">
        <f t="shared" si="2"/>
        <v>0.29209115281501341</v>
      </c>
      <c r="J50" s="37">
        <f t="shared" si="3"/>
        <v>2.5957369262186614E-2</v>
      </c>
    </row>
    <row r="51" spans="1:10" ht="15" customHeight="1" x14ac:dyDescent="0.25">
      <c r="A51" s="39" t="s">
        <v>62</v>
      </c>
      <c r="B51" s="38" t="s">
        <v>94</v>
      </c>
      <c r="C51" s="39" t="s">
        <v>95</v>
      </c>
      <c r="E51" s="35">
        <v>341</v>
      </c>
      <c r="F51" s="35">
        <v>316</v>
      </c>
      <c r="H51" s="36">
        <f t="shared" si="4"/>
        <v>25</v>
      </c>
      <c r="I51" s="37">
        <f t="shared" si="2"/>
        <v>7.9113924050632917E-2</v>
      </c>
      <c r="J51" s="37">
        <f t="shared" si="3"/>
        <v>7.6430867771872801E-3</v>
      </c>
    </row>
    <row r="52" spans="1:10" ht="15" customHeight="1" x14ac:dyDescent="0.25">
      <c r="A52" s="39" t="s">
        <v>62</v>
      </c>
      <c r="B52" s="38" t="s">
        <v>96</v>
      </c>
      <c r="C52" s="39" t="s">
        <v>97</v>
      </c>
      <c r="E52" s="35">
        <v>5369</v>
      </c>
      <c r="F52" s="35">
        <v>3296</v>
      </c>
      <c r="H52" s="36">
        <f t="shared" si="4"/>
        <v>2073</v>
      </c>
      <c r="I52" s="37">
        <f t="shared" si="2"/>
        <v>0.62894417475728159</v>
      </c>
      <c r="J52" s="37">
        <f t="shared" si="3"/>
        <v>5.0003193863240591E-2</v>
      </c>
    </row>
    <row r="53" spans="1:10" ht="15" customHeight="1" x14ac:dyDescent="0.25">
      <c r="A53" s="39" t="s">
        <v>62</v>
      </c>
      <c r="B53" s="38" t="s">
        <v>98</v>
      </c>
      <c r="C53" s="39" t="s">
        <v>99</v>
      </c>
      <c r="E53" s="35">
        <v>10018</v>
      </c>
      <c r="F53" s="35">
        <v>7558</v>
      </c>
      <c r="H53" s="36">
        <f t="shared" si="4"/>
        <v>2460</v>
      </c>
      <c r="I53" s="37">
        <f t="shared" si="2"/>
        <v>0.32548293199259065</v>
      </c>
      <c r="J53" s="37">
        <f t="shared" si="3"/>
        <v>2.8578433201799314E-2</v>
      </c>
    </row>
    <row r="54" spans="1:10" ht="15" customHeight="1" x14ac:dyDescent="0.25">
      <c r="A54" s="39" t="s">
        <v>62</v>
      </c>
      <c r="B54" s="38" t="s">
        <v>100</v>
      </c>
      <c r="C54" s="39" t="s">
        <v>101</v>
      </c>
      <c r="E54" s="35">
        <v>5376</v>
      </c>
      <c r="F54" s="35">
        <v>3877</v>
      </c>
      <c r="H54" s="36">
        <f t="shared" si="4"/>
        <v>1499</v>
      </c>
      <c r="I54" s="37">
        <f t="shared" si="2"/>
        <v>0.38663915398503995</v>
      </c>
      <c r="J54" s="37">
        <f t="shared" si="3"/>
        <v>3.3228426010180057E-2</v>
      </c>
    </row>
    <row r="55" spans="1:10" ht="15" customHeight="1" x14ac:dyDescent="0.25">
      <c r="A55" s="39" t="s">
        <v>62</v>
      </c>
      <c r="B55" s="38" t="s">
        <v>102</v>
      </c>
      <c r="C55" s="39" t="s">
        <v>103</v>
      </c>
      <c r="E55" s="35">
        <v>786</v>
      </c>
      <c r="F55" s="35">
        <v>525</v>
      </c>
      <c r="H55" s="36">
        <f t="shared" si="4"/>
        <v>261</v>
      </c>
      <c r="I55" s="37">
        <f t="shared" si="2"/>
        <v>0.49714285714285716</v>
      </c>
      <c r="J55" s="37">
        <f t="shared" si="3"/>
        <v>4.1181215719364506E-2</v>
      </c>
    </row>
    <row r="56" spans="1:10" ht="15" customHeight="1" x14ac:dyDescent="0.25">
      <c r="A56" s="39" t="s">
        <v>62</v>
      </c>
      <c r="B56" s="38" t="s">
        <v>104</v>
      </c>
      <c r="C56" s="39" t="s">
        <v>105</v>
      </c>
      <c r="E56" s="35">
        <v>12781</v>
      </c>
      <c r="F56" s="35">
        <v>9830</v>
      </c>
      <c r="H56" s="36">
        <f t="shared" si="4"/>
        <v>2951</v>
      </c>
      <c r="I56" s="37">
        <f t="shared" si="2"/>
        <v>0.30020345879959309</v>
      </c>
      <c r="J56" s="37">
        <f t="shared" si="3"/>
        <v>2.6599696901511871E-2</v>
      </c>
    </row>
    <row r="57" spans="1:10" ht="15" customHeight="1" x14ac:dyDescent="0.25">
      <c r="A57" s="39" t="s">
        <v>62</v>
      </c>
      <c r="B57" s="38" t="s">
        <v>106</v>
      </c>
      <c r="C57" s="39" t="s">
        <v>107</v>
      </c>
      <c r="E57" s="35">
        <v>848</v>
      </c>
      <c r="F57" s="35">
        <v>527</v>
      </c>
      <c r="H57" s="36">
        <f t="shared" si="4"/>
        <v>321</v>
      </c>
      <c r="I57" s="37">
        <f t="shared" si="2"/>
        <v>0.60910815939278939</v>
      </c>
      <c r="J57" s="37">
        <f t="shared" si="3"/>
        <v>4.8717520637603373E-2</v>
      </c>
    </row>
    <row r="58" spans="1:10" ht="15" customHeight="1" x14ac:dyDescent="0.25">
      <c r="A58" s="39" t="s">
        <v>62</v>
      </c>
      <c r="B58" s="38" t="s">
        <v>108</v>
      </c>
      <c r="C58" s="39" t="s">
        <v>109</v>
      </c>
      <c r="E58" s="35">
        <v>19220</v>
      </c>
      <c r="F58" s="35">
        <v>15186</v>
      </c>
      <c r="H58" s="36">
        <f t="shared" si="4"/>
        <v>4034</v>
      </c>
      <c r="I58" s="37">
        <f t="shared" si="2"/>
        <v>0.26563940471486897</v>
      </c>
      <c r="J58" s="37">
        <f t="shared" si="3"/>
        <v>2.3837420813193733E-2</v>
      </c>
    </row>
    <row r="59" spans="1:10" ht="15" customHeight="1" x14ac:dyDescent="0.25">
      <c r="A59" s="39" t="s">
        <v>62</v>
      </c>
      <c r="B59" s="38" t="s">
        <v>110</v>
      </c>
      <c r="C59" s="39" t="s">
        <v>111</v>
      </c>
      <c r="E59" s="35">
        <v>299</v>
      </c>
      <c r="F59" s="35">
        <v>163</v>
      </c>
      <c r="H59" s="36">
        <f t="shared" si="4"/>
        <v>136</v>
      </c>
      <c r="I59" s="37">
        <f t="shared" si="2"/>
        <v>0.83435582822085885</v>
      </c>
      <c r="J59" s="37">
        <f t="shared" si="3"/>
        <v>6.2547511219314567E-2</v>
      </c>
    </row>
    <row r="60" spans="1:10" ht="15" customHeight="1" x14ac:dyDescent="0.25">
      <c r="A60" s="39" t="s">
        <v>62</v>
      </c>
      <c r="B60" s="38" t="s">
        <v>112</v>
      </c>
      <c r="C60" s="39" t="s">
        <v>113</v>
      </c>
      <c r="E60" s="35">
        <v>2551</v>
      </c>
      <c r="F60" s="35">
        <v>1760</v>
      </c>
      <c r="H60" s="36">
        <f t="shared" si="4"/>
        <v>791</v>
      </c>
      <c r="I60" s="37">
        <f t="shared" si="2"/>
        <v>0.44943181818181815</v>
      </c>
      <c r="J60" s="37">
        <f t="shared" si="3"/>
        <v>3.7814607199505135E-2</v>
      </c>
    </row>
    <row r="61" spans="1:10" ht="15" customHeight="1" x14ac:dyDescent="0.25">
      <c r="A61" s="39" t="s">
        <v>62</v>
      </c>
      <c r="B61" s="38" t="s">
        <v>114</v>
      </c>
      <c r="C61" s="39" t="s">
        <v>115</v>
      </c>
      <c r="E61" s="35">
        <v>191</v>
      </c>
      <c r="F61" s="35">
        <v>148</v>
      </c>
      <c r="H61" s="36">
        <f t="shared" si="4"/>
        <v>43</v>
      </c>
      <c r="I61" s="37">
        <f t="shared" si="2"/>
        <v>0.29054054054054052</v>
      </c>
      <c r="J61" s="37">
        <f t="shared" si="3"/>
        <v>2.5834179666585966E-2</v>
      </c>
    </row>
    <row r="62" spans="1:10" ht="15" customHeight="1" x14ac:dyDescent="0.25">
      <c r="A62" s="39" t="s">
        <v>62</v>
      </c>
      <c r="B62" s="38" t="s">
        <v>116</v>
      </c>
      <c r="C62" s="39" t="s">
        <v>117</v>
      </c>
      <c r="E62" s="35">
        <v>1138</v>
      </c>
      <c r="F62" s="35">
        <v>794</v>
      </c>
      <c r="H62" s="36">
        <f t="shared" si="4"/>
        <v>344</v>
      </c>
      <c r="I62" s="37">
        <f t="shared" si="2"/>
        <v>0.43324937027707811</v>
      </c>
      <c r="J62" s="37">
        <f t="shared" si="3"/>
        <v>3.6650057140707348E-2</v>
      </c>
    </row>
    <row r="63" spans="1:10" ht="15" customHeight="1" x14ac:dyDescent="0.25">
      <c r="A63" s="39" t="s">
        <v>62</v>
      </c>
      <c r="B63" s="38" t="s">
        <v>118</v>
      </c>
      <c r="C63" s="39" t="s">
        <v>119</v>
      </c>
      <c r="E63" s="35">
        <v>302</v>
      </c>
      <c r="F63" s="35">
        <v>168</v>
      </c>
      <c r="H63" s="36">
        <f t="shared" si="4"/>
        <v>134</v>
      </c>
      <c r="I63" s="37">
        <f t="shared" si="2"/>
        <v>0.79761904761904767</v>
      </c>
      <c r="J63" s="37">
        <f t="shared" si="3"/>
        <v>6.0400114909645364E-2</v>
      </c>
    </row>
    <row r="64" spans="1:10" ht="15" customHeight="1" x14ac:dyDescent="0.25">
      <c r="A64" s="39" t="s">
        <v>62</v>
      </c>
      <c r="B64" s="38" t="s">
        <v>120</v>
      </c>
      <c r="C64" s="39" t="s">
        <v>121</v>
      </c>
      <c r="E64" s="35">
        <v>1669</v>
      </c>
      <c r="F64" s="35">
        <v>1489</v>
      </c>
      <c r="H64" s="36">
        <f t="shared" si="4"/>
        <v>180</v>
      </c>
      <c r="I64" s="37">
        <f t="shared" si="2"/>
        <v>0.12088650100738751</v>
      </c>
      <c r="J64" s="37">
        <f t="shared" si="3"/>
        <v>1.1477354257552141E-2</v>
      </c>
    </row>
    <row r="65" spans="1:10" ht="15" customHeight="1" x14ac:dyDescent="0.25">
      <c r="A65" s="39" t="s">
        <v>62</v>
      </c>
      <c r="B65" s="38" t="s">
        <v>122</v>
      </c>
      <c r="C65" s="39" t="s">
        <v>123</v>
      </c>
      <c r="E65" s="35">
        <v>3468</v>
      </c>
      <c r="F65" s="35">
        <v>2442</v>
      </c>
      <c r="H65" s="36">
        <f t="shared" si="4"/>
        <v>1026</v>
      </c>
      <c r="I65" s="37">
        <f t="shared" si="2"/>
        <v>0.42014742014742013</v>
      </c>
      <c r="J65" s="37">
        <f t="shared" si="3"/>
        <v>3.5698489650440424E-2</v>
      </c>
    </row>
    <row r="66" spans="1:10" ht="15" customHeight="1" x14ac:dyDescent="0.25">
      <c r="A66" s="39" t="s">
        <v>62</v>
      </c>
      <c r="B66" s="38" t="s">
        <v>124</v>
      </c>
      <c r="C66" s="39" t="s">
        <v>125</v>
      </c>
      <c r="E66" s="35">
        <v>10838</v>
      </c>
      <c r="F66" s="35">
        <v>7360</v>
      </c>
      <c r="H66" s="36">
        <f t="shared" si="4"/>
        <v>3478</v>
      </c>
      <c r="I66" s="37">
        <f t="shared" si="2"/>
        <v>0.47255434782608696</v>
      </c>
      <c r="J66" s="37">
        <f t="shared" si="3"/>
        <v>3.9458447986799428E-2</v>
      </c>
    </row>
    <row r="67" spans="1:10" ht="15" customHeight="1" x14ac:dyDescent="0.25">
      <c r="A67" s="39" t="s">
        <v>62</v>
      </c>
      <c r="B67" s="38" t="s">
        <v>126</v>
      </c>
      <c r="C67" s="39" t="s">
        <v>127</v>
      </c>
      <c r="E67" s="35">
        <v>6081</v>
      </c>
      <c r="F67" s="35">
        <v>3769</v>
      </c>
      <c r="H67" s="36">
        <f t="shared" si="4"/>
        <v>2312</v>
      </c>
      <c r="I67" s="37">
        <f t="shared" si="2"/>
        <v>0.61342531175378079</v>
      </c>
      <c r="J67" s="37">
        <f t="shared" si="3"/>
        <v>4.8998546895929529E-2</v>
      </c>
    </row>
    <row r="68" spans="1:10" ht="15" customHeight="1" x14ac:dyDescent="0.25">
      <c r="A68" s="39" t="s">
        <v>62</v>
      </c>
      <c r="B68" s="38" t="s">
        <v>128</v>
      </c>
      <c r="C68" s="39" t="s">
        <v>129</v>
      </c>
      <c r="E68" s="35">
        <v>2204</v>
      </c>
      <c r="F68" s="35">
        <v>1622</v>
      </c>
      <c r="H68" s="36">
        <f t="shared" si="4"/>
        <v>582</v>
      </c>
      <c r="I68" s="37">
        <f t="shared" si="2"/>
        <v>0.35881627620221951</v>
      </c>
      <c r="J68" s="37">
        <f t="shared" si="3"/>
        <v>3.1136295377338419E-2</v>
      </c>
    </row>
    <row r="69" spans="1:10" ht="15" customHeight="1" x14ac:dyDescent="0.25">
      <c r="A69" s="39" t="s">
        <v>62</v>
      </c>
      <c r="B69" s="38" t="s">
        <v>130</v>
      </c>
      <c r="C69" s="39" t="s">
        <v>131</v>
      </c>
      <c r="E69" s="35">
        <v>2567</v>
      </c>
      <c r="F69" s="35">
        <v>1785</v>
      </c>
      <c r="H69" s="36">
        <f t="shared" si="4"/>
        <v>782</v>
      </c>
      <c r="I69" s="37">
        <f t="shared" si="2"/>
        <v>0.43809523809523809</v>
      </c>
      <c r="J69" s="37">
        <f t="shared" si="3"/>
        <v>3.7000020136829015E-2</v>
      </c>
    </row>
    <row r="70" spans="1:10" ht="15" customHeight="1" x14ac:dyDescent="0.25">
      <c r="A70" s="39" t="s">
        <v>62</v>
      </c>
      <c r="B70" s="38" t="s">
        <v>132</v>
      </c>
      <c r="C70" s="39" t="s">
        <v>133</v>
      </c>
      <c r="E70" s="35">
        <v>734</v>
      </c>
      <c r="F70" s="35">
        <v>474</v>
      </c>
      <c r="H70" s="36">
        <f t="shared" si="4"/>
        <v>260</v>
      </c>
      <c r="I70" s="37">
        <f t="shared" si="2"/>
        <v>0.54852320675105481</v>
      </c>
      <c r="J70" s="37">
        <f t="shared" si="3"/>
        <v>4.4700426060734211E-2</v>
      </c>
    </row>
    <row r="71" spans="1:10" ht="15" customHeight="1" x14ac:dyDescent="0.25">
      <c r="A71" s="39" t="s">
        <v>62</v>
      </c>
      <c r="B71" s="38" t="s">
        <v>134</v>
      </c>
      <c r="C71" s="39" t="s">
        <v>135</v>
      </c>
      <c r="E71" s="35">
        <v>683</v>
      </c>
      <c r="F71" s="35">
        <v>419</v>
      </c>
      <c r="H71" s="36">
        <f t="shared" si="4"/>
        <v>264</v>
      </c>
      <c r="I71" s="37">
        <f t="shared" si="2"/>
        <v>0.63007159904534604</v>
      </c>
      <c r="J71" s="37">
        <f t="shared" si="3"/>
        <v>5.007584402427101E-2</v>
      </c>
    </row>
    <row r="72" spans="1:10" ht="15" customHeight="1" x14ac:dyDescent="0.25">
      <c r="A72" s="39" t="s">
        <v>62</v>
      </c>
      <c r="B72" s="38" t="s">
        <v>136</v>
      </c>
      <c r="C72" s="39" t="s">
        <v>137</v>
      </c>
      <c r="E72" s="35">
        <v>1292</v>
      </c>
      <c r="F72" s="35">
        <v>660</v>
      </c>
      <c r="H72" s="36">
        <f t="shared" si="4"/>
        <v>632</v>
      </c>
      <c r="I72" s="37">
        <f t="shared" si="2"/>
        <v>0.95757575757575752</v>
      </c>
      <c r="J72" s="37">
        <f t="shared" si="3"/>
        <v>6.9478006377766244E-2</v>
      </c>
    </row>
    <row r="73" spans="1:10" ht="15" customHeight="1" x14ac:dyDescent="0.25">
      <c r="A73" s="39" t="s">
        <v>62</v>
      </c>
      <c r="B73" s="38" t="s">
        <v>138</v>
      </c>
      <c r="C73" s="39" t="s">
        <v>139</v>
      </c>
      <c r="E73" s="35">
        <v>3304</v>
      </c>
      <c r="F73" s="35">
        <v>2227</v>
      </c>
      <c r="H73" s="36">
        <f t="shared" si="4"/>
        <v>1077</v>
      </c>
      <c r="I73" s="37">
        <f t="shared" si="2"/>
        <v>0.48361023798832509</v>
      </c>
      <c r="J73" s="37">
        <f t="shared" si="3"/>
        <v>4.0236245757128808E-2</v>
      </c>
    </row>
    <row r="74" spans="1:10" ht="15" customHeight="1" x14ac:dyDescent="0.25">
      <c r="A74" s="39" t="s">
        <v>62</v>
      </c>
      <c r="B74" s="38" t="s">
        <v>140</v>
      </c>
      <c r="C74" s="39" t="s">
        <v>141</v>
      </c>
      <c r="E74" s="35">
        <v>5109</v>
      </c>
      <c r="F74" s="35">
        <v>3211</v>
      </c>
      <c r="H74" s="36">
        <f t="shared" si="4"/>
        <v>1898</v>
      </c>
      <c r="I74" s="37">
        <f t="shared" si="2"/>
        <v>0.59109311740890691</v>
      </c>
      <c r="J74" s="37">
        <f t="shared" si="3"/>
        <v>4.753745372826601E-2</v>
      </c>
    </row>
    <row r="75" spans="1:10" ht="15" customHeight="1" x14ac:dyDescent="0.25">
      <c r="A75" s="39" t="s">
        <v>62</v>
      </c>
      <c r="B75" s="38" t="s">
        <v>142</v>
      </c>
      <c r="C75" s="39" t="s">
        <v>143</v>
      </c>
      <c r="E75" s="35">
        <v>569</v>
      </c>
      <c r="F75" s="35">
        <v>378</v>
      </c>
      <c r="H75" s="36">
        <f t="shared" si="4"/>
        <v>191</v>
      </c>
      <c r="I75" s="37">
        <f t="shared" ref="I75:I138" si="5">IFERROR(H75/F75,"-")</f>
        <v>0.50529100529100535</v>
      </c>
      <c r="J75" s="37">
        <f t="shared" ref="J75:J138" si="6">IFERROR((E75/F75)^(1/10)-1,"-")</f>
        <v>4.174649194429314E-2</v>
      </c>
    </row>
    <row r="76" spans="1:10" ht="15" customHeight="1" x14ac:dyDescent="0.25">
      <c r="A76" s="39" t="s">
        <v>62</v>
      </c>
      <c r="B76" s="38" t="s">
        <v>144</v>
      </c>
      <c r="C76" s="39" t="s">
        <v>145</v>
      </c>
      <c r="E76" s="35">
        <v>418</v>
      </c>
      <c r="F76" s="35">
        <v>260</v>
      </c>
      <c r="H76" s="36">
        <f t="shared" ref="H76:H139" si="7">E76-F76</f>
        <v>158</v>
      </c>
      <c r="I76" s="37">
        <f t="shared" si="5"/>
        <v>0.60769230769230764</v>
      </c>
      <c r="J76" s="37">
        <f t="shared" si="6"/>
        <v>4.8625207592747799E-2</v>
      </c>
    </row>
    <row r="77" spans="1:10" ht="15" customHeight="1" x14ac:dyDescent="0.25">
      <c r="A77" s="39" t="s">
        <v>62</v>
      </c>
      <c r="B77" s="38" t="s">
        <v>146</v>
      </c>
      <c r="C77" s="39" t="s">
        <v>147</v>
      </c>
      <c r="E77" s="35">
        <v>1210</v>
      </c>
      <c r="F77" s="35">
        <v>681</v>
      </c>
      <c r="H77" s="36">
        <f t="shared" si="7"/>
        <v>529</v>
      </c>
      <c r="I77" s="37">
        <f t="shared" si="5"/>
        <v>0.77679882525697508</v>
      </c>
      <c r="J77" s="37">
        <f t="shared" si="6"/>
        <v>5.9165499286395251E-2</v>
      </c>
    </row>
    <row r="78" spans="1:10" ht="15" customHeight="1" x14ac:dyDescent="0.25">
      <c r="A78" s="39" t="s">
        <v>62</v>
      </c>
      <c r="B78" s="38" t="s">
        <v>148</v>
      </c>
      <c r="C78" s="39" t="s">
        <v>149</v>
      </c>
      <c r="E78" s="35">
        <v>380</v>
      </c>
      <c r="F78" s="35">
        <v>288</v>
      </c>
      <c r="H78" s="36">
        <f t="shared" si="7"/>
        <v>92</v>
      </c>
      <c r="I78" s="37">
        <f t="shared" si="5"/>
        <v>0.31944444444444442</v>
      </c>
      <c r="J78" s="37">
        <f t="shared" si="6"/>
        <v>2.8108881477517667E-2</v>
      </c>
    </row>
    <row r="79" spans="1:10" ht="15" customHeight="1" x14ac:dyDescent="0.25">
      <c r="A79" s="39" t="s">
        <v>62</v>
      </c>
      <c r="B79" s="38" t="s">
        <v>150</v>
      </c>
      <c r="C79" s="39" t="s">
        <v>151</v>
      </c>
      <c r="E79" s="35">
        <v>734</v>
      </c>
      <c r="F79" s="35">
        <v>397</v>
      </c>
      <c r="H79" s="36">
        <f t="shared" si="7"/>
        <v>337</v>
      </c>
      <c r="I79" s="37">
        <f t="shared" si="5"/>
        <v>0.8488664987405542</v>
      </c>
      <c r="J79" s="37">
        <f t="shared" si="6"/>
        <v>6.3385062211023024E-2</v>
      </c>
    </row>
    <row r="80" spans="1:10" ht="15" customHeight="1" x14ac:dyDescent="0.25">
      <c r="A80" s="39" t="s">
        <v>62</v>
      </c>
      <c r="B80" s="38" t="s">
        <v>152</v>
      </c>
      <c r="C80" s="39" t="s">
        <v>153</v>
      </c>
      <c r="E80" s="35">
        <v>4862</v>
      </c>
      <c r="F80" s="35">
        <v>3575</v>
      </c>
      <c r="H80" s="36">
        <f t="shared" si="7"/>
        <v>1287</v>
      </c>
      <c r="I80" s="37">
        <f t="shared" si="5"/>
        <v>0.36</v>
      </c>
      <c r="J80" s="37">
        <f t="shared" si="6"/>
        <v>3.1226086938676012E-2</v>
      </c>
    </row>
    <row r="81" spans="1:10" ht="15" customHeight="1" x14ac:dyDescent="0.25">
      <c r="A81" s="39" t="s">
        <v>62</v>
      </c>
      <c r="B81" s="38" t="s">
        <v>154</v>
      </c>
      <c r="C81" s="39" t="s">
        <v>155</v>
      </c>
      <c r="E81" s="35">
        <v>2810</v>
      </c>
      <c r="F81" s="35">
        <v>1913</v>
      </c>
      <c r="H81" s="36">
        <f t="shared" si="7"/>
        <v>897</v>
      </c>
      <c r="I81" s="37">
        <f t="shared" si="5"/>
        <v>0.46889702038682696</v>
      </c>
      <c r="J81" s="37">
        <f t="shared" si="6"/>
        <v>3.919999263674967E-2</v>
      </c>
    </row>
    <row r="82" spans="1:10" ht="15" customHeight="1" x14ac:dyDescent="0.25">
      <c r="A82" s="39" t="s">
        <v>62</v>
      </c>
      <c r="B82" s="38" t="s">
        <v>156</v>
      </c>
      <c r="C82" s="39" t="s">
        <v>157</v>
      </c>
      <c r="E82" s="35">
        <v>936</v>
      </c>
      <c r="F82" s="35">
        <v>669</v>
      </c>
      <c r="H82" s="36">
        <f t="shared" si="7"/>
        <v>267</v>
      </c>
      <c r="I82" s="37">
        <f t="shared" si="5"/>
        <v>0.3991031390134529</v>
      </c>
      <c r="J82" s="37">
        <f t="shared" si="6"/>
        <v>3.4153421358295244E-2</v>
      </c>
    </row>
    <row r="83" spans="1:10" ht="15" customHeight="1" x14ac:dyDescent="0.25">
      <c r="A83" s="39" t="s">
        <v>62</v>
      </c>
      <c r="B83" s="38" t="s">
        <v>158</v>
      </c>
      <c r="C83" s="39" t="s">
        <v>159</v>
      </c>
      <c r="E83" s="35">
        <v>1374</v>
      </c>
      <c r="F83" s="35">
        <v>866</v>
      </c>
      <c r="H83" s="36">
        <f t="shared" si="7"/>
        <v>508</v>
      </c>
      <c r="I83" s="37">
        <f t="shared" si="5"/>
        <v>0.58660508083140872</v>
      </c>
      <c r="J83" s="37">
        <f t="shared" si="6"/>
        <v>4.7241596456707891E-2</v>
      </c>
    </row>
    <row r="84" spans="1:10" ht="15" customHeight="1" x14ac:dyDescent="0.25">
      <c r="A84" s="39" t="s">
        <v>62</v>
      </c>
      <c r="B84" s="38" t="s">
        <v>160</v>
      </c>
      <c r="C84" s="39" t="s">
        <v>161</v>
      </c>
      <c r="E84" s="35">
        <v>3343</v>
      </c>
      <c r="F84" s="35">
        <v>2362</v>
      </c>
      <c r="H84" s="36">
        <f t="shared" si="7"/>
        <v>981</v>
      </c>
      <c r="I84" s="37">
        <f t="shared" si="5"/>
        <v>0.41532599491955968</v>
      </c>
      <c r="J84" s="37">
        <f t="shared" si="6"/>
        <v>3.5346329858877645E-2</v>
      </c>
    </row>
    <row r="85" spans="1:10" ht="15" customHeight="1" x14ac:dyDescent="0.25">
      <c r="A85" s="39" t="s">
        <v>62</v>
      </c>
      <c r="B85" s="38" t="s">
        <v>162</v>
      </c>
      <c r="C85" s="39" t="s">
        <v>163</v>
      </c>
      <c r="E85" s="35">
        <v>6189</v>
      </c>
      <c r="F85" s="35">
        <v>4605</v>
      </c>
      <c r="H85" s="36">
        <f t="shared" si="7"/>
        <v>1584</v>
      </c>
      <c r="I85" s="37">
        <f t="shared" si="5"/>
        <v>0.34397394136807818</v>
      </c>
      <c r="J85" s="37">
        <f t="shared" si="6"/>
        <v>3.0004411564802158E-2</v>
      </c>
    </row>
    <row r="86" spans="1:10" ht="15" customHeight="1" x14ac:dyDescent="0.25">
      <c r="A86" s="39" t="s">
        <v>62</v>
      </c>
      <c r="B86" s="38" t="s">
        <v>164</v>
      </c>
      <c r="C86" s="39" t="s">
        <v>165</v>
      </c>
      <c r="E86" s="35">
        <v>2069</v>
      </c>
      <c r="F86" s="35">
        <v>1316</v>
      </c>
      <c r="H86" s="36">
        <f t="shared" si="7"/>
        <v>753</v>
      </c>
      <c r="I86" s="37">
        <f t="shared" si="5"/>
        <v>0.57218844984802431</v>
      </c>
      <c r="J86" s="37">
        <f t="shared" si="6"/>
        <v>4.628611064924093E-2</v>
      </c>
    </row>
    <row r="87" spans="1:10" ht="15" customHeight="1" x14ac:dyDescent="0.25">
      <c r="A87" s="39" t="s">
        <v>62</v>
      </c>
      <c r="B87" s="38" t="s">
        <v>166</v>
      </c>
      <c r="C87" s="39" t="s">
        <v>167</v>
      </c>
      <c r="E87" s="35">
        <v>1339</v>
      </c>
      <c r="F87" s="35">
        <v>869</v>
      </c>
      <c r="H87" s="36">
        <f t="shared" si="7"/>
        <v>470</v>
      </c>
      <c r="I87" s="37">
        <f t="shared" si="5"/>
        <v>0.54085155350978131</v>
      </c>
      <c r="J87" s="37">
        <f t="shared" si="6"/>
        <v>4.4181705826653372E-2</v>
      </c>
    </row>
    <row r="88" spans="1:10" ht="15" customHeight="1" x14ac:dyDescent="0.25">
      <c r="A88" s="39" t="s">
        <v>62</v>
      </c>
      <c r="B88" s="38" t="s">
        <v>168</v>
      </c>
      <c r="C88" s="39" t="s">
        <v>169</v>
      </c>
      <c r="E88" s="35">
        <v>731</v>
      </c>
      <c r="F88" s="35">
        <v>481</v>
      </c>
      <c r="H88" s="36">
        <f t="shared" si="7"/>
        <v>250</v>
      </c>
      <c r="I88" s="37">
        <f t="shared" si="5"/>
        <v>0.51975051975051978</v>
      </c>
      <c r="J88" s="37">
        <f t="shared" si="6"/>
        <v>4.2742872692012712E-2</v>
      </c>
    </row>
    <row r="89" spans="1:10" ht="15" customHeight="1" x14ac:dyDescent="0.25">
      <c r="A89" s="39" t="s">
        <v>62</v>
      </c>
      <c r="B89" s="38" t="s">
        <v>170</v>
      </c>
      <c r="C89" s="39" t="s">
        <v>171</v>
      </c>
      <c r="E89" s="35">
        <v>1575</v>
      </c>
      <c r="F89" s="35">
        <v>904</v>
      </c>
      <c r="H89" s="36">
        <f t="shared" si="7"/>
        <v>671</v>
      </c>
      <c r="I89" s="37">
        <f t="shared" si="5"/>
        <v>0.74225663716814161</v>
      </c>
      <c r="J89" s="37">
        <f t="shared" si="6"/>
        <v>5.7088170371169644E-2</v>
      </c>
    </row>
    <row r="90" spans="1:10" ht="15" customHeight="1" x14ac:dyDescent="0.25">
      <c r="A90" s="39" t="s">
        <v>62</v>
      </c>
      <c r="B90" s="38" t="s">
        <v>172</v>
      </c>
      <c r="C90" s="39" t="s">
        <v>173</v>
      </c>
      <c r="E90" s="35">
        <v>33</v>
      </c>
      <c r="F90" s="35">
        <v>20</v>
      </c>
      <c r="H90" s="36">
        <f t="shared" si="7"/>
        <v>13</v>
      </c>
      <c r="I90" s="37">
        <f t="shared" si="5"/>
        <v>0.65</v>
      </c>
      <c r="J90" s="37">
        <f t="shared" si="6"/>
        <v>5.1352603312927236E-2</v>
      </c>
    </row>
    <row r="91" spans="1:10" ht="15" customHeight="1" x14ac:dyDescent="0.25">
      <c r="A91" s="39" t="s">
        <v>62</v>
      </c>
      <c r="B91" s="38" t="s">
        <v>174</v>
      </c>
      <c r="C91" s="39" t="s">
        <v>175</v>
      </c>
      <c r="E91" s="35">
        <v>3395</v>
      </c>
      <c r="F91" s="35">
        <v>2543</v>
      </c>
      <c r="H91" s="36">
        <f t="shared" si="7"/>
        <v>852</v>
      </c>
      <c r="I91" s="37">
        <f t="shared" si="5"/>
        <v>0.33503735745182855</v>
      </c>
      <c r="J91" s="37">
        <f t="shared" si="6"/>
        <v>2.9317465214530714E-2</v>
      </c>
    </row>
    <row r="92" spans="1:10" ht="15" customHeight="1" x14ac:dyDescent="0.25">
      <c r="A92" s="39" t="s">
        <v>62</v>
      </c>
      <c r="B92" s="38" t="s">
        <v>176</v>
      </c>
      <c r="C92" s="39" t="s">
        <v>177</v>
      </c>
      <c r="E92" s="35">
        <v>2748</v>
      </c>
      <c r="F92" s="35">
        <v>1666</v>
      </c>
      <c r="H92" s="36">
        <f t="shared" si="7"/>
        <v>1082</v>
      </c>
      <c r="I92" s="37">
        <f t="shared" si="5"/>
        <v>0.6494597839135654</v>
      </c>
      <c r="J92" s="37">
        <f t="shared" si="6"/>
        <v>5.1318176568423413E-2</v>
      </c>
    </row>
    <row r="93" spans="1:10" ht="15" customHeight="1" x14ac:dyDescent="0.25">
      <c r="A93" s="39" t="s">
        <v>62</v>
      </c>
      <c r="B93" s="38" t="s">
        <v>178</v>
      </c>
      <c r="C93" s="39" t="s">
        <v>179</v>
      </c>
      <c r="E93" s="35">
        <v>181</v>
      </c>
      <c r="F93" s="35">
        <v>162</v>
      </c>
      <c r="H93" s="36">
        <f t="shared" si="7"/>
        <v>19</v>
      </c>
      <c r="I93" s="37">
        <f t="shared" si="5"/>
        <v>0.11728395061728394</v>
      </c>
      <c r="J93" s="37">
        <f t="shared" si="6"/>
        <v>1.1151792384202164E-2</v>
      </c>
    </row>
    <row r="94" spans="1:10" ht="15" customHeight="1" x14ac:dyDescent="0.25">
      <c r="A94" s="39" t="s">
        <v>62</v>
      </c>
      <c r="B94" s="38" t="s">
        <v>180</v>
      </c>
      <c r="C94" s="39" t="s">
        <v>181</v>
      </c>
      <c r="E94" s="35">
        <v>1256</v>
      </c>
      <c r="F94" s="35">
        <v>792</v>
      </c>
      <c r="H94" s="36">
        <f t="shared" si="7"/>
        <v>464</v>
      </c>
      <c r="I94" s="37">
        <f t="shared" si="5"/>
        <v>0.58585858585858586</v>
      </c>
      <c r="J94" s="37">
        <f t="shared" si="6"/>
        <v>4.7192313483677584E-2</v>
      </c>
    </row>
    <row r="95" spans="1:10" ht="15" customHeight="1" x14ac:dyDescent="0.25">
      <c r="A95" s="39" t="s">
        <v>62</v>
      </c>
      <c r="B95" s="38" t="s">
        <v>182</v>
      </c>
      <c r="C95" s="39" t="s">
        <v>183</v>
      </c>
      <c r="E95" s="35">
        <v>8848</v>
      </c>
      <c r="F95" s="35">
        <v>6575</v>
      </c>
      <c r="H95" s="36">
        <f t="shared" si="7"/>
        <v>2273</v>
      </c>
      <c r="I95" s="37">
        <f t="shared" si="5"/>
        <v>0.34570342205323196</v>
      </c>
      <c r="J95" s="37">
        <f t="shared" si="6"/>
        <v>3.0136880057385573E-2</v>
      </c>
    </row>
    <row r="96" spans="1:10" ht="15" customHeight="1" x14ac:dyDescent="0.25">
      <c r="A96" s="39" t="s">
        <v>62</v>
      </c>
      <c r="B96" s="38" t="s">
        <v>184</v>
      </c>
      <c r="C96" s="39" t="s">
        <v>185</v>
      </c>
      <c r="E96" s="35">
        <v>1137</v>
      </c>
      <c r="F96" s="35">
        <v>776</v>
      </c>
      <c r="H96" s="36">
        <f t="shared" si="7"/>
        <v>361</v>
      </c>
      <c r="I96" s="37">
        <f t="shared" si="5"/>
        <v>0.46520618556701032</v>
      </c>
      <c r="J96" s="37">
        <f t="shared" si="6"/>
        <v>3.89385815793728E-2</v>
      </c>
    </row>
    <row r="97" spans="1:10" ht="15" customHeight="1" x14ac:dyDescent="0.25">
      <c r="A97" s="39" t="s">
        <v>62</v>
      </c>
      <c r="B97" s="38" t="s">
        <v>186</v>
      </c>
      <c r="C97" s="39" t="s">
        <v>187</v>
      </c>
      <c r="E97" s="35">
        <v>25</v>
      </c>
      <c r="F97" s="35">
        <v>24</v>
      </c>
      <c r="H97" s="36">
        <f t="shared" si="7"/>
        <v>1</v>
      </c>
      <c r="I97" s="37">
        <f t="shared" si="5"/>
        <v>4.1666666666666664E-2</v>
      </c>
      <c r="J97" s="37">
        <f t="shared" si="6"/>
        <v>4.0905429776572078E-3</v>
      </c>
    </row>
    <row r="98" spans="1:10" ht="15" customHeight="1" x14ac:dyDescent="0.25">
      <c r="A98" s="39" t="s">
        <v>62</v>
      </c>
      <c r="B98" s="38" t="s">
        <v>188</v>
      </c>
      <c r="C98" s="39" t="s">
        <v>189</v>
      </c>
      <c r="E98" s="35">
        <v>579</v>
      </c>
      <c r="F98" s="35">
        <v>355</v>
      </c>
      <c r="H98" s="36">
        <f t="shared" si="7"/>
        <v>224</v>
      </c>
      <c r="I98" s="37">
        <f t="shared" si="5"/>
        <v>0.63098591549295779</v>
      </c>
      <c r="J98" s="37">
        <f t="shared" si="6"/>
        <v>5.0134728515304205E-2</v>
      </c>
    </row>
    <row r="99" spans="1:10" ht="15" customHeight="1" x14ac:dyDescent="0.25">
      <c r="A99" s="39" t="s">
        <v>62</v>
      </c>
      <c r="B99" s="38" t="s">
        <v>190</v>
      </c>
      <c r="C99" s="39" t="s">
        <v>191</v>
      </c>
      <c r="E99" s="35">
        <v>1315</v>
      </c>
      <c r="F99" s="35">
        <v>830</v>
      </c>
      <c r="H99" s="36">
        <f t="shared" si="7"/>
        <v>485</v>
      </c>
      <c r="I99" s="37">
        <f t="shared" si="5"/>
        <v>0.58433734939759041</v>
      </c>
      <c r="J99" s="37">
        <f t="shared" si="6"/>
        <v>4.7091818066746116E-2</v>
      </c>
    </row>
    <row r="100" spans="1:10" ht="15" customHeight="1" x14ac:dyDescent="0.25">
      <c r="A100" s="39" t="s">
        <v>62</v>
      </c>
      <c r="B100" s="38" t="s">
        <v>192</v>
      </c>
      <c r="C100" s="39" t="s">
        <v>193</v>
      </c>
      <c r="E100" s="35">
        <v>2299</v>
      </c>
      <c r="F100" s="35">
        <v>1225</v>
      </c>
      <c r="H100" s="36">
        <f t="shared" si="7"/>
        <v>1074</v>
      </c>
      <c r="I100" s="37">
        <f t="shared" si="5"/>
        <v>0.87673469387755099</v>
      </c>
      <c r="J100" s="37">
        <f t="shared" si="6"/>
        <v>6.4977146428363053E-2</v>
      </c>
    </row>
    <row r="101" spans="1:10" ht="15" customHeight="1" x14ac:dyDescent="0.25">
      <c r="A101" s="39" t="s">
        <v>62</v>
      </c>
      <c r="B101" s="38" t="s">
        <v>194</v>
      </c>
      <c r="C101" s="39" t="s">
        <v>195</v>
      </c>
      <c r="E101" s="35">
        <v>800</v>
      </c>
      <c r="F101" s="35">
        <v>495</v>
      </c>
      <c r="H101" s="36">
        <f t="shared" si="7"/>
        <v>305</v>
      </c>
      <c r="I101" s="37">
        <f t="shared" si="5"/>
        <v>0.61616161616161613</v>
      </c>
      <c r="J101" s="37">
        <f t="shared" si="6"/>
        <v>4.9176317199600694E-2</v>
      </c>
    </row>
    <row r="102" spans="1:10" ht="15" customHeight="1" x14ac:dyDescent="0.25">
      <c r="A102" s="39" t="s">
        <v>62</v>
      </c>
      <c r="B102" s="38" t="s">
        <v>196</v>
      </c>
      <c r="C102" s="39" t="s">
        <v>197</v>
      </c>
      <c r="E102" s="35">
        <v>1651</v>
      </c>
      <c r="F102" s="35">
        <v>1263</v>
      </c>
      <c r="H102" s="36">
        <f t="shared" si="7"/>
        <v>388</v>
      </c>
      <c r="I102" s="37">
        <f t="shared" si="5"/>
        <v>0.30720506730007918</v>
      </c>
      <c r="J102" s="37">
        <f t="shared" si="6"/>
        <v>2.7151186770391966E-2</v>
      </c>
    </row>
    <row r="103" spans="1:10" ht="15" customHeight="1" x14ac:dyDescent="0.25">
      <c r="A103" s="39" t="s">
        <v>62</v>
      </c>
      <c r="B103" s="38" t="s">
        <v>198</v>
      </c>
      <c r="C103" s="39" t="s">
        <v>199</v>
      </c>
      <c r="E103" s="35">
        <v>407</v>
      </c>
      <c r="F103" s="35">
        <v>310</v>
      </c>
      <c r="H103" s="36">
        <f t="shared" si="7"/>
        <v>97</v>
      </c>
      <c r="I103" s="37">
        <f t="shared" si="5"/>
        <v>0.31290322580645163</v>
      </c>
      <c r="J103" s="37">
        <f t="shared" si="6"/>
        <v>2.7598050174778566E-2</v>
      </c>
    </row>
    <row r="104" spans="1:10" ht="15" customHeight="1" x14ac:dyDescent="0.25">
      <c r="A104" s="39" t="s">
        <v>62</v>
      </c>
      <c r="B104" s="38" t="s">
        <v>200</v>
      </c>
      <c r="C104" s="39" t="s">
        <v>201</v>
      </c>
      <c r="E104" s="35">
        <v>1738</v>
      </c>
      <c r="F104" s="35">
        <v>1000</v>
      </c>
      <c r="H104" s="36">
        <f t="shared" si="7"/>
        <v>738</v>
      </c>
      <c r="I104" s="37">
        <f t="shared" si="5"/>
        <v>0.73799999999999999</v>
      </c>
      <c r="J104" s="37">
        <f t="shared" si="6"/>
        <v>5.68296208898873E-2</v>
      </c>
    </row>
    <row r="105" spans="1:10" ht="15" customHeight="1" x14ac:dyDescent="0.25">
      <c r="A105" s="39" t="s">
        <v>62</v>
      </c>
      <c r="B105" s="38" t="s">
        <v>202</v>
      </c>
      <c r="C105" s="39" t="s">
        <v>203</v>
      </c>
      <c r="E105" s="35">
        <v>1315</v>
      </c>
      <c r="F105" s="35">
        <v>737</v>
      </c>
      <c r="H105" s="36">
        <f t="shared" si="7"/>
        <v>578</v>
      </c>
      <c r="I105" s="37">
        <f t="shared" si="5"/>
        <v>0.78426051560379917</v>
      </c>
      <c r="J105" s="37">
        <f t="shared" si="6"/>
        <v>5.9609458907552204E-2</v>
      </c>
    </row>
    <row r="106" spans="1:10" ht="15" customHeight="1" x14ac:dyDescent="0.25">
      <c r="A106" s="39" t="s">
        <v>204</v>
      </c>
      <c r="C106" s="11" t="s">
        <v>205</v>
      </c>
      <c r="E106" s="35">
        <v>40387</v>
      </c>
      <c r="F106" s="35">
        <v>28831</v>
      </c>
      <c r="H106" s="36">
        <f t="shared" si="7"/>
        <v>11556</v>
      </c>
      <c r="I106" s="37">
        <f t="shared" si="5"/>
        <v>0.40081856335194754</v>
      </c>
      <c r="J106" s="37">
        <f t="shared" si="6"/>
        <v>3.4280147820812124E-2</v>
      </c>
    </row>
    <row r="107" spans="1:10" ht="15" customHeight="1" x14ac:dyDescent="0.25">
      <c r="A107" s="39" t="s">
        <v>204</v>
      </c>
      <c r="B107" s="38" t="s">
        <v>206</v>
      </c>
      <c r="C107" s="39" t="s">
        <v>207</v>
      </c>
      <c r="E107" s="35">
        <v>73</v>
      </c>
      <c r="F107" s="35">
        <v>45</v>
      </c>
      <c r="H107" s="36">
        <f t="shared" si="7"/>
        <v>28</v>
      </c>
      <c r="I107" s="37">
        <f t="shared" si="5"/>
        <v>0.62222222222222223</v>
      </c>
      <c r="J107" s="37">
        <f t="shared" si="6"/>
        <v>4.9569095959226095E-2</v>
      </c>
    </row>
    <row r="108" spans="1:10" ht="15" customHeight="1" x14ac:dyDescent="0.25">
      <c r="A108" s="39" t="s">
        <v>204</v>
      </c>
      <c r="B108" s="38" t="s">
        <v>208</v>
      </c>
      <c r="C108" s="39" t="s">
        <v>209</v>
      </c>
      <c r="E108" s="35">
        <v>373</v>
      </c>
      <c r="F108" s="35">
        <v>236</v>
      </c>
      <c r="H108" s="36">
        <f t="shared" si="7"/>
        <v>137</v>
      </c>
      <c r="I108" s="37">
        <f t="shared" si="5"/>
        <v>0.58050847457627119</v>
      </c>
      <c r="J108" s="37">
        <f t="shared" si="6"/>
        <v>4.683849132169815E-2</v>
      </c>
    </row>
    <row r="109" spans="1:10" ht="15" customHeight="1" x14ac:dyDescent="0.25">
      <c r="A109" s="39" t="s">
        <v>204</v>
      </c>
      <c r="B109" s="38" t="s">
        <v>210</v>
      </c>
      <c r="C109" s="39" t="s">
        <v>211</v>
      </c>
      <c r="E109" s="35">
        <v>338</v>
      </c>
      <c r="F109" s="35">
        <v>228</v>
      </c>
      <c r="H109" s="36">
        <f t="shared" si="7"/>
        <v>110</v>
      </c>
      <c r="I109" s="37">
        <f t="shared" si="5"/>
        <v>0.48245614035087719</v>
      </c>
      <c r="J109" s="37">
        <f t="shared" si="6"/>
        <v>4.0155297633287512E-2</v>
      </c>
    </row>
    <row r="110" spans="1:10" ht="15" customHeight="1" x14ac:dyDescent="0.25">
      <c r="A110" s="39" t="s">
        <v>204</v>
      </c>
      <c r="B110" s="38" t="s">
        <v>212</v>
      </c>
      <c r="C110" s="39" t="s">
        <v>213</v>
      </c>
      <c r="E110" s="35">
        <v>1031</v>
      </c>
      <c r="F110" s="35">
        <v>684</v>
      </c>
      <c r="H110" s="36">
        <f t="shared" si="7"/>
        <v>347</v>
      </c>
      <c r="I110" s="37">
        <f t="shared" si="5"/>
        <v>0.50730994152046782</v>
      </c>
      <c r="J110" s="37">
        <f t="shared" si="6"/>
        <v>4.1886129489592028E-2</v>
      </c>
    </row>
    <row r="111" spans="1:10" ht="15" customHeight="1" x14ac:dyDescent="0.25">
      <c r="A111" s="39" t="s">
        <v>204</v>
      </c>
      <c r="B111" s="38" t="s">
        <v>214</v>
      </c>
      <c r="C111" s="39" t="s">
        <v>215</v>
      </c>
      <c r="E111" s="35">
        <v>1098</v>
      </c>
      <c r="F111" s="35">
        <v>645</v>
      </c>
      <c r="H111" s="36">
        <f t="shared" si="7"/>
        <v>453</v>
      </c>
      <c r="I111" s="37">
        <f t="shared" si="5"/>
        <v>0.70232558139534884</v>
      </c>
      <c r="J111" s="37">
        <f t="shared" si="6"/>
        <v>5.4640057013621623E-2</v>
      </c>
    </row>
    <row r="112" spans="1:10" ht="15" customHeight="1" x14ac:dyDescent="0.25">
      <c r="A112" s="39" t="s">
        <v>204</v>
      </c>
      <c r="B112" s="38" t="s">
        <v>216</v>
      </c>
      <c r="C112" s="39" t="s">
        <v>217</v>
      </c>
      <c r="E112" s="35">
        <v>2098</v>
      </c>
      <c r="F112" s="35">
        <v>1593</v>
      </c>
      <c r="H112" s="36">
        <f t="shared" si="7"/>
        <v>505</v>
      </c>
      <c r="I112" s="37">
        <f t="shared" si="5"/>
        <v>0.31701192718141868</v>
      </c>
      <c r="J112" s="37">
        <f t="shared" si="6"/>
        <v>2.7919182712986101E-2</v>
      </c>
    </row>
    <row r="113" spans="1:10" ht="15" customHeight="1" x14ac:dyDescent="0.25">
      <c r="A113" s="39" t="s">
        <v>204</v>
      </c>
      <c r="B113" s="38" t="s">
        <v>218</v>
      </c>
      <c r="C113" s="39" t="s">
        <v>219</v>
      </c>
      <c r="E113" s="35">
        <v>1005</v>
      </c>
      <c r="F113" s="35">
        <v>1007</v>
      </c>
      <c r="H113" s="36">
        <f t="shared" si="7"/>
        <v>-2</v>
      </c>
      <c r="I113" s="37">
        <f t="shared" si="5"/>
        <v>-1.9860973187686196E-3</v>
      </c>
      <c r="J113" s="37">
        <f t="shared" si="6"/>
        <v>-1.9878746169232908E-4</v>
      </c>
    </row>
    <row r="114" spans="1:10" ht="15" customHeight="1" x14ac:dyDescent="0.25">
      <c r="A114" s="39" t="s">
        <v>204</v>
      </c>
      <c r="B114" s="38" t="s">
        <v>220</v>
      </c>
      <c r="C114" s="39" t="s">
        <v>221</v>
      </c>
      <c r="E114" s="35">
        <v>922</v>
      </c>
      <c r="F114" s="35">
        <v>478</v>
      </c>
      <c r="H114" s="36">
        <f t="shared" si="7"/>
        <v>444</v>
      </c>
      <c r="I114" s="37">
        <f t="shared" si="5"/>
        <v>0.92887029288702927</v>
      </c>
      <c r="J114" s="37">
        <f t="shared" si="6"/>
        <v>6.7899301498747011E-2</v>
      </c>
    </row>
    <row r="115" spans="1:10" ht="15" customHeight="1" x14ac:dyDescent="0.25">
      <c r="A115" s="39" t="s">
        <v>204</v>
      </c>
      <c r="B115" s="38" t="s">
        <v>222</v>
      </c>
      <c r="C115" s="39" t="s">
        <v>223</v>
      </c>
      <c r="E115" s="35">
        <v>382</v>
      </c>
      <c r="F115" s="35">
        <v>152</v>
      </c>
      <c r="H115" s="36">
        <f t="shared" si="7"/>
        <v>230</v>
      </c>
      <c r="I115" s="37">
        <f t="shared" si="5"/>
        <v>1.513157894736842</v>
      </c>
      <c r="J115" s="37">
        <f t="shared" si="6"/>
        <v>9.6533684887991189E-2</v>
      </c>
    </row>
    <row r="116" spans="1:10" ht="15" customHeight="1" x14ac:dyDescent="0.25">
      <c r="A116" s="39" t="s">
        <v>204</v>
      </c>
      <c r="B116" s="38" t="s">
        <v>224</v>
      </c>
      <c r="C116" s="39" t="s">
        <v>225</v>
      </c>
      <c r="E116" s="35">
        <v>1146</v>
      </c>
      <c r="F116" s="35">
        <v>779</v>
      </c>
      <c r="H116" s="36">
        <f t="shared" si="7"/>
        <v>367</v>
      </c>
      <c r="I116" s="37">
        <f t="shared" si="5"/>
        <v>0.47111681643132219</v>
      </c>
      <c r="J116" s="37">
        <f t="shared" si="6"/>
        <v>3.9356929765576032E-2</v>
      </c>
    </row>
    <row r="117" spans="1:10" ht="15" customHeight="1" x14ac:dyDescent="0.25">
      <c r="A117" s="39" t="s">
        <v>204</v>
      </c>
      <c r="B117" s="38" t="s">
        <v>226</v>
      </c>
      <c r="C117" s="39" t="s">
        <v>227</v>
      </c>
      <c r="E117" s="35">
        <v>788</v>
      </c>
      <c r="F117" s="35">
        <v>503</v>
      </c>
      <c r="H117" s="36">
        <f t="shared" si="7"/>
        <v>285</v>
      </c>
      <c r="I117" s="37">
        <f t="shared" si="5"/>
        <v>0.56660039761431413</v>
      </c>
      <c r="J117" s="37">
        <f t="shared" si="6"/>
        <v>4.5913631510335229E-2</v>
      </c>
    </row>
    <row r="118" spans="1:10" ht="15" customHeight="1" x14ac:dyDescent="0.25">
      <c r="A118" s="39" t="s">
        <v>204</v>
      </c>
      <c r="B118" s="38" t="s">
        <v>228</v>
      </c>
      <c r="C118" s="39" t="s">
        <v>229</v>
      </c>
      <c r="E118" s="35">
        <v>1310</v>
      </c>
      <c r="F118" s="35">
        <v>970</v>
      </c>
      <c r="H118" s="36">
        <f t="shared" si="7"/>
        <v>340</v>
      </c>
      <c r="I118" s="37">
        <f t="shared" si="5"/>
        <v>0.35051546391752575</v>
      </c>
      <c r="J118" s="37">
        <f t="shared" si="6"/>
        <v>3.0504650782097631E-2</v>
      </c>
    </row>
    <row r="119" spans="1:10" ht="15" customHeight="1" x14ac:dyDescent="0.25">
      <c r="A119" s="39" t="s">
        <v>204</v>
      </c>
      <c r="B119" s="38" t="s">
        <v>230</v>
      </c>
      <c r="C119" s="39" t="s">
        <v>231</v>
      </c>
      <c r="E119" s="35">
        <v>2527</v>
      </c>
      <c r="F119" s="35">
        <v>1542</v>
      </c>
      <c r="H119" s="36">
        <f t="shared" si="7"/>
        <v>985</v>
      </c>
      <c r="I119" s="37">
        <f t="shared" si="5"/>
        <v>0.63878080415045391</v>
      </c>
      <c r="J119" s="37">
        <f t="shared" si="6"/>
        <v>5.0635537974726086E-2</v>
      </c>
    </row>
    <row r="120" spans="1:10" ht="15" customHeight="1" x14ac:dyDescent="0.25">
      <c r="A120" s="39" t="s">
        <v>204</v>
      </c>
      <c r="B120" s="38" t="s">
        <v>232</v>
      </c>
      <c r="C120" s="39" t="s">
        <v>233</v>
      </c>
      <c r="E120" s="35">
        <v>56</v>
      </c>
      <c r="F120" s="35">
        <v>15</v>
      </c>
      <c r="H120" s="36">
        <f t="shared" si="7"/>
        <v>41</v>
      </c>
      <c r="I120" s="37">
        <f t="shared" si="5"/>
        <v>2.7333333333333334</v>
      </c>
      <c r="J120" s="37">
        <f t="shared" si="6"/>
        <v>0.14080043154806532</v>
      </c>
    </row>
    <row r="121" spans="1:10" ht="15" customHeight="1" x14ac:dyDescent="0.25">
      <c r="A121" s="39" t="s">
        <v>204</v>
      </c>
      <c r="B121" s="38" t="s">
        <v>234</v>
      </c>
      <c r="C121" s="39" t="s">
        <v>235</v>
      </c>
      <c r="E121" s="35">
        <v>897</v>
      </c>
      <c r="F121" s="35">
        <v>576</v>
      </c>
      <c r="H121" s="36">
        <f t="shared" si="7"/>
        <v>321</v>
      </c>
      <c r="I121" s="37">
        <f t="shared" si="5"/>
        <v>0.55729166666666663</v>
      </c>
      <c r="J121" s="37">
        <f t="shared" si="6"/>
        <v>4.5290482147561484E-2</v>
      </c>
    </row>
    <row r="122" spans="1:10" ht="15" customHeight="1" x14ac:dyDescent="0.25">
      <c r="A122" s="39" t="s">
        <v>204</v>
      </c>
      <c r="B122" s="38" t="s">
        <v>236</v>
      </c>
      <c r="C122" s="39" t="s">
        <v>237</v>
      </c>
      <c r="E122" s="35">
        <v>397</v>
      </c>
      <c r="F122" s="35">
        <v>310</v>
      </c>
      <c r="H122" s="36">
        <f t="shared" si="7"/>
        <v>87</v>
      </c>
      <c r="I122" s="37">
        <f t="shared" si="5"/>
        <v>0.28064516129032258</v>
      </c>
      <c r="J122" s="37">
        <f t="shared" si="6"/>
        <v>2.5044881356263371E-2</v>
      </c>
    </row>
    <row r="123" spans="1:10" ht="15" customHeight="1" x14ac:dyDescent="0.25">
      <c r="A123" s="39" t="s">
        <v>204</v>
      </c>
      <c r="B123" s="38" t="s">
        <v>238</v>
      </c>
      <c r="C123" s="39" t="s">
        <v>239</v>
      </c>
      <c r="E123" s="35">
        <v>1114</v>
      </c>
      <c r="F123" s="35">
        <v>736</v>
      </c>
      <c r="H123" s="36">
        <f t="shared" si="7"/>
        <v>378</v>
      </c>
      <c r="I123" s="37">
        <f t="shared" si="5"/>
        <v>0.51358695652173914</v>
      </c>
      <c r="J123" s="37">
        <f t="shared" si="6"/>
        <v>4.2319199772986149E-2</v>
      </c>
    </row>
    <row r="124" spans="1:10" ht="15" customHeight="1" x14ac:dyDescent="0.25">
      <c r="A124" s="39" t="s">
        <v>204</v>
      </c>
      <c r="B124" s="38" t="s">
        <v>240</v>
      </c>
      <c r="C124" s="39" t="s">
        <v>241</v>
      </c>
      <c r="E124" s="35">
        <v>569</v>
      </c>
      <c r="F124" s="35">
        <v>428</v>
      </c>
      <c r="H124" s="36">
        <f t="shared" si="7"/>
        <v>141</v>
      </c>
      <c r="I124" s="37">
        <f t="shared" si="5"/>
        <v>0.32943925233644861</v>
      </c>
      <c r="J124" s="37">
        <f t="shared" si="6"/>
        <v>2.8885033168528418E-2</v>
      </c>
    </row>
    <row r="125" spans="1:10" ht="15" customHeight="1" x14ac:dyDescent="0.25">
      <c r="A125" s="39" t="s">
        <v>204</v>
      </c>
      <c r="B125" s="38" t="s">
        <v>242</v>
      </c>
      <c r="C125" s="39" t="s">
        <v>243</v>
      </c>
      <c r="E125" s="35">
        <v>2558</v>
      </c>
      <c r="F125" s="35">
        <v>1591</v>
      </c>
      <c r="H125" s="36">
        <f t="shared" si="7"/>
        <v>967</v>
      </c>
      <c r="I125" s="37">
        <f t="shared" si="5"/>
        <v>0.60779384035197992</v>
      </c>
      <c r="J125" s="37">
        <f t="shared" si="6"/>
        <v>4.8631829922165526E-2</v>
      </c>
    </row>
    <row r="126" spans="1:10" ht="15" customHeight="1" x14ac:dyDescent="0.25">
      <c r="A126" s="39" t="s">
        <v>204</v>
      </c>
      <c r="B126" s="38" t="s">
        <v>244</v>
      </c>
      <c r="C126" s="39" t="s">
        <v>245</v>
      </c>
      <c r="E126" s="35">
        <v>1107</v>
      </c>
      <c r="F126" s="35">
        <v>600</v>
      </c>
      <c r="H126" s="36">
        <f t="shared" si="7"/>
        <v>507</v>
      </c>
      <c r="I126" s="37">
        <f t="shared" si="5"/>
        <v>0.84499999999999997</v>
      </c>
      <c r="J126" s="37">
        <f t="shared" si="6"/>
        <v>6.3162468992593812E-2</v>
      </c>
    </row>
    <row r="127" spans="1:10" ht="15" customHeight="1" x14ac:dyDescent="0.25">
      <c r="A127" s="39" t="s">
        <v>204</v>
      </c>
      <c r="B127" s="38" t="s">
        <v>246</v>
      </c>
      <c r="C127" s="39" t="s">
        <v>247</v>
      </c>
      <c r="E127" s="35">
        <v>122</v>
      </c>
      <c r="F127" s="35">
        <v>70</v>
      </c>
      <c r="H127" s="36">
        <f t="shared" si="7"/>
        <v>52</v>
      </c>
      <c r="I127" s="37">
        <f t="shared" si="5"/>
        <v>0.74285714285714288</v>
      </c>
      <c r="J127" s="37">
        <f t="shared" si="6"/>
        <v>5.7124599506303886E-2</v>
      </c>
    </row>
    <row r="128" spans="1:10" ht="15" customHeight="1" x14ac:dyDescent="0.25">
      <c r="A128" s="39" t="s">
        <v>204</v>
      </c>
      <c r="B128" s="38" t="s">
        <v>248</v>
      </c>
      <c r="C128" s="39" t="s">
        <v>249</v>
      </c>
      <c r="E128" s="35">
        <v>1003</v>
      </c>
      <c r="F128" s="35">
        <v>721</v>
      </c>
      <c r="H128" s="36">
        <f t="shared" si="7"/>
        <v>282</v>
      </c>
      <c r="I128" s="37">
        <f t="shared" si="5"/>
        <v>0.39112343966712898</v>
      </c>
      <c r="J128" s="37">
        <f t="shared" si="6"/>
        <v>3.356207896746688E-2</v>
      </c>
    </row>
    <row r="129" spans="1:10" ht="15" customHeight="1" x14ac:dyDescent="0.25">
      <c r="A129" s="39" t="s">
        <v>204</v>
      </c>
      <c r="B129" s="38" t="s">
        <v>250</v>
      </c>
      <c r="C129" s="39" t="s">
        <v>251</v>
      </c>
      <c r="E129" s="35">
        <v>1722</v>
      </c>
      <c r="F129" s="35">
        <v>1210</v>
      </c>
      <c r="H129" s="36">
        <f t="shared" si="7"/>
        <v>512</v>
      </c>
      <c r="I129" s="37">
        <f t="shared" si="5"/>
        <v>0.42314049586776858</v>
      </c>
      <c r="J129" s="37">
        <f t="shared" si="6"/>
        <v>3.5916564751232949E-2</v>
      </c>
    </row>
    <row r="130" spans="1:10" ht="15" customHeight="1" x14ac:dyDescent="0.25">
      <c r="A130" s="39" t="s">
        <v>204</v>
      </c>
      <c r="B130" s="38" t="s">
        <v>252</v>
      </c>
      <c r="C130" s="39" t="s">
        <v>253</v>
      </c>
      <c r="E130" s="35">
        <v>2962</v>
      </c>
      <c r="F130" s="35">
        <v>1907</v>
      </c>
      <c r="H130" s="36">
        <f t="shared" si="7"/>
        <v>1055</v>
      </c>
      <c r="I130" s="37">
        <f t="shared" si="5"/>
        <v>0.5532249606712113</v>
      </c>
      <c r="J130" s="37">
        <f t="shared" si="6"/>
        <v>4.5017194055177123E-2</v>
      </c>
    </row>
    <row r="131" spans="1:10" ht="15" customHeight="1" x14ac:dyDescent="0.25">
      <c r="A131" s="39" t="s">
        <v>204</v>
      </c>
      <c r="B131" s="38" t="s">
        <v>254</v>
      </c>
      <c r="C131" s="39" t="s">
        <v>255</v>
      </c>
      <c r="E131" s="35">
        <v>1171</v>
      </c>
      <c r="F131" s="35">
        <v>1548</v>
      </c>
      <c r="H131" s="36">
        <f t="shared" si="7"/>
        <v>-377</v>
      </c>
      <c r="I131" s="37">
        <f t="shared" si="5"/>
        <v>-0.24354005167958656</v>
      </c>
      <c r="J131" s="37">
        <f t="shared" si="6"/>
        <v>-2.7524667699747818E-2</v>
      </c>
    </row>
    <row r="132" spans="1:10" ht="15" customHeight="1" x14ac:dyDescent="0.25">
      <c r="A132" s="39" t="s">
        <v>204</v>
      </c>
      <c r="B132" s="38" t="s">
        <v>256</v>
      </c>
      <c r="C132" s="39" t="s">
        <v>257</v>
      </c>
      <c r="E132" s="35">
        <v>1203</v>
      </c>
      <c r="F132" s="35">
        <v>801</v>
      </c>
      <c r="H132" s="36">
        <f t="shared" si="7"/>
        <v>402</v>
      </c>
      <c r="I132" s="37">
        <f t="shared" si="5"/>
        <v>0.50187265917602997</v>
      </c>
      <c r="J132" s="37">
        <f t="shared" si="6"/>
        <v>4.150968096636265E-2</v>
      </c>
    </row>
    <row r="133" spans="1:10" ht="15" customHeight="1" x14ac:dyDescent="0.25">
      <c r="A133" s="39" t="s">
        <v>204</v>
      </c>
      <c r="B133" s="38" t="s">
        <v>258</v>
      </c>
      <c r="C133" s="39" t="s">
        <v>259</v>
      </c>
      <c r="E133" s="35">
        <v>710</v>
      </c>
      <c r="F133" s="35">
        <v>397</v>
      </c>
      <c r="H133" s="36">
        <f t="shared" si="7"/>
        <v>313</v>
      </c>
      <c r="I133" s="37">
        <f t="shared" si="5"/>
        <v>0.78841309823677586</v>
      </c>
      <c r="J133" s="37">
        <f t="shared" si="6"/>
        <v>5.9855808267577304E-2</v>
      </c>
    </row>
    <row r="134" spans="1:10" ht="15" customHeight="1" x14ac:dyDescent="0.25">
      <c r="A134" s="39" t="s">
        <v>204</v>
      </c>
      <c r="B134" s="38" t="s">
        <v>260</v>
      </c>
      <c r="C134" s="39" t="s">
        <v>261</v>
      </c>
      <c r="E134" s="35">
        <v>214</v>
      </c>
      <c r="F134" s="35">
        <v>179</v>
      </c>
      <c r="H134" s="36">
        <f t="shared" si="7"/>
        <v>35</v>
      </c>
      <c r="I134" s="37">
        <f t="shared" si="5"/>
        <v>0.19553072625698323</v>
      </c>
      <c r="J134" s="37">
        <f t="shared" si="6"/>
        <v>1.8019446825738417E-2</v>
      </c>
    </row>
    <row r="135" spans="1:10" ht="15" customHeight="1" x14ac:dyDescent="0.25">
      <c r="A135" s="39" t="s">
        <v>204</v>
      </c>
      <c r="B135" s="38" t="s">
        <v>262</v>
      </c>
      <c r="C135" s="39" t="s">
        <v>263</v>
      </c>
      <c r="E135" s="35">
        <v>3755</v>
      </c>
      <c r="F135" s="35">
        <v>3326</v>
      </c>
      <c r="H135" s="36">
        <f t="shared" si="7"/>
        <v>429</v>
      </c>
      <c r="I135" s="37">
        <f t="shared" si="5"/>
        <v>0.12898376428141911</v>
      </c>
      <c r="J135" s="37">
        <f t="shared" si="6"/>
        <v>1.2205679112517132E-2</v>
      </c>
    </row>
    <row r="136" spans="1:10" ht="15" customHeight="1" x14ac:dyDescent="0.25">
      <c r="A136" s="39" t="s">
        <v>204</v>
      </c>
      <c r="B136" s="38" t="s">
        <v>264</v>
      </c>
      <c r="C136" s="39" t="s">
        <v>265</v>
      </c>
      <c r="E136" s="35">
        <v>1407</v>
      </c>
      <c r="F136" s="35">
        <v>916</v>
      </c>
      <c r="H136" s="36">
        <f t="shared" si="7"/>
        <v>491</v>
      </c>
      <c r="I136" s="37">
        <f t="shared" si="5"/>
        <v>0.53602620087336239</v>
      </c>
      <c r="J136" s="37">
        <f t="shared" si="6"/>
        <v>4.3854246669349006E-2</v>
      </c>
    </row>
    <row r="137" spans="1:10" ht="15" customHeight="1" x14ac:dyDescent="0.25">
      <c r="A137" s="39" t="s">
        <v>204</v>
      </c>
      <c r="B137" s="38" t="s">
        <v>266</v>
      </c>
      <c r="C137" s="39" t="s">
        <v>267</v>
      </c>
      <c r="E137" s="35">
        <v>139</v>
      </c>
      <c r="F137" s="35">
        <v>56</v>
      </c>
      <c r="H137" s="36">
        <f t="shared" si="7"/>
        <v>83</v>
      </c>
      <c r="I137" s="37">
        <f t="shared" si="5"/>
        <v>1.4821428571428572</v>
      </c>
      <c r="J137" s="37">
        <f t="shared" si="6"/>
        <v>9.5172871407808834E-2</v>
      </c>
    </row>
    <row r="138" spans="1:10" ht="15" customHeight="1" x14ac:dyDescent="0.25">
      <c r="A138" s="39" t="s">
        <v>204</v>
      </c>
      <c r="B138" s="38" t="s">
        <v>268</v>
      </c>
      <c r="C138" s="39" t="s">
        <v>269</v>
      </c>
      <c r="E138" s="35">
        <v>265</v>
      </c>
      <c r="F138" s="35">
        <v>149</v>
      </c>
      <c r="H138" s="36">
        <f t="shared" si="7"/>
        <v>116</v>
      </c>
      <c r="I138" s="37">
        <f t="shared" si="5"/>
        <v>0.77852348993288589</v>
      </c>
      <c r="J138" s="37">
        <f t="shared" si="6"/>
        <v>5.9268263194649506E-2</v>
      </c>
    </row>
    <row r="139" spans="1:10" ht="15" customHeight="1" x14ac:dyDescent="0.25">
      <c r="A139" s="39" t="s">
        <v>204</v>
      </c>
      <c r="B139" s="38" t="s">
        <v>270</v>
      </c>
      <c r="C139" s="39" t="s">
        <v>271</v>
      </c>
      <c r="E139" s="35">
        <v>466</v>
      </c>
      <c r="F139" s="35">
        <v>225</v>
      </c>
      <c r="H139" s="36">
        <f t="shared" si="7"/>
        <v>241</v>
      </c>
      <c r="I139" s="37">
        <f t="shared" ref="I139:I202" si="8">IFERROR(H139/F139,"-")</f>
        <v>1.0711111111111111</v>
      </c>
      <c r="J139" s="37">
        <f t="shared" ref="J139:J202" si="9">IFERROR((E139/F139)^(1/10)-1,"-")</f>
        <v>7.5524579184052421E-2</v>
      </c>
    </row>
    <row r="140" spans="1:10" ht="15" customHeight="1" x14ac:dyDescent="0.25">
      <c r="A140" s="39" t="s">
        <v>204</v>
      </c>
      <c r="B140" s="38" t="s">
        <v>272</v>
      </c>
      <c r="C140" s="39" t="s">
        <v>273</v>
      </c>
      <c r="E140" s="35">
        <v>205</v>
      </c>
      <c r="F140" s="35">
        <v>127</v>
      </c>
      <c r="H140" s="36">
        <f t="shared" ref="H140:H203" si="10">E140-F140</f>
        <v>78</v>
      </c>
      <c r="I140" s="37">
        <f t="shared" si="8"/>
        <v>0.61417322834645671</v>
      </c>
      <c r="J140" s="37">
        <f t="shared" si="9"/>
        <v>4.9047163946893013E-2</v>
      </c>
    </row>
    <row r="141" spans="1:10" ht="15" customHeight="1" x14ac:dyDescent="0.25">
      <c r="A141" s="39" t="s">
        <v>204</v>
      </c>
      <c r="B141" s="38" t="s">
        <v>274</v>
      </c>
      <c r="C141" s="39" t="s">
        <v>275</v>
      </c>
      <c r="E141" s="35">
        <v>285</v>
      </c>
      <c r="F141" s="35">
        <v>192</v>
      </c>
      <c r="H141" s="36">
        <f t="shared" si="10"/>
        <v>93</v>
      </c>
      <c r="I141" s="37">
        <f t="shared" si="8"/>
        <v>0.484375</v>
      </c>
      <c r="J141" s="37">
        <f t="shared" si="9"/>
        <v>4.0289854762337818E-2</v>
      </c>
    </row>
    <row r="142" spans="1:10" ht="15" customHeight="1" x14ac:dyDescent="0.25">
      <c r="A142" s="39" t="s">
        <v>204</v>
      </c>
      <c r="B142" s="38" t="s">
        <v>276</v>
      </c>
      <c r="C142" s="39" t="s">
        <v>195</v>
      </c>
      <c r="E142" s="35">
        <v>76</v>
      </c>
      <c r="F142" s="35">
        <v>62</v>
      </c>
      <c r="H142" s="36">
        <f t="shared" si="10"/>
        <v>14</v>
      </c>
      <c r="I142" s="37">
        <f t="shared" si="8"/>
        <v>0.22580645161290322</v>
      </c>
      <c r="J142" s="37">
        <f t="shared" si="9"/>
        <v>2.0568572001344876E-2</v>
      </c>
    </row>
    <row r="143" spans="1:10" ht="15" customHeight="1" x14ac:dyDescent="0.25">
      <c r="A143" s="39" t="s">
        <v>204</v>
      </c>
      <c r="B143" s="38" t="s">
        <v>277</v>
      </c>
      <c r="C143" s="39" t="s">
        <v>278</v>
      </c>
      <c r="E143" s="35">
        <v>919</v>
      </c>
      <c r="F143" s="35">
        <v>779</v>
      </c>
      <c r="H143" s="36">
        <f t="shared" si="10"/>
        <v>140</v>
      </c>
      <c r="I143" s="37">
        <f t="shared" si="8"/>
        <v>0.1797175866495507</v>
      </c>
      <c r="J143" s="37">
        <f t="shared" si="9"/>
        <v>1.666484246054134E-2</v>
      </c>
    </row>
    <row r="144" spans="1:10" ht="15" customHeight="1" x14ac:dyDescent="0.25">
      <c r="A144" s="39" t="s">
        <v>204</v>
      </c>
      <c r="B144" s="38" t="s">
        <v>279</v>
      </c>
      <c r="C144" s="39" t="s">
        <v>280</v>
      </c>
      <c r="E144" s="35">
        <v>3765</v>
      </c>
      <c r="F144" s="35">
        <v>2737</v>
      </c>
      <c r="H144" s="36">
        <f t="shared" si="10"/>
        <v>1028</v>
      </c>
      <c r="I144" s="37">
        <f t="shared" si="8"/>
        <v>0.37559371574716843</v>
      </c>
      <c r="J144" s="37">
        <f t="shared" si="9"/>
        <v>3.2402430537797899E-2</v>
      </c>
    </row>
    <row r="145" spans="1:10" ht="15" customHeight="1" x14ac:dyDescent="0.25">
      <c r="A145" s="39" t="s">
        <v>204</v>
      </c>
      <c r="B145" s="38" t="s">
        <v>281</v>
      </c>
      <c r="C145" s="39" t="s">
        <v>282</v>
      </c>
      <c r="E145" s="35">
        <v>67</v>
      </c>
      <c r="F145" s="35">
        <v>86</v>
      </c>
      <c r="H145" s="36">
        <f t="shared" si="10"/>
        <v>-19</v>
      </c>
      <c r="I145" s="37">
        <f t="shared" si="8"/>
        <v>-0.22093023255813954</v>
      </c>
      <c r="J145" s="37">
        <f t="shared" si="9"/>
        <v>-2.4656407682259962E-2</v>
      </c>
    </row>
    <row r="146" spans="1:10" ht="15" customHeight="1" x14ac:dyDescent="0.25">
      <c r="A146" s="39" t="s">
        <v>204</v>
      </c>
      <c r="B146" s="38" t="s">
        <v>283</v>
      </c>
      <c r="C146" s="39" t="s">
        <v>284</v>
      </c>
      <c r="E146" s="35">
        <v>142</v>
      </c>
      <c r="F146" s="35">
        <v>225</v>
      </c>
      <c r="H146" s="36">
        <f t="shared" si="10"/>
        <v>-83</v>
      </c>
      <c r="I146" s="37">
        <f t="shared" si="8"/>
        <v>-0.36888888888888888</v>
      </c>
      <c r="J146" s="37">
        <f t="shared" si="9"/>
        <v>-4.4984143009113575E-2</v>
      </c>
    </row>
    <row r="147" spans="1:10" ht="15" customHeight="1" x14ac:dyDescent="0.25">
      <c r="A147" s="39" t="s">
        <v>285</v>
      </c>
      <c r="C147" s="26" t="s">
        <v>286</v>
      </c>
      <c r="E147" s="35">
        <v>95255</v>
      </c>
      <c r="F147" s="35">
        <v>73124</v>
      </c>
      <c r="H147" s="36">
        <f t="shared" si="10"/>
        <v>22131</v>
      </c>
      <c r="I147" s="37">
        <f t="shared" si="8"/>
        <v>0.30265029265357474</v>
      </c>
      <c r="J147" s="37">
        <f t="shared" si="9"/>
        <v>2.6792727783966797E-2</v>
      </c>
    </row>
    <row r="148" spans="1:10" ht="15" customHeight="1" x14ac:dyDescent="0.25">
      <c r="A148" s="39" t="s">
        <v>285</v>
      </c>
      <c r="B148" s="38" t="s">
        <v>287</v>
      </c>
      <c r="C148" s="39" t="s">
        <v>288</v>
      </c>
      <c r="E148" s="35">
        <v>462</v>
      </c>
      <c r="F148" s="35">
        <v>290</v>
      </c>
      <c r="H148" s="36">
        <f t="shared" si="10"/>
        <v>172</v>
      </c>
      <c r="I148" s="37">
        <f t="shared" si="8"/>
        <v>0.59310344827586203</v>
      </c>
      <c r="J148" s="37">
        <f t="shared" si="9"/>
        <v>4.7669733885884469E-2</v>
      </c>
    </row>
    <row r="149" spans="1:10" ht="15" customHeight="1" x14ac:dyDescent="0.25">
      <c r="A149" s="39" t="s">
        <v>285</v>
      </c>
      <c r="B149" s="38" t="s">
        <v>289</v>
      </c>
      <c r="C149" s="39" t="s">
        <v>290</v>
      </c>
      <c r="E149" s="35">
        <v>27</v>
      </c>
      <c r="F149" s="35">
        <v>21</v>
      </c>
      <c r="H149" s="36">
        <f t="shared" si="10"/>
        <v>6</v>
      </c>
      <c r="I149" s="37">
        <f t="shared" si="8"/>
        <v>0.2857142857142857</v>
      </c>
      <c r="J149" s="37">
        <f t="shared" si="9"/>
        <v>2.5449899701238676E-2</v>
      </c>
    </row>
    <row r="150" spans="1:10" ht="15" customHeight="1" x14ac:dyDescent="0.25">
      <c r="A150" s="39" t="s">
        <v>285</v>
      </c>
      <c r="B150" s="38" t="s">
        <v>291</v>
      </c>
      <c r="C150" s="39" t="s">
        <v>292</v>
      </c>
      <c r="E150" s="35">
        <v>461</v>
      </c>
      <c r="F150" s="35">
        <v>380</v>
      </c>
      <c r="H150" s="36">
        <f t="shared" si="10"/>
        <v>81</v>
      </c>
      <c r="I150" s="37">
        <f t="shared" si="8"/>
        <v>0.2131578947368421</v>
      </c>
      <c r="J150" s="37">
        <f t="shared" si="9"/>
        <v>1.9510570225952151E-2</v>
      </c>
    </row>
    <row r="151" spans="1:10" ht="15" customHeight="1" x14ac:dyDescent="0.25">
      <c r="A151" s="39" t="s">
        <v>285</v>
      </c>
      <c r="B151" s="38" t="s">
        <v>293</v>
      </c>
      <c r="C151" s="39" t="s">
        <v>294</v>
      </c>
      <c r="E151" s="35">
        <v>1223</v>
      </c>
      <c r="F151" s="35">
        <v>890</v>
      </c>
      <c r="H151" s="36">
        <f t="shared" si="10"/>
        <v>333</v>
      </c>
      <c r="I151" s="37">
        <f t="shared" si="8"/>
        <v>0.37415730337078651</v>
      </c>
      <c r="J151" s="37">
        <f t="shared" si="9"/>
        <v>3.2294575078201992E-2</v>
      </c>
    </row>
    <row r="152" spans="1:10" ht="15" customHeight="1" x14ac:dyDescent="0.25">
      <c r="A152" s="39" t="s">
        <v>285</v>
      </c>
      <c r="B152" s="38" t="s">
        <v>295</v>
      </c>
      <c r="C152" s="39" t="s">
        <v>296</v>
      </c>
      <c r="E152" s="35">
        <v>422</v>
      </c>
      <c r="F152" s="35">
        <v>237</v>
      </c>
      <c r="H152" s="36">
        <f t="shared" si="10"/>
        <v>185</v>
      </c>
      <c r="I152" s="37">
        <f t="shared" si="8"/>
        <v>0.78059071729957807</v>
      </c>
      <c r="J152" s="37">
        <f t="shared" si="9"/>
        <v>5.9391320542764303E-2</v>
      </c>
    </row>
    <row r="153" spans="1:10" ht="15" customHeight="1" x14ac:dyDescent="0.25">
      <c r="A153" s="39" t="s">
        <v>285</v>
      </c>
      <c r="B153" s="38" t="s">
        <v>297</v>
      </c>
      <c r="C153" s="39" t="s">
        <v>298</v>
      </c>
      <c r="E153" s="35">
        <v>620</v>
      </c>
      <c r="F153" s="35">
        <v>444</v>
      </c>
      <c r="H153" s="36">
        <f t="shared" si="10"/>
        <v>176</v>
      </c>
      <c r="I153" s="37">
        <f t="shared" si="8"/>
        <v>0.3963963963963964</v>
      </c>
      <c r="J153" s="37">
        <f t="shared" si="9"/>
        <v>3.3953176860775036E-2</v>
      </c>
    </row>
    <row r="154" spans="1:10" ht="15" customHeight="1" x14ac:dyDescent="0.25">
      <c r="A154" s="39" t="s">
        <v>285</v>
      </c>
      <c r="B154" s="38" t="s">
        <v>299</v>
      </c>
      <c r="C154" s="39" t="s">
        <v>300</v>
      </c>
      <c r="E154" s="35">
        <v>209</v>
      </c>
      <c r="F154" s="35">
        <v>123</v>
      </c>
      <c r="H154" s="36">
        <f t="shared" si="10"/>
        <v>86</v>
      </c>
      <c r="I154" s="37">
        <f t="shared" si="8"/>
        <v>0.69918699186991873</v>
      </c>
      <c r="J154" s="37">
        <f t="shared" si="9"/>
        <v>5.4445450778888516E-2</v>
      </c>
    </row>
    <row r="155" spans="1:10" ht="15" customHeight="1" x14ac:dyDescent="0.25">
      <c r="A155" s="39" t="s">
        <v>285</v>
      </c>
      <c r="B155" s="38" t="s">
        <v>301</v>
      </c>
      <c r="C155" s="39" t="s">
        <v>302</v>
      </c>
      <c r="E155" s="35">
        <v>37912</v>
      </c>
      <c r="F155" s="35">
        <v>36379</v>
      </c>
      <c r="H155" s="36">
        <f t="shared" si="10"/>
        <v>1533</v>
      </c>
      <c r="I155" s="37">
        <f t="shared" si="8"/>
        <v>4.2139695978449104E-2</v>
      </c>
      <c r="J155" s="37">
        <f t="shared" si="9"/>
        <v>4.1361302315554571E-3</v>
      </c>
    </row>
    <row r="156" spans="1:10" ht="15" customHeight="1" x14ac:dyDescent="0.25">
      <c r="A156" s="39" t="s">
        <v>285</v>
      </c>
      <c r="B156" s="38" t="s">
        <v>303</v>
      </c>
      <c r="C156" s="39" t="s">
        <v>304</v>
      </c>
      <c r="E156" s="35">
        <v>6438</v>
      </c>
      <c r="F156" s="35">
        <v>4005</v>
      </c>
      <c r="H156" s="36">
        <f t="shared" si="10"/>
        <v>2433</v>
      </c>
      <c r="I156" s="37">
        <f t="shared" si="8"/>
        <v>0.60749063670411985</v>
      </c>
      <c r="J156" s="37">
        <f t="shared" si="9"/>
        <v>4.8612052760857338E-2</v>
      </c>
    </row>
    <row r="157" spans="1:10" ht="15" customHeight="1" x14ac:dyDescent="0.25">
      <c r="A157" s="39" t="s">
        <v>285</v>
      </c>
      <c r="B157" s="38" t="s">
        <v>305</v>
      </c>
      <c r="C157" s="39" t="s">
        <v>306</v>
      </c>
      <c r="E157" s="35">
        <v>228</v>
      </c>
      <c r="F157" s="35">
        <v>189</v>
      </c>
      <c r="H157" s="36">
        <f t="shared" si="10"/>
        <v>39</v>
      </c>
      <c r="I157" s="37">
        <f t="shared" si="8"/>
        <v>0.20634920634920634</v>
      </c>
      <c r="J157" s="37">
        <f t="shared" si="9"/>
        <v>1.8936933136435075E-2</v>
      </c>
    </row>
    <row r="158" spans="1:10" ht="15" customHeight="1" x14ac:dyDescent="0.25">
      <c r="A158" s="39" t="s">
        <v>285</v>
      </c>
      <c r="B158" s="38" t="s">
        <v>307</v>
      </c>
      <c r="C158" s="39" t="s">
        <v>308</v>
      </c>
      <c r="E158" s="35">
        <v>944</v>
      </c>
      <c r="F158" s="35">
        <v>515</v>
      </c>
      <c r="H158" s="36">
        <f t="shared" si="10"/>
        <v>429</v>
      </c>
      <c r="I158" s="37">
        <f t="shared" si="8"/>
        <v>0.83300970873786406</v>
      </c>
      <c r="J158" s="37">
        <f t="shared" si="9"/>
        <v>6.2469511714912329E-2</v>
      </c>
    </row>
    <row r="159" spans="1:10" ht="15" customHeight="1" x14ac:dyDescent="0.25">
      <c r="A159" s="39" t="s">
        <v>285</v>
      </c>
      <c r="B159" s="38" t="s">
        <v>309</v>
      </c>
      <c r="C159" s="39" t="s">
        <v>310</v>
      </c>
      <c r="E159" s="35">
        <v>1638</v>
      </c>
      <c r="F159" s="35">
        <v>1347</v>
      </c>
      <c r="H159" s="36">
        <f t="shared" si="10"/>
        <v>291</v>
      </c>
      <c r="I159" s="37">
        <f t="shared" si="8"/>
        <v>0.21603563474387527</v>
      </c>
      <c r="J159" s="37">
        <f t="shared" si="9"/>
        <v>1.9752151251301919E-2</v>
      </c>
    </row>
    <row r="160" spans="1:10" ht="15" customHeight="1" x14ac:dyDescent="0.25">
      <c r="A160" s="39" t="s">
        <v>285</v>
      </c>
      <c r="B160" s="38" t="s">
        <v>311</v>
      </c>
      <c r="C160" s="39" t="s">
        <v>312</v>
      </c>
      <c r="E160" s="35">
        <v>154</v>
      </c>
      <c r="F160" s="35">
        <v>93</v>
      </c>
      <c r="H160" s="36">
        <f t="shared" si="10"/>
        <v>61</v>
      </c>
      <c r="I160" s="37">
        <f t="shared" si="8"/>
        <v>0.65591397849462363</v>
      </c>
      <c r="J160" s="37">
        <f t="shared" si="9"/>
        <v>5.1728825790583244E-2</v>
      </c>
    </row>
    <row r="161" spans="1:10" ht="15" customHeight="1" x14ac:dyDescent="0.25">
      <c r="A161" s="39" t="s">
        <v>285</v>
      </c>
      <c r="B161" s="38" t="s">
        <v>313</v>
      </c>
      <c r="C161" s="39" t="s">
        <v>314</v>
      </c>
      <c r="E161" s="35">
        <v>5879</v>
      </c>
      <c r="F161" s="35">
        <v>3650</v>
      </c>
      <c r="H161" s="36">
        <f t="shared" si="10"/>
        <v>2229</v>
      </c>
      <c r="I161" s="37">
        <f t="shared" si="8"/>
        <v>0.61068493150684933</v>
      </c>
      <c r="J161" s="37">
        <f t="shared" si="9"/>
        <v>4.8820239639010277E-2</v>
      </c>
    </row>
    <row r="162" spans="1:10" ht="15" customHeight="1" x14ac:dyDescent="0.25">
      <c r="A162" s="39" t="s">
        <v>285</v>
      </c>
      <c r="B162" s="38" t="s">
        <v>315</v>
      </c>
      <c r="C162" s="39" t="s">
        <v>316</v>
      </c>
      <c r="E162" s="35">
        <v>1726</v>
      </c>
      <c r="F162" s="35">
        <v>767</v>
      </c>
      <c r="H162" s="36">
        <f t="shared" si="10"/>
        <v>959</v>
      </c>
      <c r="I162" s="37">
        <f t="shared" si="8"/>
        <v>1.2503259452411994</v>
      </c>
      <c r="J162" s="37">
        <f t="shared" si="9"/>
        <v>8.4487480325353248E-2</v>
      </c>
    </row>
    <row r="163" spans="1:10" ht="15" customHeight="1" x14ac:dyDescent="0.25">
      <c r="A163" s="39" t="s">
        <v>285</v>
      </c>
      <c r="B163" s="38" t="s">
        <v>317</v>
      </c>
      <c r="C163" s="39" t="s">
        <v>318</v>
      </c>
      <c r="E163" s="35">
        <v>867</v>
      </c>
      <c r="F163" s="35">
        <v>581</v>
      </c>
      <c r="H163" s="36">
        <f t="shared" si="10"/>
        <v>286</v>
      </c>
      <c r="I163" s="37">
        <f t="shared" si="8"/>
        <v>0.49225473321858865</v>
      </c>
      <c r="J163" s="37">
        <f t="shared" si="9"/>
        <v>4.0840772865402553E-2</v>
      </c>
    </row>
    <row r="164" spans="1:10" ht="15" customHeight="1" x14ac:dyDescent="0.25">
      <c r="A164" s="39" t="s">
        <v>285</v>
      </c>
      <c r="B164" s="38" t="s">
        <v>319</v>
      </c>
      <c r="C164" s="39" t="s">
        <v>320</v>
      </c>
      <c r="E164" s="35">
        <v>458</v>
      </c>
      <c r="F164" s="35">
        <v>248</v>
      </c>
      <c r="H164" s="36">
        <f t="shared" si="10"/>
        <v>210</v>
      </c>
      <c r="I164" s="37">
        <f t="shared" si="8"/>
        <v>0.84677419354838712</v>
      </c>
      <c r="J164" s="37">
        <f t="shared" si="9"/>
        <v>6.3264660876080514E-2</v>
      </c>
    </row>
    <row r="165" spans="1:10" ht="15" customHeight="1" x14ac:dyDescent="0.25">
      <c r="A165" s="39" t="s">
        <v>285</v>
      </c>
      <c r="B165" s="38" t="s">
        <v>321</v>
      </c>
      <c r="C165" s="39" t="s">
        <v>322</v>
      </c>
      <c r="E165" s="35">
        <v>254</v>
      </c>
      <c r="F165" s="35">
        <v>198</v>
      </c>
      <c r="H165" s="36">
        <f t="shared" si="10"/>
        <v>56</v>
      </c>
      <c r="I165" s="37">
        <f t="shared" si="8"/>
        <v>0.28282828282828282</v>
      </c>
      <c r="J165" s="37">
        <f t="shared" si="9"/>
        <v>2.5219487314569689E-2</v>
      </c>
    </row>
    <row r="166" spans="1:10" ht="15" customHeight="1" x14ac:dyDescent="0.25">
      <c r="A166" s="39" t="s">
        <v>285</v>
      </c>
      <c r="B166" s="38" t="s">
        <v>323</v>
      </c>
      <c r="C166" s="39" t="s">
        <v>324</v>
      </c>
      <c r="E166" s="35">
        <v>168</v>
      </c>
      <c r="F166" s="35">
        <v>92</v>
      </c>
      <c r="H166" s="36">
        <f t="shared" si="10"/>
        <v>76</v>
      </c>
      <c r="I166" s="37">
        <f t="shared" si="8"/>
        <v>0.82608695652173914</v>
      </c>
      <c r="J166" s="37">
        <f t="shared" si="9"/>
        <v>6.2067563844542484E-2</v>
      </c>
    </row>
    <row r="167" spans="1:10" ht="15" customHeight="1" x14ac:dyDescent="0.25">
      <c r="A167" s="39" t="s">
        <v>285</v>
      </c>
      <c r="B167" s="38" t="s">
        <v>325</v>
      </c>
      <c r="C167" s="39" t="s">
        <v>326</v>
      </c>
      <c r="E167" s="35">
        <v>173</v>
      </c>
      <c r="F167" s="35">
        <v>74</v>
      </c>
      <c r="H167" s="36">
        <f t="shared" si="10"/>
        <v>99</v>
      </c>
      <c r="I167" s="37">
        <f t="shared" si="8"/>
        <v>1.3378378378378379</v>
      </c>
      <c r="J167" s="37">
        <f t="shared" si="9"/>
        <v>8.8632857830941436E-2</v>
      </c>
    </row>
    <row r="168" spans="1:10" ht="15" customHeight="1" x14ac:dyDescent="0.25">
      <c r="A168" s="39" t="s">
        <v>285</v>
      </c>
      <c r="B168" s="38" t="s">
        <v>327</v>
      </c>
      <c r="C168" s="39" t="s">
        <v>328</v>
      </c>
      <c r="E168" s="35">
        <v>340</v>
      </c>
      <c r="F168" s="35">
        <v>129</v>
      </c>
      <c r="H168" s="36">
        <f t="shared" si="10"/>
        <v>211</v>
      </c>
      <c r="I168" s="37">
        <f t="shared" si="8"/>
        <v>1.6356589147286822</v>
      </c>
      <c r="J168" s="37">
        <f t="shared" si="9"/>
        <v>0.1017648699627538</v>
      </c>
    </row>
    <row r="169" spans="1:10" ht="15" customHeight="1" x14ac:dyDescent="0.25">
      <c r="A169" s="39" t="s">
        <v>285</v>
      </c>
      <c r="B169" s="38" t="s">
        <v>329</v>
      </c>
      <c r="C169" s="39" t="s">
        <v>330</v>
      </c>
      <c r="E169" s="35">
        <v>7125</v>
      </c>
      <c r="F169" s="35">
        <v>3673</v>
      </c>
      <c r="H169" s="36">
        <f t="shared" si="10"/>
        <v>3452</v>
      </c>
      <c r="I169" s="37">
        <f t="shared" si="8"/>
        <v>0.93983120065341685</v>
      </c>
      <c r="J169" s="37">
        <f t="shared" si="9"/>
        <v>6.8504594725125934E-2</v>
      </c>
    </row>
    <row r="170" spans="1:10" ht="15" customHeight="1" x14ac:dyDescent="0.25">
      <c r="A170" s="39" t="s">
        <v>285</v>
      </c>
      <c r="B170" s="38" t="s">
        <v>331</v>
      </c>
      <c r="C170" s="39" t="s">
        <v>332</v>
      </c>
      <c r="E170" s="35">
        <v>497</v>
      </c>
      <c r="F170" s="35">
        <v>340</v>
      </c>
      <c r="H170" s="36">
        <f t="shared" si="10"/>
        <v>157</v>
      </c>
      <c r="I170" s="37">
        <f t="shared" si="8"/>
        <v>0.46176470588235297</v>
      </c>
      <c r="J170" s="37">
        <f t="shared" si="9"/>
        <v>3.8694297134073352E-2</v>
      </c>
    </row>
    <row r="171" spans="1:10" ht="15" customHeight="1" x14ac:dyDescent="0.25">
      <c r="A171" s="39" t="s">
        <v>285</v>
      </c>
      <c r="B171" s="38" t="s">
        <v>333</v>
      </c>
      <c r="C171" s="39" t="s">
        <v>334</v>
      </c>
      <c r="E171" s="35">
        <v>724</v>
      </c>
      <c r="F171" s="35">
        <v>444</v>
      </c>
      <c r="H171" s="36">
        <f t="shared" si="10"/>
        <v>280</v>
      </c>
      <c r="I171" s="37">
        <f t="shared" si="8"/>
        <v>0.63063063063063063</v>
      </c>
      <c r="J171" s="37">
        <f t="shared" si="9"/>
        <v>5.0111850724211093E-2</v>
      </c>
    </row>
    <row r="172" spans="1:10" ht="15" customHeight="1" x14ac:dyDescent="0.25">
      <c r="A172" s="39" t="s">
        <v>285</v>
      </c>
      <c r="B172" s="38" t="s">
        <v>335</v>
      </c>
      <c r="C172" s="39" t="s">
        <v>336</v>
      </c>
      <c r="E172" s="35">
        <v>319</v>
      </c>
      <c r="F172" s="35">
        <v>249</v>
      </c>
      <c r="H172" s="36">
        <f t="shared" si="10"/>
        <v>70</v>
      </c>
      <c r="I172" s="37">
        <f t="shared" si="8"/>
        <v>0.28112449799196787</v>
      </c>
      <c r="J172" s="37">
        <f t="shared" si="9"/>
        <v>2.5083241622582131E-2</v>
      </c>
    </row>
    <row r="173" spans="1:10" ht="15" customHeight="1" x14ac:dyDescent="0.25">
      <c r="A173" s="39" t="s">
        <v>285</v>
      </c>
      <c r="B173" s="38" t="s">
        <v>337</v>
      </c>
      <c r="C173" s="39" t="s">
        <v>338</v>
      </c>
      <c r="E173" s="35">
        <v>361</v>
      </c>
      <c r="F173" s="35">
        <v>217</v>
      </c>
      <c r="H173" s="36">
        <f t="shared" si="10"/>
        <v>144</v>
      </c>
      <c r="I173" s="37">
        <f t="shared" si="8"/>
        <v>0.66359447004608296</v>
      </c>
      <c r="J173" s="37">
        <f t="shared" si="9"/>
        <v>5.2215625459288262E-2</v>
      </c>
    </row>
    <row r="174" spans="1:10" ht="15" customHeight="1" x14ac:dyDescent="0.25">
      <c r="A174" s="39" t="s">
        <v>285</v>
      </c>
      <c r="B174" s="38" t="s">
        <v>339</v>
      </c>
      <c r="C174" s="39" t="s">
        <v>340</v>
      </c>
      <c r="E174" s="35">
        <v>13864</v>
      </c>
      <c r="F174" s="35">
        <v>9657</v>
      </c>
      <c r="H174" s="36">
        <f t="shared" si="10"/>
        <v>4207</v>
      </c>
      <c r="I174" s="37">
        <f t="shared" si="8"/>
        <v>0.43564253909081496</v>
      </c>
      <c r="J174" s="37">
        <f t="shared" si="9"/>
        <v>3.6823021909166309E-2</v>
      </c>
    </row>
    <row r="175" spans="1:10" ht="15" customHeight="1" x14ac:dyDescent="0.25">
      <c r="A175" s="39" t="s">
        <v>285</v>
      </c>
      <c r="B175" s="38" t="s">
        <v>341</v>
      </c>
      <c r="C175" s="39" t="s">
        <v>342</v>
      </c>
      <c r="E175" s="35">
        <v>1263</v>
      </c>
      <c r="F175" s="35">
        <v>690</v>
      </c>
      <c r="H175" s="36">
        <f t="shared" si="10"/>
        <v>573</v>
      </c>
      <c r="I175" s="37">
        <f t="shared" si="8"/>
        <v>0.83043478260869563</v>
      </c>
      <c r="J175" s="37">
        <f t="shared" si="9"/>
        <v>6.2320166546276035E-2</v>
      </c>
    </row>
    <row r="176" spans="1:10" ht="15" customHeight="1" x14ac:dyDescent="0.25">
      <c r="A176" s="39" t="s">
        <v>285</v>
      </c>
      <c r="B176" s="38" t="s">
        <v>343</v>
      </c>
      <c r="C176" s="39" t="s">
        <v>344</v>
      </c>
      <c r="E176" s="35">
        <v>0</v>
      </c>
      <c r="F176" s="35">
        <v>2</v>
      </c>
      <c r="H176" s="36">
        <f t="shared" si="10"/>
        <v>-2</v>
      </c>
      <c r="I176" s="37">
        <f t="shared" si="8"/>
        <v>-1</v>
      </c>
      <c r="J176" s="37">
        <f t="shared" si="9"/>
        <v>-1</v>
      </c>
    </row>
    <row r="177" spans="1:10" ht="15" customHeight="1" x14ac:dyDescent="0.25">
      <c r="A177" s="39" t="s">
        <v>285</v>
      </c>
      <c r="B177" s="38" t="s">
        <v>345</v>
      </c>
      <c r="C177" s="39" t="s">
        <v>346</v>
      </c>
      <c r="E177" s="35">
        <v>752</v>
      </c>
      <c r="F177" s="35">
        <v>516</v>
      </c>
      <c r="H177" s="36">
        <f t="shared" si="10"/>
        <v>236</v>
      </c>
      <c r="I177" s="37">
        <f t="shared" si="8"/>
        <v>0.4573643410852713</v>
      </c>
      <c r="J177" s="37">
        <f t="shared" si="9"/>
        <v>3.8381193582401218E-2</v>
      </c>
    </row>
    <row r="178" spans="1:10" ht="15" customHeight="1" x14ac:dyDescent="0.25">
      <c r="A178" s="39" t="s">
        <v>285</v>
      </c>
      <c r="B178" s="38" t="s">
        <v>347</v>
      </c>
      <c r="C178" s="39" t="s">
        <v>348</v>
      </c>
      <c r="E178" s="35">
        <v>687</v>
      </c>
      <c r="F178" s="35">
        <v>422</v>
      </c>
      <c r="H178" s="36">
        <f t="shared" si="10"/>
        <v>265</v>
      </c>
      <c r="I178" s="37">
        <f t="shared" si="8"/>
        <v>0.62796208530805686</v>
      </c>
      <c r="J178" s="37">
        <f t="shared" si="9"/>
        <v>4.993987205333239E-2</v>
      </c>
    </row>
    <row r="179" spans="1:10" ht="15" customHeight="1" x14ac:dyDescent="0.25">
      <c r="A179" s="39" t="s">
        <v>285</v>
      </c>
      <c r="B179" s="38" t="s">
        <v>349</v>
      </c>
      <c r="C179" s="39" t="s">
        <v>350</v>
      </c>
      <c r="E179" s="35">
        <v>712</v>
      </c>
      <c r="F179" s="35">
        <v>457</v>
      </c>
      <c r="H179" s="36">
        <f t="shared" si="10"/>
        <v>255</v>
      </c>
      <c r="I179" s="37">
        <f t="shared" si="8"/>
        <v>0.55798687089715537</v>
      </c>
      <c r="J179" s="37">
        <f t="shared" si="9"/>
        <v>4.5337136505148701E-2</v>
      </c>
    </row>
    <row r="180" spans="1:10" ht="15" customHeight="1" x14ac:dyDescent="0.25">
      <c r="A180" s="39" t="s">
        <v>285</v>
      </c>
      <c r="B180" s="38" t="s">
        <v>351</v>
      </c>
      <c r="C180" s="39" t="s">
        <v>352</v>
      </c>
      <c r="E180" s="35">
        <v>2</v>
      </c>
      <c r="F180" s="35">
        <v>0</v>
      </c>
      <c r="H180" s="36">
        <f t="shared" si="10"/>
        <v>2</v>
      </c>
      <c r="I180" s="37" t="str">
        <f t="shared" si="8"/>
        <v>-</v>
      </c>
      <c r="J180" s="37" t="str">
        <f t="shared" si="9"/>
        <v>-</v>
      </c>
    </row>
    <row r="181" spans="1:10" ht="15" customHeight="1" x14ac:dyDescent="0.25">
      <c r="A181" s="39" t="s">
        <v>285</v>
      </c>
      <c r="B181" s="38" t="s">
        <v>353</v>
      </c>
      <c r="C181" s="39" t="s">
        <v>354</v>
      </c>
      <c r="E181" s="35">
        <v>1820</v>
      </c>
      <c r="F181" s="35">
        <v>998</v>
      </c>
      <c r="H181" s="36">
        <f t="shared" si="10"/>
        <v>822</v>
      </c>
      <c r="I181" s="37">
        <f t="shared" si="8"/>
        <v>0.8236472945891784</v>
      </c>
      <c r="J181" s="37">
        <f t="shared" si="9"/>
        <v>6.1925585671901873E-2</v>
      </c>
    </row>
    <row r="182" spans="1:10" ht="15" customHeight="1" x14ac:dyDescent="0.25">
      <c r="A182" s="39" t="s">
        <v>285</v>
      </c>
      <c r="B182" s="38" t="s">
        <v>355</v>
      </c>
      <c r="C182" s="39" t="s">
        <v>356</v>
      </c>
      <c r="E182" s="35">
        <v>616</v>
      </c>
      <c r="F182" s="35">
        <v>467</v>
      </c>
      <c r="H182" s="36">
        <f t="shared" si="10"/>
        <v>149</v>
      </c>
      <c r="I182" s="37">
        <f t="shared" si="8"/>
        <v>0.31905781584582443</v>
      </c>
      <c r="J182" s="37">
        <f t="shared" si="9"/>
        <v>2.8078751469269303E-2</v>
      </c>
    </row>
    <row r="183" spans="1:10" ht="15" customHeight="1" x14ac:dyDescent="0.25">
      <c r="A183" s="39" t="s">
        <v>285</v>
      </c>
      <c r="B183" s="38" t="s">
        <v>357</v>
      </c>
      <c r="C183" s="39" t="s">
        <v>358</v>
      </c>
      <c r="E183" s="35">
        <v>4620</v>
      </c>
      <c r="F183" s="35">
        <v>3200</v>
      </c>
      <c r="H183" s="36">
        <f t="shared" si="10"/>
        <v>1420</v>
      </c>
      <c r="I183" s="37">
        <f t="shared" si="8"/>
        <v>0.44374999999999998</v>
      </c>
      <c r="J183" s="37">
        <f t="shared" si="9"/>
        <v>3.7407061184267176E-2</v>
      </c>
    </row>
    <row r="184" spans="1:10" ht="15" customHeight="1" x14ac:dyDescent="0.25">
      <c r="A184" s="39" t="s">
        <v>285</v>
      </c>
      <c r="B184" s="38" t="s">
        <v>359</v>
      </c>
      <c r="C184" s="39" t="s">
        <v>360</v>
      </c>
      <c r="E184" s="35">
        <v>1290</v>
      </c>
      <c r="F184" s="35">
        <v>1140</v>
      </c>
      <c r="H184" s="36">
        <f t="shared" si="10"/>
        <v>150</v>
      </c>
      <c r="I184" s="37">
        <f t="shared" si="8"/>
        <v>0.13157894736842105</v>
      </c>
      <c r="J184" s="37">
        <f t="shared" si="9"/>
        <v>1.2438113434546372E-2</v>
      </c>
    </row>
    <row r="185" spans="1:10" ht="15" customHeight="1" x14ac:dyDescent="0.25">
      <c r="A185" s="39" t="s">
        <v>361</v>
      </c>
      <c r="C185" s="26" t="s">
        <v>362</v>
      </c>
      <c r="E185" s="35">
        <v>7465</v>
      </c>
      <c r="F185" s="35">
        <v>6054</v>
      </c>
      <c r="H185" s="36">
        <f t="shared" si="10"/>
        <v>1411</v>
      </c>
      <c r="I185" s="37">
        <f t="shared" si="8"/>
        <v>0.23306904525933267</v>
      </c>
      <c r="J185" s="37">
        <f t="shared" si="9"/>
        <v>2.1171627019999306E-2</v>
      </c>
    </row>
    <row r="186" spans="1:10" ht="15" customHeight="1" x14ac:dyDescent="0.25">
      <c r="A186" s="39" t="s">
        <v>361</v>
      </c>
      <c r="B186" s="38" t="s">
        <v>363</v>
      </c>
      <c r="C186" s="39" t="s">
        <v>364</v>
      </c>
      <c r="E186" s="35">
        <v>12</v>
      </c>
      <c r="F186" s="35">
        <v>29</v>
      </c>
      <c r="H186" s="36">
        <f t="shared" si="10"/>
        <v>-17</v>
      </c>
      <c r="I186" s="37">
        <f t="shared" si="8"/>
        <v>-0.58620689655172409</v>
      </c>
      <c r="J186" s="37">
        <f t="shared" si="9"/>
        <v>-8.4457888917427337E-2</v>
      </c>
    </row>
    <row r="187" spans="1:10" ht="15" customHeight="1" x14ac:dyDescent="0.25">
      <c r="A187" s="39" t="s">
        <v>361</v>
      </c>
      <c r="B187" s="38" t="s">
        <v>365</v>
      </c>
      <c r="C187" s="39" t="s">
        <v>366</v>
      </c>
      <c r="E187" s="35">
        <v>237</v>
      </c>
      <c r="F187" s="35">
        <v>311</v>
      </c>
      <c r="H187" s="36">
        <f t="shared" si="10"/>
        <v>-74</v>
      </c>
      <c r="I187" s="37">
        <f t="shared" si="8"/>
        <v>-0.23794212218649519</v>
      </c>
      <c r="J187" s="37">
        <f t="shared" si="9"/>
        <v>-2.6807405081419988E-2</v>
      </c>
    </row>
    <row r="188" spans="1:10" ht="15" customHeight="1" x14ac:dyDescent="0.25">
      <c r="A188" s="39" t="s">
        <v>361</v>
      </c>
      <c r="B188" s="38" t="s">
        <v>367</v>
      </c>
      <c r="C188" s="39" t="s">
        <v>368</v>
      </c>
      <c r="E188" s="35">
        <v>8</v>
      </c>
      <c r="F188" s="35">
        <v>1</v>
      </c>
      <c r="H188" s="36">
        <f t="shared" si="10"/>
        <v>7</v>
      </c>
      <c r="I188" s="37">
        <f t="shared" si="8"/>
        <v>7</v>
      </c>
      <c r="J188" s="37">
        <f t="shared" si="9"/>
        <v>0.23114441334491631</v>
      </c>
    </row>
    <row r="189" spans="1:10" ht="15" customHeight="1" x14ac:dyDescent="0.25">
      <c r="A189" s="39" t="s">
        <v>361</v>
      </c>
      <c r="B189" s="38" t="s">
        <v>369</v>
      </c>
      <c r="C189" s="39" t="s">
        <v>370</v>
      </c>
      <c r="E189" s="35">
        <v>239</v>
      </c>
      <c r="F189" s="35">
        <v>117</v>
      </c>
      <c r="H189" s="36">
        <f t="shared" si="10"/>
        <v>122</v>
      </c>
      <c r="I189" s="37">
        <f t="shared" si="8"/>
        <v>1.0427350427350428</v>
      </c>
      <c r="J189" s="37">
        <f t="shared" si="9"/>
        <v>7.4041849898426992E-2</v>
      </c>
    </row>
    <row r="190" spans="1:10" ht="15" customHeight="1" x14ac:dyDescent="0.25">
      <c r="A190" s="39" t="s">
        <v>361</v>
      </c>
      <c r="B190" s="38" t="s">
        <v>371</v>
      </c>
      <c r="C190" s="39" t="s">
        <v>372</v>
      </c>
      <c r="E190" s="35">
        <v>1469</v>
      </c>
      <c r="F190" s="35">
        <v>969</v>
      </c>
      <c r="H190" s="36">
        <f t="shared" si="10"/>
        <v>500</v>
      </c>
      <c r="I190" s="37">
        <f t="shared" si="8"/>
        <v>0.51599587203302377</v>
      </c>
      <c r="J190" s="37">
        <f t="shared" si="9"/>
        <v>4.2484969069695344E-2</v>
      </c>
    </row>
    <row r="191" spans="1:10" ht="15" customHeight="1" x14ac:dyDescent="0.25">
      <c r="A191" s="39" t="s">
        <v>361</v>
      </c>
      <c r="B191" s="38" t="s">
        <v>373</v>
      </c>
      <c r="C191" s="39" t="s">
        <v>374</v>
      </c>
      <c r="E191" s="35">
        <v>1957</v>
      </c>
      <c r="F191" s="35">
        <v>962</v>
      </c>
      <c r="H191" s="36">
        <f t="shared" si="10"/>
        <v>995</v>
      </c>
      <c r="I191" s="37">
        <f t="shared" si="8"/>
        <v>1.0343035343035343</v>
      </c>
      <c r="J191" s="37">
        <f t="shared" si="9"/>
        <v>7.3597707262823775E-2</v>
      </c>
    </row>
    <row r="192" spans="1:10" ht="15" customHeight="1" x14ac:dyDescent="0.25">
      <c r="A192" s="39" t="s">
        <v>361</v>
      </c>
      <c r="B192" s="38" t="s">
        <v>375</v>
      </c>
      <c r="C192" s="39" t="s">
        <v>376</v>
      </c>
      <c r="E192" s="35">
        <v>129</v>
      </c>
      <c r="F192" s="35">
        <v>163</v>
      </c>
      <c r="H192" s="36">
        <f t="shared" si="10"/>
        <v>-34</v>
      </c>
      <c r="I192" s="37">
        <f t="shared" si="8"/>
        <v>-0.20858895705521471</v>
      </c>
      <c r="J192" s="37">
        <f t="shared" si="9"/>
        <v>-2.3122266541782288E-2</v>
      </c>
    </row>
    <row r="193" spans="1:10" ht="15" customHeight="1" x14ac:dyDescent="0.25">
      <c r="A193" s="39" t="s">
        <v>361</v>
      </c>
      <c r="B193" s="38" t="s">
        <v>377</v>
      </c>
      <c r="C193" s="39" t="s">
        <v>378</v>
      </c>
      <c r="E193" s="35">
        <v>548</v>
      </c>
      <c r="F193" s="35">
        <v>643</v>
      </c>
      <c r="H193" s="36">
        <f t="shared" si="10"/>
        <v>-95</v>
      </c>
      <c r="I193" s="37">
        <f t="shared" si="8"/>
        <v>-0.14774494556765164</v>
      </c>
      <c r="J193" s="37">
        <f t="shared" si="9"/>
        <v>-1.5859830827806176E-2</v>
      </c>
    </row>
    <row r="194" spans="1:10" ht="15" customHeight="1" x14ac:dyDescent="0.25">
      <c r="A194" s="39" t="s">
        <v>361</v>
      </c>
      <c r="B194" s="38" t="s">
        <v>379</v>
      </c>
      <c r="C194" s="39" t="s">
        <v>380</v>
      </c>
      <c r="E194" s="35">
        <v>57</v>
      </c>
      <c r="F194" s="35">
        <v>51</v>
      </c>
      <c r="H194" s="36">
        <f t="shared" si="10"/>
        <v>6</v>
      </c>
      <c r="I194" s="37">
        <f t="shared" si="8"/>
        <v>0.11764705882352941</v>
      </c>
      <c r="J194" s="37">
        <f t="shared" si="9"/>
        <v>1.1184649191012808E-2</v>
      </c>
    </row>
    <row r="195" spans="1:10" ht="15" customHeight="1" x14ac:dyDescent="0.25">
      <c r="A195" s="39" t="s">
        <v>361</v>
      </c>
      <c r="B195" s="38" t="s">
        <v>381</v>
      </c>
      <c r="C195" s="39" t="s">
        <v>382</v>
      </c>
      <c r="E195" s="35">
        <v>17</v>
      </c>
      <c r="F195" s="35">
        <v>29</v>
      </c>
      <c r="H195" s="36">
        <f t="shared" si="10"/>
        <v>-12</v>
      </c>
      <c r="I195" s="37">
        <f t="shared" si="8"/>
        <v>-0.41379310344827586</v>
      </c>
      <c r="J195" s="37">
        <f t="shared" si="9"/>
        <v>-5.2007083302420432E-2</v>
      </c>
    </row>
    <row r="196" spans="1:10" ht="15" customHeight="1" x14ac:dyDescent="0.25">
      <c r="A196" s="39" t="s">
        <v>361</v>
      </c>
      <c r="B196" s="38" t="s">
        <v>383</v>
      </c>
      <c r="C196" s="39" t="s">
        <v>384</v>
      </c>
      <c r="E196" s="35">
        <v>375</v>
      </c>
      <c r="F196" s="35">
        <v>292</v>
      </c>
      <c r="H196" s="36">
        <f t="shared" si="10"/>
        <v>83</v>
      </c>
      <c r="I196" s="37">
        <f t="shared" si="8"/>
        <v>0.28424657534246578</v>
      </c>
      <c r="J196" s="37">
        <f t="shared" si="9"/>
        <v>2.5332779033079733E-2</v>
      </c>
    </row>
    <row r="197" spans="1:10" ht="15" customHeight="1" x14ac:dyDescent="0.25">
      <c r="A197" s="39" t="s">
        <v>361</v>
      </c>
      <c r="B197" s="38" t="s">
        <v>385</v>
      </c>
      <c r="C197" s="39" t="s">
        <v>386</v>
      </c>
      <c r="E197" s="35">
        <v>44</v>
      </c>
      <c r="F197" s="35">
        <v>51</v>
      </c>
      <c r="H197" s="36">
        <f t="shared" si="10"/>
        <v>-7</v>
      </c>
      <c r="I197" s="37">
        <f t="shared" si="8"/>
        <v>-0.13725490196078433</v>
      </c>
      <c r="J197" s="37">
        <f t="shared" si="9"/>
        <v>-1.4655152288131523E-2</v>
      </c>
    </row>
    <row r="198" spans="1:10" ht="15" customHeight="1" x14ac:dyDescent="0.25">
      <c r="A198" s="39" t="s">
        <v>361</v>
      </c>
      <c r="B198" s="38" t="s">
        <v>387</v>
      </c>
      <c r="C198" s="39" t="s">
        <v>388</v>
      </c>
      <c r="E198" s="35">
        <v>23</v>
      </c>
      <c r="F198" s="35">
        <v>16</v>
      </c>
      <c r="H198" s="36">
        <f t="shared" si="10"/>
        <v>7</v>
      </c>
      <c r="I198" s="37">
        <f t="shared" si="8"/>
        <v>0.4375</v>
      </c>
      <c r="J198" s="37">
        <f t="shared" si="9"/>
        <v>3.695708995385627E-2</v>
      </c>
    </row>
    <row r="199" spans="1:10" ht="15" customHeight="1" x14ac:dyDescent="0.25">
      <c r="A199" s="39" t="s">
        <v>361</v>
      </c>
      <c r="B199" s="38" t="s">
        <v>389</v>
      </c>
      <c r="C199" s="39" t="s">
        <v>390</v>
      </c>
      <c r="E199" s="35">
        <v>1628</v>
      </c>
      <c r="F199" s="35">
        <v>1662</v>
      </c>
      <c r="H199" s="36">
        <f t="shared" si="10"/>
        <v>-34</v>
      </c>
      <c r="I199" s="37">
        <f t="shared" si="8"/>
        <v>-2.0457280385078221E-2</v>
      </c>
      <c r="J199" s="37">
        <f t="shared" si="9"/>
        <v>-2.0648082298355686E-3</v>
      </c>
    </row>
    <row r="200" spans="1:10" ht="15" customHeight="1" x14ac:dyDescent="0.25">
      <c r="A200" s="39" t="s">
        <v>361</v>
      </c>
      <c r="B200" s="38" t="s">
        <v>391</v>
      </c>
      <c r="C200" s="39" t="s">
        <v>392</v>
      </c>
      <c r="E200" s="35">
        <v>192</v>
      </c>
      <c r="F200" s="35">
        <v>184</v>
      </c>
      <c r="H200" s="36">
        <f t="shared" si="10"/>
        <v>8</v>
      </c>
      <c r="I200" s="37">
        <f t="shared" si="8"/>
        <v>4.3478260869565216E-2</v>
      </c>
      <c r="J200" s="37">
        <f t="shared" si="9"/>
        <v>4.2650309076446291E-3</v>
      </c>
    </row>
    <row r="201" spans="1:10" ht="15" customHeight="1" x14ac:dyDescent="0.25">
      <c r="A201" s="39" t="s">
        <v>361</v>
      </c>
      <c r="B201" s="38" t="s">
        <v>393</v>
      </c>
      <c r="C201" s="39" t="s">
        <v>394</v>
      </c>
      <c r="E201" s="35">
        <v>530</v>
      </c>
      <c r="F201" s="35">
        <v>574</v>
      </c>
      <c r="H201" s="36">
        <f t="shared" si="10"/>
        <v>-44</v>
      </c>
      <c r="I201" s="37">
        <f t="shared" si="8"/>
        <v>-7.6655052264808357E-2</v>
      </c>
      <c r="J201" s="37">
        <f t="shared" si="9"/>
        <v>-7.9435211341025713E-3</v>
      </c>
    </row>
    <row r="202" spans="1:10" ht="15" customHeight="1" x14ac:dyDescent="0.25">
      <c r="A202" s="39" t="s">
        <v>395</v>
      </c>
      <c r="C202" s="26" t="s">
        <v>396</v>
      </c>
      <c r="E202" s="35">
        <v>53054</v>
      </c>
      <c r="F202" s="35">
        <v>42457</v>
      </c>
      <c r="H202" s="36">
        <f t="shared" si="10"/>
        <v>10597</v>
      </c>
      <c r="I202" s="37">
        <f t="shared" si="8"/>
        <v>0.24959370657370988</v>
      </c>
      <c r="J202" s="37">
        <f t="shared" si="9"/>
        <v>2.2531940780222248E-2</v>
      </c>
    </row>
    <row r="203" spans="1:10" ht="15" customHeight="1" x14ac:dyDescent="0.25">
      <c r="A203" s="39" t="s">
        <v>395</v>
      </c>
      <c r="B203" s="38" t="s">
        <v>397</v>
      </c>
      <c r="C203" s="39" t="s">
        <v>398</v>
      </c>
      <c r="E203" s="35">
        <v>16369</v>
      </c>
      <c r="F203" s="35">
        <v>11046</v>
      </c>
      <c r="H203" s="36">
        <f t="shared" si="10"/>
        <v>5323</v>
      </c>
      <c r="I203" s="37">
        <f t="shared" ref="I203:I266" si="11">IFERROR(H203/F203,"-")</f>
        <v>0.48189389824370815</v>
      </c>
      <c r="J203" s="37">
        <f t="shared" ref="J203:J266" si="12">IFERROR((E203/F203)^(1/10)-1,"-")</f>
        <v>4.0115841562734511E-2</v>
      </c>
    </row>
    <row r="204" spans="1:10" ht="15" customHeight="1" x14ac:dyDescent="0.25">
      <c r="A204" s="39" t="s">
        <v>395</v>
      </c>
      <c r="B204" s="38" t="s">
        <v>399</v>
      </c>
      <c r="C204" s="39" t="s">
        <v>400</v>
      </c>
      <c r="E204" s="35">
        <v>434</v>
      </c>
      <c r="F204" s="35">
        <v>316</v>
      </c>
      <c r="H204" s="36">
        <f t="shared" ref="H204:H267" si="13">E204-F204</f>
        <v>118</v>
      </c>
      <c r="I204" s="37">
        <f t="shared" si="11"/>
        <v>0.37341772151898733</v>
      </c>
      <c r="J204" s="37">
        <f t="shared" si="12"/>
        <v>3.2239002742987743E-2</v>
      </c>
    </row>
    <row r="205" spans="1:10" ht="15" customHeight="1" x14ac:dyDescent="0.25">
      <c r="A205" s="39" t="s">
        <v>395</v>
      </c>
      <c r="B205" s="38" t="s">
        <v>401</v>
      </c>
      <c r="C205" s="39" t="s">
        <v>402</v>
      </c>
      <c r="E205" s="35">
        <v>559</v>
      </c>
      <c r="F205" s="35">
        <v>439</v>
      </c>
      <c r="H205" s="36">
        <f t="shared" si="13"/>
        <v>120</v>
      </c>
      <c r="I205" s="37">
        <f t="shared" si="11"/>
        <v>0.27334851936218679</v>
      </c>
      <c r="J205" s="37">
        <f t="shared" si="12"/>
        <v>2.4459345891936657E-2</v>
      </c>
    </row>
    <row r="206" spans="1:10" ht="15" customHeight="1" x14ac:dyDescent="0.25">
      <c r="A206" s="39" t="s">
        <v>395</v>
      </c>
      <c r="B206" s="38" t="s">
        <v>403</v>
      </c>
      <c r="C206" s="39" t="s">
        <v>404</v>
      </c>
      <c r="E206" s="35">
        <v>71</v>
      </c>
      <c r="F206" s="35">
        <v>61</v>
      </c>
      <c r="H206" s="36">
        <f t="shared" si="13"/>
        <v>10</v>
      </c>
      <c r="I206" s="37">
        <f t="shared" si="11"/>
        <v>0.16393442622950818</v>
      </c>
      <c r="J206" s="37">
        <f t="shared" si="12"/>
        <v>1.5296411897315565E-2</v>
      </c>
    </row>
    <row r="207" spans="1:10" ht="15" customHeight="1" x14ac:dyDescent="0.25">
      <c r="A207" s="39" t="s">
        <v>395</v>
      </c>
      <c r="B207" s="38" t="s">
        <v>405</v>
      </c>
      <c r="C207" s="39" t="s">
        <v>406</v>
      </c>
      <c r="E207" s="35">
        <v>1003</v>
      </c>
      <c r="F207" s="35">
        <v>808</v>
      </c>
      <c r="H207" s="36">
        <f t="shared" si="13"/>
        <v>195</v>
      </c>
      <c r="I207" s="37">
        <f t="shared" si="11"/>
        <v>0.24133663366336633</v>
      </c>
      <c r="J207" s="37">
        <f t="shared" si="12"/>
        <v>2.1854253941461677E-2</v>
      </c>
    </row>
    <row r="208" spans="1:10" ht="15" customHeight="1" x14ac:dyDescent="0.25">
      <c r="A208" s="39" t="s">
        <v>395</v>
      </c>
      <c r="B208" s="38" t="s">
        <v>407</v>
      </c>
      <c r="C208" s="39" t="s">
        <v>408</v>
      </c>
      <c r="E208" s="35">
        <v>45</v>
      </c>
      <c r="F208" s="35">
        <v>21</v>
      </c>
      <c r="H208" s="36">
        <f t="shared" si="13"/>
        <v>24</v>
      </c>
      <c r="I208" s="37">
        <f t="shared" si="11"/>
        <v>1.1428571428571428</v>
      </c>
      <c r="J208" s="37">
        <f t="shared" si="12"/>
        <v>7.9193502472868271E-2</v>
      </c>
    </row>
    <row r="209" spans="1:10" ht="15" customHeight="1" x14ac:dyDescent="0.25">
      <c r="A209" s="39" t="s">
        <v>395</v>
      </c>
      <c r="B209" s="38" t="s">
        <v>409</v>
      </c>
      <c r="C209" s="39" t="s">
        <v>410</v>
      </c>
      <c r="E209" s="35">
        <v>567</v>
      </c>
      <c r="F209" s="35">
        <v>335</v>
      </c>
      <c r="H209" s="36">
        <f t="shared" si="13"/>
        <v>232</v>
      </c>
      <c r="I209" s="37">
        <f t="shared" si="11"/>
        <v>0.69253731343283587</v>
      </c>
      <c r="J209" s="37">
        <f t="shared" si="12"/>
        <v>5.4032070620842365E-2</v>
      </c>
    </row>
    <row r="210" spans="1:10" ht="15" customHeight="1" x14ac:dyDescent="0.25">
      <c r="A210" s="39" t="s">
        <v>395</v>
      </c>
      <c r="B210" s="38" t="s">
        <v>411</v>
      </c>
      <c r="C210" s="39" t="s">
        <v>412</v>
      </c>
      <c r="E210" s="35">
        <v>413</v>
      </c>
      <c r="F210" s="35">
        <v>374</v>
      </c>
      <c r="H210" s="36">
        <f t="shared" si="13"/>
        <v>39</v>
      </c>
      <c r="I210" s="37">
        <f t="shared" si="11"/>
        <v>0.10427807486631016</v>
      </c>
      <c r="J210" s="37">
        <f t="shared" si="12"/>
        <v>9.9685376785454416E-3</v>
      </c>
    </row>
    <row r="211" spans="1:10" ht="15" customHeight="1" x14ac:dyDescent="0.25">
      <c r="A211" s="39" t="s">
        <v>395</v>
      </c>
      <c r="B211" s="38" t="s">
        <v>413</v>
      </c>
      <c r="C211" s="39" t="s">
        <v>414</v>
      </c>
      <c r="E211" s="35">
        <v>657</v>
      </c>
      <c r="F211" s="35">
        <v>919</v>
      </c>
      <c r="H211" s="36">
        <f t="shared" si="13"/>
        <v>-262</v>
      </c>
      <c r="I211" s="37">
        <f t="shared" si="11"/>
        <v>-0.28509249183895541</v>
      </c>
      <c r="J211" s="37">
        <f t="shared" si="12"/>
        <v>-3.3003313766264308E-2</v>
      </c>
    </row>
    <row r="212" spans="1:10" ht="15" customHeight="1" x14ac:dyDescent="0.25">
      <c r="A212" s="39" t="s">
        <v>395</v>
      </c>
      <c r="B212" s="38" t="s">
        <v>415</v>
      </c>
      <c r="C212" s="39" t="s">
        <v>416</v>
      </c>
      <c r="E212" s="35">
        <v>5215</v>
      </c>
      <c r="F212" s="35">
        <v>4239</v>
      </c>
      <c r="H212" s="36">
        <f t="shared" si="13"/>
        <v>976</v>
      </c>
      <c r="I212" s="37">
        <f t="shared" si="11"/>
        <v>0.23024298183533853</v>
      </c>
      <c r="J212" s="37">
        <f t="shared" si="12"/>
        <v>2.0937343587253077E-2</v>
      </c>
    </row>
    <row r="213" spans="1:10" ht="15" customHeight="1" x14ac:dyDescent="0.25">
      <c r="A213" s="39" t="s">
        <v>395</v>
      </c>
      <c r="B213" s="38" t="s">
        <v>417</v>
      </c>
      <c r="C213" s="39" t="s">
        <v>418</v>
      </c>
      <c r="E213" s="35">
        <v>46</v>
      </c>
      <c r="F213" s="35">
        <v>21</v>
      </c>
      <c r="H213" s="36">
        <f t="shared" si="13"/>
        <v>25</v>
      </c>
      <c r="I213" s="37">
        <f t="shared" si="11"/>
        <v>1.1904761904761905</v>
      </c>
      <c r="J213" s="37">
        <f t="shared" si="12"/>
        <v>8.1568060358514938E-2</v>
      </c>
    </row>
    <row r="214" spans="1:10" ht="15" customHeight="1" x14ac:dyDescent="0.25">
      <c r="A214" s="39" t="s">
        <v>395</v>
      </c>
      <c r="B214" s="38" t="s">
        <v>419</v>
      </c>
      <c r="C214" s="39" t="s">
        <v>420</v>
      </c>
      <c r="E214" s="35">
        <v>75</v>
      </c>
      <c r="F214" s="35">
        <v>63</v>
      </c>
      <c r="H214" s="36">
        <f t="shared" si="13"/>
        <v>12</v>
      </c>
      <c r="I214" s="37">
        <f t="shared" si="11"/>
        <v>0.19047619047619047</v>
      </c>
      <c r="J214" s="37">
        <f t="shared" si="12"/>
        <v>1.7588221460874243E-2</v>
      </c>
    </row>
    <row r="215" spans="1:10" ht="15" customHeight="1" x14ac:dyDescent="0.25">
      <c r="A215" s="39" t="s">
        <v>395</v>
      </c>
      <c r="B215" s="38" t="s">
        <v>421</v>
      </c>
      <c r="C215" s="39" t="s">
        <v>422</v>
      </c>
      <c r="E215" s="35">
        <v>1285</v>
      </c>
      <c r="F215" s="35">
        <v>722</v>
      </c>
      <c r="H215" s="36">
        <f t="shared" si="13"/>
        <v>563</v>
      </c>
      <c r="I215" s="37">
        <f t="shared" si="11"/>
        <v>0.77977839335180055</v>
      </c>
      <c r="J215" s="37">
        <f t="shared" si="12"/>
        <v>5.9342980087394359E-2</v>
      </c>
    </row>
    <row r="216" spans="1:10" ht="15" customHeight="1" x14ac:dyDescent="0.25">
      <c r="A216" s="39" t="s">
        <v>395</v>
      </c>
      <c r="B216" s="38" t="s">
        <v>423</v>
      </c>
      <c r="C216" s="39" t="s">
        <v>424</v>
      </c>
      <c r="E216" s="35">
        <v>26315</v>
      </c>
      <c r="F216" s="35">
        <v>23093</v>
      </c>
      <c r="H216" s="36">
        <f t="shared" si="13"/>
        <v>3222</v>
      </c>
      <c r="I216" s="37">
        <f t="shared" si="11"/>
        <v>0.13952279911661541</v>
      </c>
      <c r="J216" s="37">
        <f t="shared" si="12"/>
        <v>1.31466246165588E-2</v>
      </c>
    </row>
    <row r="217" spans="1:10" ht="15" customHeight="1" x14ac:dyDescent="0.25">
      <c r="A217" s="39" t="s">
        <v>425</v>
      </c>
      <c r="C217" s="26" t="s">
        <v>426</v>
      </c>
      <c r="E217" s="35">
        <v>210353</v>
      </c>
      <c r="F217" s="35">
        <v>159117</v>
      </c>
      <c r="H217" s="36">
        <f t="shared" si="13"/>
        <v>51236</v>
      </c>
      <c r="I217" s="37">
        <f t="shared" si="11"/>
        <v>0.32200204880685279</v>
      </c>
      <c r="J217" s="37">
        <f t="shared" si="12"/>
        <v>2.8307995955789034E-2</v>
      </c>
    </row>
    <row r="218" spans="1:10" ht="15" customHeight="1" x14ac:dyDescent="0.25">
      <c r="A218" s="39" t="s">
        <v>425</v>
      </c>
      <c r="B218" s="38" t="s">
        <v>427</v>
      </c>
      <c r="C218" s="13" t="s">
        <v>428</v>
      </c>
      <c r="E218" s="35">
        <v>19181</v>
      </c>
      <c r="F218" s="35">
        <v>14133</v>
      </c>
      <c r="H218" s="36">
        <f t="shared" si="13"/>
        <v>5048</v>
      </c>
      <c r="I218" s="37">
        <f t="shared" si="11"/>
        <v>0.35717823533573906</v>
      </c>
      <c r="J218" s="37">
        <f t="shared" si="12"/>
        <v>3.101192533721564E-2</v>
      </c>
    </row>
    <row r="219" spans="1:10" ht="15" customHeight="1" x14ac:dyDescent="0.25">
      <c r="A219" s="39" t="s">
        <v>425</v>
      </c>
      <c r="B219" s="38" t="s">
        <v>429</v>
      </c>
      <c r="C219" s="13" t="s">
        <v>430</v>
      </c>
      <c r="E219" s="35">
        <v>16197</v>
      </c>
      <c r="F219" s="35">
        <v>11606</v>
      </c>
      <c r="H219" s="36">
        <f t="shared" si="13"/>
        <v>4591</v>
      </c>
      <c r="I219" s="37">
        <f t="shared" si="11"/>
        <v>0.39557125624676892</v>
      </c>
      <c r="J219" s="37">
        <f t="shared" si="12"/>
        <v>3.3892063610458933E-2</v>
      </c>
    </row>
    <row r="220" spans="1:10" ht="15" customHeight="1" x14ac:dyDescent="0.25">
      <c r="A220" s="39" t="s">
        <v>425</v>
      </c>
      <c r="B220" s="38" t="s">
        <v>431</v>
      </c>
      <c r="C220" s="13" t="s">
        <v>432</v>
      </c>
      <c r="E220" s="35">
        <v>1313</v>
      </c>
      <c r="F220" s="35">
        <v>786</v>
      </c>
      <c r="H220" s="36">
        <f t="shared" si="13"/>
        <v>527</v>
      </c>
      <c r="I220" s="37">
        <f t="shared" si="11"/>
        <v>0.67048346055979646</v>
      </c>
      <c r="J220" s="37">
        <f t="shared" si="12"/>
        <v>5.2650541012692509E-2</v>
      </c>
    </row>
    <row r="221" spans="1:10" ht="15" customHeight="1" x14ac:dyDescent="0.25">
      <c r="A221" s="39" t="s">
        <v>425</v>
      </c>
      <c r="B221" s="38" t="s">
        <v>433</v>
      </c>
      <c r="C221" s="13" t="s">
        <v>434</v>
      </c>
      <c r="E221" s="35">
        <v>1465</v>
      </c>
      <c r="F221" s="35">
        <v>727</v>
      </c>
      <c r="H221" s="36">
        <f t="shared" si="13"/>
        <v>738</v>
      </c>
      <c r="I221" s="37">
        <f t="shared" si="11"/>
        <v>1.015130674002751</v>
      </c>
      <c r="J221" s="37">
        <f t="shared" si="12"/>
        <v>7.2581548033294307E-2</v>
      </c>
    </row>
    <row r="222" spans="1:10" ht="15" customHeight="1" x14ac:dyDescent="0.25">
      <c r="A222" s="39" t="s">
        <v>425</v>
      </c>
      <c r="B222" s="38" t="s">
        <v>435</v>
      </c>
      <c r="C222" s="13" t="s">
        <v>436</v>
      </c>
      <c r="E222" s="35">
        <v>9983</v>
      </c>
      <c r="F222" s="35">
        <v>6531</v>
      </c>
      <c r="H222" s="36">
        <f t="shared" si="13"/>
        <v>3452</v>
      </c>
      <c r="I222" s="37">
        <f t="shared" si="11"/>
        <v>0.52855611698055427</v>
      </c>
      <c r="J222" s="37">
        <f t="shared" si="12"/>
        <v>4.334547953536716E-2</v>
      </c>
    </row>
    <row r="223" spans="1:10" ht="15" customHeight="1" x14ac:dyDescent="0.25">
      <c r="A223" s="39" t="s">
        <v>425</v>
      </c>
      <c r="B223" s="38" t="s">
        <v>437</v>
      </c>
      <c r="C223" s="13" t="s">
        <v>438</v>
      </c>
      <c r="E223" s="35">
        <v>9032</v>
      </c>
      <c r="F223" s="35">
        <v>5095</v>
      </c>
      <c r="H223" s="36">
        <f t="shared" si="13"/>
        <v>3937</v>
      </c>
      <c r="I223" s="37">
        <f t="shared" si="11"/>
        <v>0.77271835132482825</v>
      </c>
      <c r="J223" s="37">
        <f t="shared" si="12"/>
        <v>5.8922006884635003E-2</v>
      </c>
    </row>
    <row r="224" spans="1:10" ht="15" customHeight="1" x14ac:dyDescent="0.25">
      <c r="A224" s="39" t="s">
        <v>425</v>
      </c>
      <c r="B224" s="38" t="s">
        <v>439</v>
      </c>
      <c r="C224" s="13" t="s">
        <v>440</v>
      </c>
      <c r="E224" s="35">
        <v>137</v>
      </c>
      <c r="F224" s="35">
        <v>42</v>
      </c>
      <c r="H224" s="36">
        <f t="shared" si="13"/>
        <v>95</v>
      </c>
      <c r="I224" s="37">
        <f t="shared" si="11"/>
        <v>2.2619047619047619</v>
      </c>
      <c r="J224" s="37">
        <f t="shared" si="12"/>
        <v>0.12550421994616001</v>
      </c>
    </row>
    <row r="225" spans="1:10" ht="15" customHeight="1" x14ac:dyDescent="0.25">
      <c r="A225" s="39" t="s">
        <v>425</v>
      </c>
      <c r="B225" s="38" t="s">
        <v>441</v>
      </c>
      <c r="C225" s="13" t="s">
        <v>406</v>
      </c>
      <c r="E225" s="35">
        <v>733</v>
      </c>
      <c r="F225" s="35">
        <v>384</v>
      </c>
      <c r="H225" s="36">
        <f t="shared" si="13"/>
        <v>349</v>
      </c>
      <c r="I225" s="37">
        <f t="shared" si="11"/>
        <v>0.90885416666666663</v>
      </c>
      <c r="J225" s="37">
        <f t="shared" si="12"/>
        <v>6.678592004424555E-2</v>
      </c>
    </row>
    <row r="226" spans="1:10" ht="15" customHeight="1" x14ac:dyDescent="0.25">
      <c r="A226" s="39" t="s">
        <v>425</v>
      </c>
      <c r="B226" s="38" t="s">
        <v>442</v>
      </c>
      <c r="C226" s="13" t="s">
        <v>443</v>
      </c>
      <c r="E226" s="35">
        <v>558</v>
      </c>
      <c r="F226" s="35">
        <v>377</v>
      </c>
      <c r="H226" s="36">
        <f t="shared" si="13"/>
        <v>181</v>
      </c>
      <c r="I226" s="37">
        <f t="shared" si="11"/>
        <v>0.48010610079575594</v>
      </c>
      <c r="J226" s="37">
        <f t="shared" si="12"/>
        <v>3.9990290958970887E-2</v>
      </c>
    </row>
    <row r="227" spans="1:10" ht="15" customHeight="1" x14ac:dyDescent="0.25">
      <c r="A227" s="39" t="s">
        <v>425</v>
      </c>
      <c r="B227" s="38" t="s">
        <v>444</v>
      </c>
      <c r="C227" s="13" t="s">
        <v>445</v>
      </c>
      <c r="E227" s="35">
        <v>8985</v>
      </c>
      <c r="F227" s="35">
        <v>5716</v>
      </c>
      <c r="H227" s="36">
        <f t="shared" si="13"/>
        <v>3269</v>
      </c>
      <c r="I227" s="37">
        <f t="shared" si="11"/>
        <v>0.57190342897130864</v>
      </c>
      <c r="J227" s="37">
        <f t="shared" si="12"/>
        <v>4.6267141058434325E-2</v>
      </c>
    </row>
    <row r="228" spans="1:10" ht="15" customHeight="1" x14ac:dyDescent="0.25">
      <c r="A228" s="39" t="s">
        <v>425</v>
      </c>
      <c r="B228" s="38" t="s">
        <v>446</v>
      </c>
      <c r="C228" s="13" t="s">
        <v>447</v>
      </c>
      <c r="E228" s="35">
        <v>1583</v>
      </c>
      <c r="F228" s="35">
        <v>1192</v>
      </c>
      <c r="H228" s="36">
        <f t="shared" si="13"/>
        <v>391</v>
      </c>
      <c r="I228" s="37">
        <f t="shared" si="11"/>
        <v>0.32802013422818793</v>
      </c>
      <c r="J228" s="37">
        <f t="shared" si="12"/>
        <v>2.8775151410103783E-2</v>
      </c>
    </row>
    <row r="229" spans="1:10" ht="15" customHeight="1" x14ac:dyDescent="0.25">
      <c r="A229" s="39" t="s">
        <v>425</v>
      </c>
      <c r="B229" s="38" t="s">
        <v>448</v>
      </c>
      <c r="C229" s="13" t="s">
        <v>449</v>
      </c>
      <c r="E229" s="35">
        <v>2182</v>
      </c>
      <c r="F229" s="35">
        <v>1595</v>
      </c>
      <c r="H229" s="36">
        <f t="shared" si="13"/>
        <v>587</v>
      </c>
      <c r="I229" s="37">
        <f t="shared" si="11"/>
        <v>0.36802507836990594</v>
      </c>
      <c r="J229" s="37">
        <f t="shared" si="12"/>
        <v>3.1832982312326452E-2</v>
      </c>
    </row>
    <row r="230" spans="1:10" ht="15" customHeight="1" x14ac:dyDescent="0.25">
      <c r="A230" s="39" t="s">
        <v>425</v>
      </c>
      <c r="B230" s="38" t="s">
        <v>450</v>
      </c>
      <c r="C230" s="13" t="s">
        <v>451</v>
      </c>
      <c r="E230" s="35">
        <v>973</v>
      </c>
      <c r="F230" s="35">
        <v>703</v>
      </c>
      <c r="H230" s="36">
        <f t="shared" si="13"/>
        <v>270</v>
      </c>
      <c r="I230" s="37">
        <f t="shared" si="11"/>
        <v>0.3840682788051209</v>
      </c>
      <c r="J230" s="37">
        <f t="shared" si="12"/>
        <v>3.3036702005720731E-2</v>
      </c>
    </row>
    <row r="231" spans="1:10" ht="15" customHeight="1" x14ac:dyDescent="0.25">
      <c r="A231" s="39" t="s">
        <v>425</v>
      </c>
      <c r="B231" s="38" t="s">
        <v>452</v>
      </c>
      <c r="C231" s="13" t="s">
        <v>453</v>
      </c>
      <c r="E231" s="35">
        <v>4304</v>
      </c>
      <c r="F231" s="35">
        <v>2810</v>
      </c>
      <c r="H231" s="36">
        <f t="shared" si="13"/>
        <v>1494</v>
      </c>
      <c r="I231" s="37">
        <f t="shared" si="11"/>
        <v>0.53167259786476873</v>
      </c>
      <c r="J231" s="37">
        <f t="shared" si="12"/>
        <v>4.3558006037530905E-2</v>
      </c>
    </row>
    <row r="232" spans="1:10" ht="15" customHeight="1" x14ac:dyDescent="0.25">
      <c r="A232" s="39" t="s">
        <v>425</v>
      </c>
      <c r="B232" s="38" t="s">
        <v>454</v>
      </c>
      <c r="C232" s="13" t="s">
        <v>455</v>
      </c>
      <c r="E232" s="35">
        <v>113374</v>
      </c>
      <c r="F232" s="35">
        <v>93746</v>
      </c>
      <c r="H232" s="36">
        <f t="shared" si="13"/>
        <v>19628</v>
      </c>
      <c r="I232" s="37">
        <f t="shared" si="11"/>
        <v>0.20937426663537645</v>
      </c>
      <c r="J232" s="37">
        <f t="shared" si="12"/>
        <v>1.9192155500399322E-2</v>
      </c>
    </row>
    <row r="233" spans="1:10" ht="15" customHeight="1" x14ac:dyDescent="0.25">
      <c r="A233" s="39" t="s">
        <v>425</v>
      </c>
      <c r="B233" s="38" t="s">
        <v>456</v>
      </c>
      <c r="C233" s="13" t="s">
        <v>457</v>
      </c>
      <c r="E233" s="35">
        <v>405</v>
      </c>
      <c r="F233" s="35">
        <v>260</v>
      </c>
      <c r="H233" s="36">
        <f t="shared" si="13"/>
        <v>145</v>
      </c>
      <c r="I233" s="37">
        <f t="shared" si="11"/>
        <v>0.55769230769230771</v>
      </c>
      <c r="J233" s="37">
        <f t="shared" si="12"/>
        <v>4.5317370994694128E-2</v>
      </c>
    </row>
    <row r="234" spans="1:10" ht="15" customHeight="1" x14ac:dyDescent="0.25">
      <c r="A234" s="39" t="s">
        <v>425</v>
      </c>
      <c r="B234" s="38" t="s">
        <v>458</v>
      </c>
      <c r="C234" s="13" t="s">
        <v>459</v>
      </c>
      <c r="E234" s="35">
        <v>5858</v>
      </c>
      <c r="F234" s="35">
        <v>3354</v>
      </c>
      <c r="H234" s="36">
        <f t="shared" si="13"/>
        <v>2504</v>
      </c>
      <c r="I234" s="37">
        <f t="shared" si="11"/>
        <v>0.74657125819916514</v>
      </c>
      <c r="J234" s="37">
        <f t="shared" si="12"/>
        <v>5.7349662276749092E-2</v>
      </c>
    </row>
    <row r="235" spans="1:10" ht="15" customHeight="1" x14ac:dyDescent="0.25">
      <c r="A235" s="39" t="s">
        <v>425</v>
      </c>
      <c r="B235" s="38" t="s">
        <v>460</v>
      </c>
      <c r="C235" s="13" t="s">
        <v>461</v>
      </c>
      <c r="E235" s="35">
        <v>437</v>
      </c>
      <c r="F235" s="35">
        <v>262</v>
      </c>
      <c r="H235" s="36">
        <f t="shared" si="13"/>
        <v>175</v>
      </c>
      <c r="I235" s="37">
        <f t="shared" si="11"/>
        <v>0.66793893129770987</v>
      </c>
      <c r="J235" s="37">
        <f t="shared" si="12"/>
        <v>5.249008819007206E-2</v>
      </c>
    </row>
    <row r="236" spans="1:10" ht="15" customHeight="1" x14ac:dyDescent="0.25">
      <c r="A236" s="39" t="s">
        <v>425</v>
      </c>
      <c r="B236" s="38" t="s">
        <v>462</v>
      </c>
      <c r="C236" s="13" t="s">
        <v>463</v>
      </c>
      <c r="E236" s="35">
        <v>1604</v>
      </c>
      <c r="F236" s="35">
        <v>993</v>
      </c>
      <c r="H236" s="36">
        <f t="shared" si="13"/>
        <v>611</v>
      </c>
      <c r="I236" s="37">
        <f t="shared" si="11"/>
        <v>0.61530715005035241</v>
      </c>
      <c r="J236" s="37">
        <f t="shared" si="12"/>
        <v>4.9120833951019405E-2</v>
      </c>
    </row>
    <row r="237" spans="1:10" ht="15" customHeight="1" x14ac:dyDescent="0.25">
      <c r="A237" s="39" t="s">
        <v>425</v>
      </c>
      <c r="B237" s="38" t="s">
        <v>464</v>
      </c>
      <c r="C237" s="13" t="s">
        <v>465</v>
      </c>
      <c r="E237" s="35">
        <v>1431</v>
      </c>
      <c r="F237" s="35">
        <v>795</v>
      </c>
      <c r="H237" s="36">
        <f t="shared" si="13"/>
        <v>636</v>
      </c>
      <c r="I237" s="37">
        <f t="shared" si="11"/>
        <v>0.8</v>
      </c>
      <c r="J237" s="37">
        <f t="shared" si="12"/>
        <v>6.0540481614018704E-2</v>
      </c>
    </row>
    <row r="238" spans="1:10" ht="15" customHeight="1" x14ac:dyDescent="0.25">
      <c r="A238" s="39" t="s">
        <v>425</v>
      </c>
      <c r="B238" s="38" t="s">
        <v>466</v>
      </c>
      <c r="C238" s="13" t="s">
        <v>467</v>
      </c>
      <c r="E238" s="35">
        <v>971</v>
      </c>
      <c r="F238" s="35">
        <v>523</v>
      </c>
      <c r="H238" s="36">
        <f t="shared" si="13"/>
        <v>448</v>
      </c>
      <c r="I238" s="37">
        <f t="shared" si="11"/>
        <v>0.85659655831739967</v>
      </c>
      <c r="J238" s="37">
        <f t="shared" si="12"/>
        <v>6.3828826281873141E-2</v>
      </c>
    </row>
    <row r="239" spans="1:10" ht="15" customHeight="1" x14ac:dyDescent="0.25">
      <c r="A239" s="39" t="s">
        <v>425</v>
      </c>
      <c r="B239" s="38" t="s">
        <v>468</v>
      </c>
      <c r="C239" s="13" t="s">
        <v>469</v>
      </c>
      <c r="E239" s="35">
        <v>9647</v>
      </c>
      <c r="F239" s="35">
        <v>7487</v>
      </c>
      <c r="H239" s="36">
        <f t="shared" si="13"/>
        <v>2160</v>
      </c>
      <c r="I239" s="37">
        <f t="shared" si="11"/>
        <v>0.28850006678242285</v>
      </c>
      <c r="J239" s="37">
        <f t="shared" si="12"/>
        <v>2.5671869499357403E-2</v>
      </c>
    </row>
    <row r="240" spans="1:10" ht="15" customHeight="1" x14ac:dyDescent="0.25">
      <c r="A240" s="39" t="s">
        <v>470</v>
      </c>
      <c r="C240" s="26" t="s">
        <v>471</v>
      </c>
      <c r="E240" s="35">
        <v>22135</v>
      </c>
      <c r="F240" s="35">
        <v>13712</v>
      </c>
      <c r="H240" s="36">
        <f t="shared" si="13"/>
        <v>8423</v>
      </c>
      <c r="I240" s="37">
        <f t="shared" si="11"/>
        <v>0.61427946324387395</v>
      </c>
      <c r="J240" s="37">
        <f t="shared" si="12"/>
        <v>4.9054067921970423E-2</v>
      </c>
    </row>
    <row r="241" spans="1:10" ht="15" customHeight="1" x14ac:dyDescent="0.25">
      <c r="A241" s="39" t="s">
        <v>470</v>
      </c>
      <c r="B241" s="38" t="s">
        <v>472</v>
      </c>
      <c r="C241" s="39" t="s">
        <v>473</v>
      </c>
      <c r="E241" s="35">
        <v>833</v>
      </c>
      <c r="F241" s="35">
        <v>487</v>
      </c>
      <c r="H241" s="36">
        <f t="shared" si="13"/>
        <v>346</v>
      </c>
      <c r="I241" s="37">
        <f t="shared" si="11"/>
        <v>0.71047227926078027</v>
      </c>
      <c r="J241" s="37">
        <f t="shared" si="12"/>
        <v>5.5143684937960291E-2</v>
      </c>
    </row>
    <row r="242" spans="1:10" ht="15" customHeight="1" x14ac:dyDescent="0.25">
      <c r="A242" s="39" t="s">
        <v>470</v>
      </c>
      <c r="B242" s="38" t="s">
        <v>474</v>
      </c>
      <c r="C242" s="39" t="s">
        <v>475</v>
      </c>
      <c r="E242" s="35">
        <v>2760</v>
      </c>
      <c r="F242" s="35">
        <v>1830</v>
      </c>
      <c r="H242" s="36">
        <f t="shared" si="13"/>
        <v>930</v>
      </c>
      <c r="I242" s="37">
        <f t="shared" si="11"/>
        <v>0.50819672131147542</v>
      </c>
      <c r="J242" s="37">
        <f t="shared" si="12"/>
        <v>4.1947409457753659E-2</v>
      </c>
    </row>
    <row r="243" spans="1:10" ht="15" customHeight="1" x14ac:dyDescent="0.25">
      <c r="A243" s="39" t="s">
        <v>470</v>
      </c>
      <c r="B243" s="38" t="s">
        <v>476</v>
      </c>
      <c r="C243" s="39" t="s">
        <v>477</v>
      </c>
      <c r="E243" s="35">
        <v>583</v>
      </c>
      <c r="F243" s="35">
        <v>289</v>
      </c>
      <c r="H243" s="36">
        <f t="shared" si="13"/>
        <v>294</v>
      </c>
      <c r="I243" s="37">
        <f t="shared" si="11"/>
        <v>1.0173010380622838</v>
      </c>
      <c r="J243" s="37">
        <f t="shared" si="12"/>
        <v>7.2697012751945067E-2</v>
      </c>
    </row>
    <row r="244" spans="1:10" ht="15" customHeight="1" x14ac:dyDescent="0.25">
      <c r="A244" s="39" t="s">
        <v>470</v>
      </c>
      <c r="B244" s="38" t="s">
        <v>478</v>
      </c>
      <c r="C244" s="39" t="s">
        <v>479</v>
      </c>
      <c r="E244" s="35">
        <v>393</v>
      </c>
      <c r="F244" s="35">
        <v>215</v>
      </c>
      <c r="H244" s="36">
        <f t="shared" si="13"/>
        <v>178</v>
      </c>
      <c r="I244" s="37">
        <f t="shared" si="11"/>
        <v>0.82790697674418601</v>
      </c>
      <c r="J244" s="37">
        <f t="shared" si="12"/>
        <v>6.2173370308500564E-2</v>
      </c>
    </row>
    <row r="245" spans="1:10" ht="15" customHeight="1" x14ac:dyDescent="0.25">
      <c r="A245" s="39" t="s">
        <v>470</v>
      </c>
      <c r="B245" s="38" t="s">
        <v>480</v>
      </c>
      <c r="C245" s="39" t="s">
        <v>481</v>
      </c>
      <c r="E245" s="35">
        <v>1073</v>
      </c>
      <c r="F245" s="35">
        <v>755</v>
      </c>
      <c r="H245" s="36">
        <f t="shared" si="13"/>
        <v>318</v>
      </c>
      <c r="I245" s="37">
        <f t="shared" si="11"/>
        <v>0.42119205298013246</v>
      </c>
      <c r="J245" s="37">
        <f t="shared" si="12"/>
        <v>3.5774648411795562E-2</v>
      </c>
    </row>
    <row r="246" spans="1:10" ht="15" customHeight="1" x14ac:dyDescent="0.25">
      <c r="A246" s="39" t="s">
        <v>470</v>
      </c>
      <c r="B246" s="38" t="s">
        <v>482</v>
      </c>
      <c r="C246" s="39" t="s">
        <v>483</v>
      </c>
      <c r="E246" s="35">
        <v>2529</v>
      </c>
      <c r="F246" s="35">
        <v>1378</v>
      </c>
      <c r="H246" s="36">
        <f t="shared" si="13"/>
        <v>1151</v>
      </c>
      <c r="I246" s="37">
        <f t="shared" si="11"/>
        <v>0.83526850507982586</v>
      </c>
      <c r="J246" s="37">
        <f t="shared" si="12"/>
        <v>6.2600366039124111E-2</v>
      </c>
    </row>
    <row r="247" spans="1:10" ht="15" customHeight="1" x14ac:dyDescent="0.25">
      <c r="A247" s="39" t="s">
        <v>470</v>
      </c>
      <c r="B247" s="38" t="s">
        <v>484</v>
      </c>
      <c r="C247" s="39" t="s">
        <v>408</v>
      </c>
      <c r="E247" s="35">
        <v>230</v>
      </c>
      <c r="F247" s="35">
        <v>115</v>
      </c>
      <c r="H247" s="36">
        <f t="shared" si="13"/>
        <v>115</v>
      </c>
      <c r="I247" s="37">
        <f t="shared" si="11"/>
        <v>1</v>
      </c>
      <c r="J247" s="37">
        <f t="shared" si="12"/>
        <v>7.1773462536293131E-2</v>
      </c>
    </row>
    <row r="248" spans="1:10" ht="15" customHeight="1" x14ac:dyDescent="0.25">
      <c r="A248" s="39" t="s">
        <v>470</v>
      </c>
      <c r="B248" s="38" t="s">
        <v>485</v>
      </c>
      <c r="C248" s="39" t="s">
        <v>486</v>
      </c>
      <c r="E248" s="35">
        <v>645</v>
      </c>
      <c r="F248" s="35">
        <v>374</v>
      </c>
      <c r="H248" s="36">
        <f t="shared" si="13"/>
        <v>271</v>
      </c>
      <c r="I248" s="37">
        <f t="shared" si="11"/>
        <v>0.72459893048128343</v>
      </c>
      <c r="J248" s="37">
        <f t="shared" si="12"/>
        <v>5.6011897653704512E-2</v>
      </c>
    </row>
    <row r="249" spans="1:10" ht="15" customHeight="1" x14ac:dyDescent="0.25">
      <c r="A249" s="39" t="s">
        <v>470</v>
      </c>
      <c r="B249" s="38" t="s">
        <v>487</v>
      </c>
      <c r="C249" s="39" t="s">
        <v>488</v>
      </c>
      <c r="E249" s="35">
        <v>391</v>
      </c>
      <c r="F249" s="35">
        <v>240</v>
      </c>
      <c r="H249" s="36">
        <f t="shared" si="13"/>
        <v>151</v>
      </c>
      <c r="I249" s="37">
        <f t="shared" si="11"/>
        <v>0.62916666666666665</v>
      </c>
      <c r="J249" s="37">
        <f t="shared" si="12"/>
        <v>5.0017534616059844E-2</v>
      </c>
    </row>
    <row r="250" spans="1:10" ht="15" customHeight="1" x14ac:dyDescent="0.25">
      <c r="A250" s="39" t="s">
        <v>470</v>
      </c>
      <c r="B250" s="38" t="s">
        <v>489</v>
      </c>
      <c r="C250" s="39" t="s">
        <v>490</v>
      </c>
      <c r="E250" s="35">
        <v>599</v>
      </c>
      <c r="F250" s="35">
        <v>449</v>
      </c>
      <c r="H250" s="36">
        <f t="shared" si="13"/>
        <v>150</v>
      </c>
      <c r="I250" s="37">
        <f t="shared" si="11"/>
        <v>0.33407572383073497</v>
      </c>
      <c r="J250" s="37">
        <f t="shared" si="12"/>
        <v>2.9243298955312635E-2</v>
      </c>
    </row>
    <row r="251" spans="1:10" ht="15" customHeight="1" x14ac:dyDescent="0.25">
      <c r="A251" s="39" t="s">
        <v>470</v>
      </c>
      <c r="B251" s="38" t="s">
        <v>491</v>
      </c>
      <c r="C251" s="39" t="s">
        <v>492</v>
      </c>
      <c r="E251" s="35">
        <v>2796</v>
      </c>
      <c r="F251" s="35">
        <v>1795</v>
      </c>
      <c r="H251" s="36">
        <f t="shared" si="13"/>
        <v>1001</v>
      </c>
      <c r="I251" s="37">
        <f t="shared" si="11"/>
        <v>0.55766016713091926</v>
      </c>
      <c r="J251" s="37">
        <f t="shared" si="12"/>
        <v>4.5315214124629133E-2</v>
      </c>
    </row>
    <row r="252" spans="1:10" ht="15" customHeight="1" x14ac:dyDescent="0.25">
      <c r="A252" s="39" t="s">
        <v>470</v>
      </c>
      <c r="B252" s="38" t="s">
        <v>493</v>
      </c>
      <c r="C252" s="39" t="s">
        <v>494</v>
      </c>
      <c r="E252" s="35">
        <v>152</v>
      </c>
      <c r="F252" s="35">
        <v>62</v>
      </c>
      <c r="H252" s="36">
        <f t="shared" si="13"/>
        <v>90</v>
      </c>
      <c r="I252" s="37">
        <f t="shared" si="11"/>
        <v>1.4516129032258065</v>
      </c>
      <c r="J252" s="37">
        <f t="shared" si="12"/>
        <v>9.3818312169601681E-2</v>
      </c>
    </row>
    <row r="253" spans="1:10" ht="15" customHeight="1" x14ac:dyDescent="0.25">
      <c r="A253" s="39" t="s">
        <v>470</v>
      </c>
      <c r="B253" s="38" t="s">
        <v>495</v>
      </c>
      <c r="C253" s="39" t="s">
        <v>496</v>
      </c>
      <c r="E253" s="35">
        <v>233</v>
      </c>
      <c r="F253" s="35">
        <v>102</v>
      </c>
      <c r="H253" s="36">
        <f t="shared" si="13"/>
        <v>131</v>
      </c>
      <c r="I253" s="37">
        <f t="shared" si="11"/>
        <v>1.2843137254901962</v>
      </c>
      <c r="J253" s="37">
        <f t="shared" si="12"/>
        <v>8.6114407998717057E-2</v>
      </c>
    </row>
    <row r="254" spans="1:10" ht="15" customHeight="1" x14ac:dyDescent="0.25">
      <c r="A254" s="39" t="s">
        <v>470</v>
      </c>
      <c r="B254" s="38" t="s">
        <v>497</v>
      </c>
      <c r="C254" s="39" t="s">
        <v>498</v>
      </c>
      <c r="E254" s="35">
        <v>914</v>
      </c>
      <c r="F254" s="35">
        <v>542</v>
      </c>
      <c r="H254" s="36">
        <f t="shared" si="13"/>
        <v>372</v>
      </c>
      <c r="I254" s="37">
        <f t="shared" si="11"/>
        <v>0.68634686346863472</v>
      </c>
      <c r="J254" s="37">
        <f t="shared" si="12"/>
        <v>5.3645922741015095E-2</v>
      </c>
    </row>
    <row r="255" spans="1:10" ht="15" customHeight="1" x14ac:dyDescent="0.25">
      <c r="A255" s="39" t="s">
        <v>470</v>
      </c>
      <c r="B255" s="38" t="s">
        <v>499</v>
      </c>
      <c r="C255" s="39" t="s">
        <v>500</v>
      </c>
      <c r="E255" s="35">
        <v>346</v>
      </c>
      <c r="F255" s="35">
        <v>222</v>
      </c>
      <c r="H255" s="36">
        <f t="shared" si="13"/>
        <v>124</v>
      </c>
      <c r="I255" s="37">
        <f t="shared" si="11"/>
        <v>0.55855855855855852</v>
      </c>
      <c r="J255" s="37">
        <f t="shared" si="12"/>
        <v>4.5375487771034839E-2</v>
      </c>
    </row>
    <row r="256" spans="1:10" ht="15" customHeight="1" x14ac:dyDescent="0.25">
      <c r="A256" s="39" t="s">
        <v>470</v>
      </c>
      <c r="B256" s="38" t="s">
        <v>501</v>
      </c>
      <c r="C256" s="39" t="s">
        <v>502</v>
      </c>
      <c r="E256" s="35">
        <v>157</v>
      </c>
      <c r="F256" s="35">
        <v>98</v>
      </c>
      <c r="H256" s="36">
        <f t="shared" si="13"/>
        <v>59</v>
      </c>
      <c r="I256" s="37">
        <f t="shared" si="11"/>
        <v>0.60204081632653061</v>
      </c>
      <c r="J256" s="37">
        <f t="shared" si="12"/>
        <v>4.8256001876374466E-2</v>
      </c>
    </row>
    <row r="257" spans="1:10" ht="15" customHeight="1" x14ac:dyDescent="0.25">
      <c r="A257" s="39" t="s">
        <v>470</v>
      </c>
      <c r="B257" s="38" t="s">
        <v>503</v>
      </c>
      <c r="C257" s="39" t="s">
        <v>504</v>
      </c>
      <c r="E257" s="35">
        <v>478</v>
      </c>
      <c r="F257" s="35">
        <v>441</v>
      </c>
      <c r="H257" s="36">
        <f t="shared" si="13"/>
        <v>37</v>
      </c>
      <c r="I257" s="37">
        <f t="shared" si="11"/>
        <v>8.390022675736962E-2</v>
      </c>
      <c r="J257" s="37">
        <f t="shared" si="12"/>
        <v>8.0891273238115069E-3</v>
      </c>
    </row>
    <row r="258" spans="1:10" ht="15" customHeight="1" x14ac:dyDescent="0.25">
      <c r="A258" s="39" t="s">
        <v>470</v>
      </c>
      <c r="B258" s="38" t="s">
        <v>505</v>
      </c>
      <c r="C258" s="39" t="s">
        <v>195</v>
      </c>
      <c r="E258" s="35">
        <v>2711</v>
      </c>
      <c r="F258" s="35">
        <v>1774</v>
      </c>
      <c r="H258" s="36">
        <f t="shared" si="13"/>
        <v>937</v>
      </c>
      <c r="I258" s="37">
        <f t="shared" si="11"/>
        <v>0.528184892897407</v>
      </c>
      <c r="J258" s="37">
        <f t="shared" si="12"/>
        <v>4.3320138149491649E-2</v>
      </c>
    </row>
    <row r="259" spans="1:10" ht="15" customHeight="1" x14ac:dyDescent="0.25">
      <c r="A259" s="39" t="s">
        <v>470</v>
      </c>
      <c r="B259" s="38" t="s">
        <v>506</v>
      </c>
      <c r="C259" s="39" t="s">
        <v>507</v>
      </c>
      <c r="E259" s="35">
        <v>71</v>
      </c>
      <c r="F259" s="35">
        <v>31</v>
      </c>
      <c r="H259" s="36">
        <f t="shared" si="13"/>
        <v>40</v>
      </c>
      <c r="I259" s="37">
        <f t="shared" si="11"/>
        <v>1.2903225806451613</v>
      </c>
      <c r="J259" s="37">
        <f t="shared" si="12"/>
        <v>8.6399771240385448E-2</v>
      </c>
    </row>
    <row r="260" spans="1:10" ht="15" customHeight="1" x14ac:dyDescent="0.25">
      <c r="A260" s="39" t="s">
        <v>470</v>
      </c>
      <c r="B260" s="38" t="s">
        <v>508</v>
      </c>
      <c r="C260" s="39" t="s">
        <v>509</v>
      </c>
      <c r="E260" s="35">
        <v>1368</v>
      </c>
      <c r="F260" s="35">
        <v>731</v>
      </c>
      <c r="H260" s="36">
        <f t="shared" si="13"/>
        <v>637</v>
      </c>
      <c r="I260" s="37">
        <f t="shared" si="11"/>
        <v>0.87140902872777015</v>
      </c>
      <c r="J260" s="37">
        <f t="shared" si="12"/>
        <v>6.4674548123533127E-2</v>
      </c>
    </row>
    <row r="261" spans="1:10" ht="15" customHeight="1" x14ac:dyDescent="0.25">
      <c r="A261" s="39" t="s">
        <v>470</v>
      </c>
      <c r="B261" s="38" t="s">
        <v>510</v>
      </c>
      <c r="C261" s="39" t="s">
        <v>511</v>
      </c>
      <c r="E261" s="35">
        <v>480</v>
      </c>
      <c r="F261" s="35">
        <v>258</v>
      </c>
      <c r="H261" s="36">
        <f t="shared" si="13"/>
        <v>222</v>
      </c>
      <c r="I261" s="37">
        <f t="shared" si="11"/>
        <v>0.86046511627906974</v>
      </c>
      <c r="J261" s="37">
        <f t="shared" si="12"/>
        <v>6.4050286869502315E-2</v>
      </c>
    </row>
    <row r="262" spans="1:10" ht="15" customHeight="1" x14ac:dyDescent="0.25">
      <c r="A262" s="39" t="s">
        <v>470</v>
      </c>
      <c r="B262" s="38" t="s">
        <v>512</v>
      </c>
      <c r="C262" s="39" t="s">
        <v>513</v>
      </c>
      <c r="E262" s="35">
        <v>1578</v>
      </c>
      <c r="F262" s="35">
        <v>1085</v>
      </c>
      <c r="H262" s="36">
        <f t="shared" si="13"/>
        <v>493</v>
      </c>
      <c r="I262" s="37">
        <f t="shared" si="11"/>
        <v>0.45437788018433178</v>
      </c>
      <c r="J262" s="37">
        <f t="shared" si="12"/>
        <v>3.8168209901704664E-2</v>
      </c>
    </row>
    <row r="263" spans="1:10" ht="15" customHeight="1" x14ac:dyDescent="0.25">
      <c r="A263" s="39" t="s">
        <v>470</v>
      </c>
      <c r="B263" s="38" t="s">
        <v>514</v>
      </c>
      <c r="C263" s="39" t="s">
        <v>515</v>
      </c>
      <c r="E263" s="35">
        <v>164</v>
      </c>
      <c r="F263" s="35">
        <v>74</v>
      </c>
      <c r="H263" s="36">
        <f t="shared" si="13"/>
        <v>90</v>
      </c>
      <c r="I263" s="37">
        <f t="shared" si="11"/>
        <v>1.2162162162162162</v>
      </c>
      <c r="J263" s="37">
        <f t="shared" si="12"/>
        <v>8.2832327156040941E-2</v>
      </c>
    </row>
    <row r="264" spans="1:10" ht="15" customHeight="1" x14ac:dyDescent="0.25">
      <c r="A264" s="39" t="s">
        <v>470</v>
      </c>
      <c r="B264" s="38" t="s">
        <v>516</v>
      </c>
      <c r="C264" s="39" t="s">
        <v>517</v>
      </c>
      <c r="E264" s="35">
        <v>651</v>
      </c>
      <c r="F264" s="35">
        <v>365</v>
      </c>
      <c r="H264" s="36">
        <f t="shared" si="13"/>
        <v>286</v>
      </c>
      <c r="I264" s="37">
        <f t="shared" si="11"/>
        <v>0.78356164383561644</v>
      </c>
      <c r="J264" s="37">
        <f t="shared" si="12"/>
        <v>5.9567948058242282E-2</v>
      </c>
    </row>
    <row r="265" spans="1:10" ht="15" customHeight="1" x14ac:dyDescent="0.25">
      <c r="A265" s="39" t="s">
        <v>518</v>
      </c>
      <c r="C265" s="26" t="s">
        <v>519</v>
      </c>
      <c r="E265" s="35">
        <v>293019</v>
      </c>
      <c r="F265" s="35">
        <v>267853</v>
      </c>
      <c r="H265" s="36">
        <f t="shared" si="13"/>
        <v>25166</v>
      </c>
      <c r="I265" s="37">
        <f t="shared" si="11"/>
        <v>9.3954519829906699E-2</v>
      </c>
      <c r="J265" s="37">
        <f t="shared" si="12"/>
        <v>9.0203534559665233E-3</v>
      </c>
    </row>
    <row r="266" spans="1:10" ht="15" customHeight="1" x14ac:dyDescent="0.25">
      <c r="A266" s="39" t="s">
        <v>518</v>
      </c>
      <c r="B266" s="38" t="s">
        <v>520</v>
      </c>
      <c r="C266" s="39" t="s">
        <v>521</v>
      </c>
      <c r="E266" s="35">
        <v>22101</v>
      </c>
      <c r="F266" s="35">
        <v>16251</v>
      </c>
      <c r="H266" s="36">
        <f t="shared" si="13"/>
        <v>5850</v>
      </c>
      <c r="I266" s="37">
        <f t="shared" si="11"/>
        <v>0.3599778475170759</v>
      </c>
      <c r="J266" s="37">
        <f t="shared" si="12"/>
        <v>3.1224407204431426E-2</v>
      </c>
    </row>
    <row r="267" spans="1:10" ht="15" customHeight="1" x14ac:dyDescent="0.25">
      <c r="A267" s="39" t="s">
        <v>518</v>
      </c>
      <c r="B267" s="38" t="s">
        <v>522</v>
      </c>
      <c r="C267" s="39" t="s">
        <v>523</v>
      </c>
      <c r="E267" s="35">
        <v>1619</v>
      </c>
      <c r="F267" s="35">
        <v>1477</v>
      </c>
      <c r="H267" s="36">
        <f t="shared" si="13"/>
        <v>142</v>
      </c>
      <c r="I267" s="37">
        <f t="shared" ref="I267:I330" si="14">IFERROR(H267/F267,"-")</f>
        <v>9.6140825998645901E-2</v>
      </c>
      <c r="J267" s="37">
        <f t="shared" ref="J267:J330" si="15">IFERROR((E267/F267)^(1/10)-1,"-")</f>
        <v>9.221828555762368E-3</v>
      </c>
    </row>
    <row r="268" spans="1:10" ht="15" customHeight="1" x14ac:dyDescent="0.25">
      <c r="A268" s="39" t="s">
        <v>518</v>
      </c>
      <c r="B268" s="38" t="s">
        <v>524</v>
      </c>
      <c r="C268" s="39" t="s">
        <v>525</v>
      </c>
      <c r="E268" s="35">
        <v>7868</v>
      </c>
      <c r="F268" s="35">
        <v>7245</v>
      </c>
      <c r="H268" s="36">
        <f t="shared" ref="H268:H331" si="16">E268-F268</f>
        <v>623</v>
      </c>
      <c r="I268" s="37">
        <f t="shared" si="14"/>
        <v>8.5990338164251209E-2</v>
      </c>
      <c r="J268" s="37">
        <f t="shared" si="15"/>
        <v>8.2833511467215182E-3</v>
      </c>
    </row>
    <row r="269" spans="1:10" ht="15" customHeight="1" x14ac:dyDescent="0.25">
      <c r="A269" s="39" t="s">
        <v>518</v>
      </c>
      <c r="B269" s="38" t="s">
        <v>526</v>
      </c>
      <c r="C269" s="39" t="s">
        <v>527</v>
      </c>
      <c r="E269" s="35">
        <v>7759</v>
      </c>
      <c r="F269" s="35">
        <v>6017</v>
      </c>
      <c r="H269" s="36">
        <f t="shared" si="16"/>
        <v>1742</v>
      </c>
      <c r="I269" s="37">
        <f t="shared" si="14"/>
        <v>0.28951304636862224</v>
      </c>
      <c r="J269" s="37">
        <f t="shared" si="15"/>
        <v>2.5752476191390539E-2</v>
      </c>
    </row>
    <row r="270" spans="1:10" ht="15" customHeight="1" x14ac:dyDescent="0.25">
      <c r="A270" s="39" t="s">
        <v>518</v>
      </c>
      <c r="B270" s="38" t="s">
        <v>528</v>
      </c>
      <c r="C270" s="39" t="s">
        <v>529</v>
      </c>
      <c r="E270" s="35">
        <v>8542</v>
      </c>
      <c r="F270" s="35">
        <v>7602</v>
      </c>
      <c r="H270" s="36">
        <f t="shared" si="16"/>
        <v>940</v>
      </c>
      <c r="I270" s="37">
        <f t="shared" si="14"/>
        <v>0.12365167061299658</v>
      </c>
      <c r="J270" s="37">
        <f t="shared" si="15"/>
        <v>1.172660396798042E-2</v>
      </c>
    </row>
    <row r="271" spans="1:10" ht="15" customHeight="1" x14ac:dyDescent="0.25">
      <c r="A271" s="39" t="s">
        <v>518</v>
      </c>
      <c r="B271" s="38" t="s">
        <v>530</v>
      </c>
      <c r="C271" s="39" t="s">
        <v>531</v>
      </c>
      <c r="E271" s="35">
        <v>72777</v>
      </c>
      <c r="F271" s="35">
        <v>68256</v>
      </c>
      <c r="H271" s="36">
        <f t="shared" si="16"/>
        <v>4521</v>
      </c>
      <c r="I271" s="37">
        <f t="shared" si="14"/>
        <v>6.6235935302390997E-2</v>
      </c>
      <c r="J271" s="37">
        <f t="shared" si="15"/>
        <v>6.434073183701372E-3</v>
      </c>
    </row>
    <row r="272" spans="1:10" ht="15" customHeight="1" x14ac:dyDescent="0.25">
      <c r="A272" s="39" t="s">
        <v>518</v>
      </c>
      <c r="B272" s="38" t="s">
        <v>532</v>
      </c>
      <c r="C272" s="39" t="s">
        <v>533</v>
      </c>
      <c r="E272" s="35">
        <v>20465</v>
      </c>
      <c r="F272" s="35">
        <v>16253</v>
      </c>
      <c r="H272" s="36">
        <f t="shared" si="16"/>
        <v>4212</v>
      </c>
      <c r="I272" s="37">
        <f t="shared" si="14"/>
        <v>0.25915215652494922</v>
      </c>
      <c r="J272" s="37">
        <f t="shared" si="15"/>
        <v>2.3311421290799439E-2</v>
      </c>
    </row>
    <row r="273" spans="1:10" ht="15" customHeight="1" x14ac:dyDescent="0.25">
      <c r="A273" s="39" t="s">
        <v>518</v>
      </c>
      <c r="B273" s="38" t="s">
        <v>534</v>
      </c>
      <c r="C273" s="39" t="s">
        <v>535</v>
      </c>
      <c r="E273" s="35">
        <v>44900</v>
      </c>
      <c r="F273" s="35">
        <v>41569</v>
      </c>
      <c r="H273" s="36">
        <f t="shared" si="16"/>
        <v>3331</v>
      </c>
      <c r="I273" s="37">
        <f t="shared" si="14"/>
        <v>8.0131829007192859E-2</v>
      </c>
      <c r="J273" s="37">
        <f t="shared" si="15"/>
        <v>7.7380952606866948E-3</v>
      </c>
    </row>
    <row r="274" spans="1:10" ht="15" customHeight="1" x14ac:dyDescent="0.25">
      <c r="A274" s="39" t="s">
        <v>518</v>
      </c>
      <c r="B274" s="38" t="s">
        <v>536</v>
      </c>
      <c r="C274" s="39" t="s">
        <v>537</v>
      </c>
      <c r="E274" s="35">
        <v>4700</v>
      </c>
      <c r="F274" s="35">
        <v>3025</v>
      </c>
      <c r="H274" s="36">
        <f t="shared" si="16"/>
        <v>1675</v>
      </c>
      <c r="I274" s="37">
        <f t="shared" si="14"/>
        <v>0.55371900826446285</v>
      </c>
      <c r="J274" s="37">
        <f t="shared" si="15"/>
        <v>4.5050429057091224E-2</v>
      </c>
    </row>
    <row r="275" spans="1:10" ht="15" customHeight="1" x14ac:dyDescent="0.25">
      <c r="A275" s="39" t="s">
        <v>518</v>
      </c>
      <c r="B275" s="38" t="s">
        <v>538</v>
      </c>
      <c r="C275" s="39" t="s">
        <v>539</v>
      </c>
      <c r="E275" s="35">
        <v>56509</v>
      </c>
      <c r="F275" s="35">
        <v>56291</v>
      </c>
      <c r="H275" s="36">
        <f t="shared" si="16"/>
        <v>218</v>
      </c>
      <c r="I275" s="37">
        <f t="shared" si="14"/>
        <v>3.8727327636744772E-3</v>
      </c>
      <c r="J275" s="37">
        <f t="shared" si="15"/>
        <v>3.8660001445500747E-4</v>
      </c>
    </row>
    <row r="276" spans="1:10" ht="15" customHeight="1" x14ac:dyDescent="0.25">
      <c r="A276" s="39" t="s">
        <v>518</v>
      </c>
      <c r="B276" s="38" t="s">
        <v>540</v>
      </c>
      <c r="C276" s="39" t="s">
        <v>541</v>
      </c>
      <c r="E276" s="35">
        <v>5665</v>
      </c>
      <c r="F276" s="35">
        <v>5055</v>
      </c>
      <c r="H276" s="36">
        <f t="shared" si="16"/>
        <v>610</v>
      </c>
      <c r="I276" s="37">
        <f t="shared" si="14"/>
        <v>0.12067260138476756</v>
      </c>
      <c r="J276" s="37">
        <f t="shared" si="15"/>
        <v>1.1458050500604555E-2</v>
      </c>
    </row>
    <row r="277" spans="1:10" ht="15" customHeight="1" x14ac:dyDescent="0.25">
      <c r="A277" s="39" t="s">
        <v>518</v>
      </c>
      <c r="B277" s="38" t="s">
        <v>542</v>
      </c>
      <c r="C277" s="39" t="s">
        <v>543</v>
      </c>
      <c r="E277" s="35">
        <v>40114</v>
      </c>
      <c r="F277" s="35">
        <v>38812</v>
      </c>
      <c r="H277" s="36">
        <f t="shared" si="16"/>
        <v>1302</v>
      </c>
      <c r="I277" s="37">
        <f t="shared" si="14"/>
        <v>3.3546325878594248E-2</v>
      </c>
      <c r="J277" s="37">
        <f t="shared" si="15"/>
        <v>3.3050419871083481E-3</v>
      </c>
    </row>
    <row r="278" spans="1:10" ht="15" customHeight="1" x14ac:dyDescent="0.25">
      <c r="A278" s="39" t="s">
        <v>544</v>
      </c>
      <c r="C278" s="26" t="s">
        <v>545</v>
      </c>
      <c r="E278" s="35">
        <v>10929</v>
      </c>
      <c r="F278" s="35">
        <v>6722</v>
      </c>
      <c r="H278" s="36">
        <f t="shared" si="16"/>
        <v>4207</v>
      </c>
      <c r="I278" s="37">
        <f t="shared" si="14"/>
        <v>0.62585540017851826</v>
      </c>
      <c r="J278" s="37">
        <f t="shared" si="15"/>
        <v>4.9803924058008153E-2</v>
      </c>
    </row>
    <row r="279" spans="1:10" ht="15" customHeight="1" x14ac:dyDescent="0.25">
      <c r="A279" s="39" t="s">
        <v>544</v>
      </c>
      <c r="B279" s="38" t="s">
        <v>546</v>
      </c>
      <c r="C279" s="39" t="s">
        <v>547</v>
      </c>
      <c r="E279" s="35">
        <v>287</v>
      </c>
      <c r="F279" s="35">
        <v>159</v>
      </c>
      <c r="H279" s="36">
        <f t="shared" si="16"/>
        <v>128</v>
      </c>
      <c r="I279" s="37">
        <f t="shared" si="14"/>
        <v>0.80503144654088055</v>
      </c>
      <c r="J279" s="37">
        <f t="shared" si="15"/>
        <v>6.0836556757356108E-2</v>
      </c>
    </row>
    <row r="280" spans="1:10" ht="15" customHeight="1" x14ac:dyDescent="0.25">
      <c r="A280" s="39" t="s">
        <v>544</v>
      </c>
      <c r="B280" s="38" t="s">
        <v>548</v>
      </c>
      <c r="C280" s="39" t="s">
        <v>549</v>
      </c>
      <c r="E280" s="35">
        <v>209</v>
      </c>
      <c r="F280" s="35">
        <v>160</v>
      </c>
      <c r="H280" s="36">
        <f t="shared" si="16"/>
        <v>49</v>
      </c>
      <c r="I280" s="37">
        <f t="shared" si="14"/>
        <v>0.30625000000000002</v>
      </c>
      <c r="J280" s="37">
        <f t="shared" si="15"/>
        <v>2.7076116590866617E-2</v>
      </c>
    </row>
    <row r="281" spans="1:10" ht="15" customHeight="1" x14ac:dyDescent="0.25">
      <c r="A281" s="39" t="s">
        <v>544</v>
      </c>
      <c r="B281" s="38" t="s">
        <v>550</v>
      </c>
      <c r="C281" s="39" t="s">
        <v>551</v>
      </c>
      <c r="E281" s="35">
        <v>54</v>
      </c>
      <c r="F281" s="35">
        <v>35</v>
      </c>
      <c r="H281" s="36">
        <f t="shared" si="16"/>
        <v>19</v>
      </c>
      <c r="I281" s="37">
        <f t="shared" si="14"/>
        <v>0.54285714285714282</v>
      </c>
      <c r="J281" s="37">
        <f t="shared" si="15"/>
        <v>4.4317538125770106E-2</v>
      </c>
    </row>
    <row r="282" spans="1:10" ht="15" customHeight="1" x14ac:dyDescent="0.25">
      <c r="A282" s="39" t="s">
        <v>544</v>
      </c>
      <c r="B282" s="38" t="s">
        <v>552</v>
      </c>
      <c r="C282" s="39" t="s">
        <v>553</v>
      </c>
      <c r="E282" s="35">
        <v>41</v>
      </c>
      <c r="F282" s="35">
        <v>14</v>
      </c>
      <c r="H282" s="36">
        <f t="shared" si="16"/>
        <v>27</v>
      </c>
      <c r="I282" s="37">
        <f t="shared" si="14"/>
        <v>1.9285714285714286</v>
      </c>
      <c r="J282" s="37">
        <f t="shared" si="15"/>
        <v>0.11343682847589931</v>
      </c>
    </row>
    <row r="283" spans="1:10" ht="15" customHeight="1" x14ac:dyDescent="0.25">
      <c r="A283" s="39" t="s">
        <v>544</v>
      </c>
      <c r="B283" s="38" t="s">
        <v>554</v>
      </c>
      <c r="C283" s="39" t="s">
        <v>555</v>
      </c>
      <c r="E283" s="35">
        <v>281</v>
      </c>
      <c r="F283" s="35">
        <v>169</v>
      </c>
      <c r="H283" s="36">
        <f t="shared" si="16"/>
        <v>112</v>
      </c>
      <c r="I283" s="37">
        <f t="shared" si="14"/>
        <v>0.66272189349112431</v>
      </c>
      <c r="J283" s="37">
        <f t="shared" si="15"/>
        <v>5.2160422374458948E-2</v>
      </c>
    </row>
    <row r="284" spans="1:10" ht="15" customHeight="1" x14ac:dyDescent="0.25">
      <c r="A284" s="39" t="s">
        <v>544</v>
      </c>
      <c r="B284" s="38" t="s">
        <v>556</v>
      </c>
      <c r="C284" s="39" t="s">
        <v>557</v>
      </c>
      <c r="E284" s="35">
        <v>1071</v>
      </c>
      <c r="F284" s="35">
        <v>755</v>
      </c>
      <c r="H284" s="36">
        <f t="shared" si="16"/>
        <v>316</v>
      </c>
      <c r="I284" s="37">
        <f t="shared" si="14"/>
        <v>0.41854304635761591</v>
      </c>
      <c r="J284" s="37">
        <f t="shared" si="15"/>
        <v>3.5581424842013432E-2</v>
      </c>
    </row>
    <row r="285" spans="1:10" ht="15" customHeight="1" x14ac:dyDescent="0.25">
      <c r="A285" s="39" t="s">
        <v>544</v>
      </c>
      <c r="B285" s="38" t="s">
        <v>558</v>
      </c>
      <c r="C285" s="39" t="s">
        <v>559</v>
      </c>
      <c r="E285" s="35">
        <v>264</v>
      </c>
      <c r="F285" s="35">
        <v>112</v>
      </c>
      <c r="H285" s="36">
        <f t="shared" si="16"/>
        <v>152</v>
      </c>
      <c r="I285" s="37">
        <f t="shared" si="14"/>
        <v>1.3571428571428572</v>
      </c>
      <c r="J285" s="37">
        <f t="shared" si="15"/>
        <v>8.9528488381578342E-2</v>
      </c>
    </row>
    <row r="286" spans="1:10" ht="15" customHeight="1" x14ac:dyDescent="0.25">
      <c r="A286" s="39" t="s">
        <v>544</v>
      </c>
      <c r="B286" s="38" t="s">
        <v>560</v>
      </c>
      <c r="C286" s="39" t="s">
        <v>561</v>
      </c>
      <c r="E286" s="35">
        <v>217</v>
      </c>
      <c r="F286" s="35">
        <v>113</v>
      </c>
      <c r="H286" s="36">
        <f t="shared" si="16"/>
        <v>104</v>
      </c>
      <c r="I286" s="37">
        <f t="shared" si="14"/>
        <v>0.92035398230088494</v>
      </c>
      <c r="J286" s="37">
        <f t="shared" si="15"/>
        <v>6.742686526447117E-2</v>
      </c>
    </row>
    <row r="287" spans="1:10" ht="15" customHeight="1" x14ac:dyDescent="0.25">
      <c r="A287" s="39" t="s">
        <v>544</v>
      </c>
      <c r="B287" s="38" t="s">
        <v>562</v>
      </c>
      <c r="C287" s="39" t="s">
        <v>563</v>
      </c>
      <c r="E287" s="35">
        <v>1928</v>
      </c>
      <c r="F287" s="35">
        <v>1198</v>
      </c>
      <c r="H287" s="36">
        <f t="shared" si="16"/>
        <v>730</v>
      </c>
      <c r="I287" s="37">
        <f t="shared" si="14"/>
        <v>0.60934891485809684</v>
      </c>
      <c r="J287" s="37">
        <f t="shared" si="15"/>
        <v>4.8733210538572269E-2</v>
      </c>
    </row>
    <row r="288" spans="1:10" ht="15" customHeight="1" x14ac:dyDescent="0.25">
      <c r="A288" s="39" t="s">
        <v>544</v>
      </c>
      <c r="B288" s="38" t="s">
        <v>564</v>
      </c>
      <c r="C288" s="39" t="s">
        <v>481</v>
      </c>
      <c r="E288" s="35">
        <v>214</v>
      </c>
      <c r="F288" s="35">
        <v>110</v>
      </c>
      <c r="H288" s="36">
        <f t="shared" si="16"/>
        <v>104</v>
      </c>
      <c r="I288" s="37">
        <f t="shared" si="14"/>
        <v>0.94545454545454544</v>
      </c>
      <c r="J288" s="37">
        <f t="shared" si="15"/>
        <v>6.8813938442827238E-2</v>
      </c>
    </row>
    <row r="289" spans="1:10" ht="15" customHeight="1" x14ac:dyDescent="0.25">
      <c r="A289" s="39" t="s">
        <v>544</v>
      </c>
      <c r="B289" s="38" t="s">
        <v>565</v>
      </c>
      <c r="C289" s="39" t="s">
        <v>566</v>
      </c>
      <c r="E289" s="35">
        <v>104</v>
      </c>
      <c r="F289" s="35">
        <v>70</v>
      </c>
      <c r="H289" s="36">
        <f t="shared" si="16"/>
        <v>34</v>
      </c>
      <c r="I289" s="37">
        <f t="shared" si="14"/>
        <v>0.48571428571428571</v>
      </c>
      <c r="J289" s="37">
        <f t="shared" si="15"/>
        <v>4.0383677414004282E-2</v>
      </c>
    </row>
    <row r="290" spans="1:10" ht="15" customHeight="1" x14ac:dyDescent="0.25">
      <c r="A290" s="39" t="s">
        <v>544</v>
      </c>
      <c r="B290" s="38" t="s">
        <v>567</v>
      </c>
      <c r="C290" s="39" t="s">
        <v>568</v>
      </c>
      <c r="E290" s="35">
        <v>141</v>
      </c>
      <c r="F290" s="35">
        <v>90</v>
      </c>
      <c r="H290" s="36">
        <f t="shared" si="16"/>
        <v>51</v>
      </c>
      <c r="I290" s="37">
        <f t="shared" si="14"/>
        <v>0.56666666666666665</v>
      </c>
      <c r="J290" s="37">
        <f t="shared" si="15"/>
        <v>4.591805576466057E-2</v>
      </c>
    </row>
    <row r="291" spans="1:10" ht="15" customHeight="1" x14ac:dyDescent="0.25">
      <c r="A291" s="39" t="s">
        <v>544</v>
      </c>
      <c r="B291" s="38" t="s">
        <v>569</v>
      </c>
      <c r="C291" s="39" t="s">
        <v>570</v>
      </c>
      <c r="E291" s="35">
        <v>126</v>
      </c>
      <c r="F291" s="35">
        <v>75</v>
      </c>
      <c r="H291" s="36">
        <f t="shared" si="16"/>
        <v>51</v>
      </c>
      <c r="I291" s="37">
        <f t="shared" si="14"/>
        <v>0.68</v>
      </c>
      <c r="J291" s="37">
        <f t="shared" si="15"/>
        <v>5.3248691300327167E-2</v>
      </c>
    </row>
    <row r="292" spans="1:10" ht="15" customHeight="1" x14ac:dyDescent="0.25">
      <c r="A292" s="39" t="s">
        <v>544</v>
      </c>
      <c r="B292" s="38" t="s">
        <v>571</v>
      </c>
      <c r="C292" s="39" t="s">
        <v>572</v>
      </c>
      <c r="E292" s="35">
        <v>340</v>
      </c>
      <c r="F292" s="35">
        <v>219</v>
      </c>
      <c r="H292" s="36">
        <f t="shared" si="16"/>
        <v>121</v>
      </c>
      <c r="I292" s="37">
        <f t="shared" si="14"/>
        <v>0.55251141552511418</v>
      </c>
      <c r="J292" s="37">
        <f t="shared" si="15"/>
        <v>4.496917646851073E-2</v>
      </c>
    </row>
    <row r="293" spans="1:10" ht="15" customHeight="1" x14ac:dyDescent="0.25">
      <c r="A293" s="39" t="s">
        <v>544</v>
      </c>
      <c r="B293" s="38" t="s">
        <v>573</v>
      </c>
      <c r="C293" s="39" t="s">
        <v>574</v>
      </c>
      <c r="E293" s="35">
        <v>220</v>
      </c>
      <c r="F293" s="35">
        <v>142</v>
      </c>
      <c r="H293" s="36">
        <f t="shared" si="16"/>
        <v>78</v>
      </c>
      <c r="I293" s="37">
        <f t="shared" si="14"/>
        <v>0.54929577464788737</v>
      </c>
      <c r="J293" s="37">
        <f t="shared" si="15"/>
        <v>4.4752535119480852E-2</v>
      </c>
    </row>
    <row r="294" spans="1:10" ht="15" customHeight="1" x14ac:dyDescent="0.25">
      <c r="A294" s="39" t="s">
        <v>544</v>
      </c>
      <c r="B294" s="38" t="s">
        <v>575</v>
      </c>
      <c r="C294" s="39" t="s">
        <v>576</v>
      </c>
      <c r="E294" s="35">
        <v>143</v>
      </c>
      <c r="F294" s="35">
        <v>92</v>
      </c>
      <c r="H294" s="36">
        <f t="shared" si="16"/>
        <v>51</v>
      </c>
      <c r="I294" s="37">
        <f t="shared" si="14"/>
        <v>0.55434782608695654</v>
      </c>
      <c r="J294" s="37">
        <f t="shared" si="15"/>
        <v>4.5092716412841183E-2</v>
      </c>
    </row>
    <row r="295" spans="1:10" ht="15" customHeight="1" x14ac:dyDescent="0.25">
      <c r="A295" s="39" t="s">
        <v>544</v>
      </c>
      <c r="B295" s="38" t="s">
        <v>577</v>
      </c>
      <c r="C295" s="39" t="s">
        <v>578</v>
      </c>
      <c r="E295" s="35">
        <v>525</v>
      </c>
      <c r="F295" s="35">
        <v>381</v>
      </c>
      <c r="H295" s="36">
        <f t="shared" si="16"/>
        <v>144</v>
      </c>
      <c r="I295" s="37">
        <f t="shared" si="14"/>
        <v>0.37795275590551181</v>
      </c>
      <c r="J295" s="37">
        <f t="shared" si="15"/>
        <v>3.2579343335925159E-2</v>
      </c>
    </row>
    <row r="296" spans="1:10" ht="15" customHeight="1" x14ac:dyDescent="0.25">
      <c r="A296" s="39" t="s">
        <v>544</v>
      </c>
      <c r="B296" s="38" t="s">
        <v>579</v>
      </c>
      <c r="C296" s="39" t="s">
        <v>580</v>
      </c>
      <c r="E296" s="35">
        <v>144</v>
      </c>
      <c r="F296" s="35">
        <v>68</v>
      </c>
      <c r="H296" s="36">
        <f t="shared" si="16"/>
        <v>76</v>
      </c>
      <c r="I296" s="37">
        <f t="shared" si="14"/>
        <v>1.1176470588235294</v>
      </c>
      <c r="J296" s="37">
        <f t="shared" si="15"/>
        <v>7.7917090923968146E-2</v>
      </c>
    </row>
    <row r="297" spans="1:10" ht="15" customHeight="1" x14ac:dyDescent="0.25">
      <c r="A297" s="39" t="s">
        <v>544</v>
      </c>
      <c r="B297" s="38" t="s">
        <v>581</v>
      </c>
      <c r="C297" s="39" t="s">
        <v>582</v>
      </c>
      <c r="E297" s="35">
        <v>356</v>
      </c>
      <c r="F297" s="35">
        <v>205</v>
      </c>
      <c r="H297" s="36">
        <f t="shared" si="16"/>
        <v>151</v>
      </c>
      <c r="I297" s="37">
        <f t="shared" si="14"/>
        <v>0.73658536585365852</v>
      </c>
      <c r="J297" s="37">
        <f t="shared" si="15"/>
        <v>5.6743569385765635E-2</v>
      </c>
    </row>
    <row r="298" spans="1:10" ht="15" customHeight="1" x14ac:dyDescent="0.25">
      <c r="A298" s="39" t="s">
        <v>544</v>
      </c>
      <c r="B298" s="38" t="s">
        <v>583</v>
      </c>
      <c r="C298" s="39" t="s">
        <v>584</v>
      </c>
      <c r="E298" s="35">
        <v>83</v>
      </c>
      <c r="F298" s="35">
        <v>27</v>
      </c>
      <c r="H298" s="36">
        <f t="shared" si="16"/>
        <v>56</v>
      </c>
      <c r="I298" s="37">
        <f t="shared" si="14"/>
        <v>2.074074074074074</v>
      </c>
      <c r="J298" s="37">
        <f t="shared" si="15"/>
        <v>0.11884888349128309</v>
      </c>
    </row>
    <row r="299" spans="1:10" ht="15" customHeight="1" x14ac:dyDescent="0.25">
      <c r="A299" s="39" t="s">
        <v>544</v>
      </c>
      <c r="B299" s="38" t="s">
        <v>585</v>
      </c>
      <c r="C299" s="39" t="s">
        <v>586</v>
      </c>
      <c r="E299" s="35">
        <v>1899</v>
      </c>
      <c r="F299" s="35">
        <v>1138</v>
      </c>
      <c r="H299" s="36">
        <f t="shared" si="16"/>
        <v>761</v>
      </c>
      <c r="I299" s="37">
        <f t="shared" si="14"/>
        <v>0.6687170474516696</v>
      </c>
      <c r="J299" s="37">
        <f t="shared" si="15"/>
        <v>5.2539177976864249E-2</v>
      </c>
    </row>
    <row r="300" spans="1:10" ht="15" customHeight="1" x14ac:dyDescent="0.25">
      <c r="A300" s="39" t="s">
        <v>544</v>
      </c>
      <c r="B300" s="38" t="s">
        <v>587</v>
      </c>
      <c r="C300" s="39" t="s">
        <v>588</v>
      </c>
      <c r="E300" s="35">
        <v>1217</v>
      </c>
      <c r="F300" s="35">
        <v>633</v>
      </c>
      <c r="H300" s="36">
        <f t="shared" si="16"/>
        <v>584</v>
      </c>
      <c r="I300" s="37">
        <f t="shared" si="14"/>
        <v>0.92259083728278046</v>
      </c>
      <c r="J300" s="37">
        <f t="shared" si="15"/>
        <v>6.7551135503451931E-2</v>
      </c>
    </row>
    <row r="301" spans="1:10" ht="15" customHeight="1" x14ac:dyDescent="0.25">
      <c r="A301" s="39" t="s">
        <v>544</v>
      </c>
      <c r="B301" s="38" t="s">
        <v>589</v>
      </c>
      <c r="C301" s="39" t="s">
        <v>590</v>
      </c>
      <c r="E301" s="35">
        <v>10</v>
      </c>
      <c r="F301" s="35">
        <v>3</v>
      </c>
      <c r="H301" s="36">
        <f t="shared" si="16"/>
        <v>7</v>
      </c>
      <c r="I301" s="37">
        <f t="shared" si="14"/>
        <v>2.3333333333333335</v>
      </c>
      <c r="J301" s="37">
        <f t="shared" si="15"/>
        <v>0.1279448730054995</v>
      </c>
    </row>
    <row r="302" spans="1:10" ht="15" customHeight="1" x14ac:dyDescent="0.25">
      <c r="A302" s="39" t="s">
        <v>544</v>
      </c>
      <c r="B302" s="38" t="s">
        <v>591</v>
      </c>
      <c r="C302" s="39" t="s">
        <v>592</v>
      </c>
      <c r="E302" s="35">
        <v>332</v>
      </c>
      <c r="F302" s="35">
        <v>209</v>
      </c>
      <c r="H302" s="36">
        <f t="shared" si="16"/>
        <v>123</v>
      </c>
      <c r="I302" s="37">
        <f t="shared" si="14"/>
        <v>0.58851674641148322</v>
      </c>
      <c r="J302" s="37">
        <f t="shared" si="15"/>
        <v>4.7367707932354008E-2</v>
      </c>
    </row>
    <row r="303" spans="1:10" ht="15" customHeight="1" x14ac:dyDescent="0.25">
      <c r="A303" s="39" t="s">
        <v>544</v>
      </c>
      <c r="B303" s="38" t="s">
        <v>593</v>
      </c>
      <c r="C303" s="39" t="s">
        <v>594</v>
      </c>
      <c r="E303" s="35">
        <v>543</v>
      </c>
      <c r="F303" s="35">
        <v>359</v>
      </c>
      <c r="H303" s="36">
        <f t="shared" si="16"/>
        <v>184</v>
      </c>
      <c r="I303" s="37">
        <f t="shared" si="14"/>
        <v>0.51253481894150421</v>
      </c>
      <c r="J303" s="37">
        <f t="shared" si="15"/>
        <v>4.22467225101546E-2</v>
      </c>
    </row>
    <row r="304" spans="1:10" ht="15" customHeight="1" x14ac:dyDescent="0.25">
      <c r="A304" s="39" t="s">
        <v>544</v>
      </c>
      <c r="B304" s="38" t="s">
        <v>595</v>
      </c>
      <c r="C304" s="39" t="s">
        <v>596</v>
      </c>
      <c r="E304" s="35">
        <v>180</v>
      </c>
      <c r="F304" s="35">
        <v>186</v>
      </c>
      <c r="H304" s="36">
        <f t="shared" si="16"/>
        <v>-6</v>
      </c>
      <c r="I304" s="37">
        <f t="shared" si="14"/>
        <v>-3.2258064516129031E-2</v>
      </c>
      <c r="J304" s="37">
        <f t="shared" si="15"/>
        <v>-3.2736122908676446E-3</v>
      </c>
    </row>
    <row r="305" spans="1:10" ht="15" customHeight="1" x14ac:dyDescent="0.25">
      <c r="A305" s="39" t="s">
        <v>597</v>
      </c>
      <c r="C305" s="26" t="s">
        <v>598</v>
      </c>
      <c r="E305" s="35">
        <v>84177</v>
      </c>
      <c r="F305" s="35">
        <v>55318</v>
      </c>
      <c r="H305" s="36">
        <f t="shared" si="16"/>
        <v>28859</v>
      </c>
      <c r="I305" s="37">
        <f t="shared" si="14"/>
        <v>0.52169275823420946</v>
      </c>
      <c r="J305" s="37">
        <f t="shared" si="15"/>
        <v>4.2876058470122214E-2</v>
      </c>
    </row>
    <row r="306" spans="1:10" ht="15" customHeight="1" x14ac:dyDescent="0.25">
      <c r="A306" s="39" t="s">
        <v>597</v>
      </c>
      <c r="B306" s="38" t="s">
        <v>599</v>
      </c>
      <c r="C306" s="39" t="s">
        <v>600</v>
      </c>
      <c r="E306" s="35">
        <v>7750</v>
      </c>
      <c r="F306" s="35">
        <v>5340</v>
      </c>
      <c r="H306" s="36">
        <f t="shared" si="16"/>
        <v>2410</v>
      </c>
      <c r="I306" s="37">
        <f t="shared" si="14"/>
        <v>0.45131086142322097</v>
      </c>
      <c r="J306" s="37">
        <f t="shared" si="15"/>
        <v>3.7949071048294591E-2</v>
      </c>
    </row>
    <row r="307" spans="1:10" ht="15" customHeight="1" x14ac:dyDescent="0.25">
      <c r="A307" s="39" t="s">
        <v>597</v>
      </c>
      <c r="B307" s="38" t="s">
        <v>601</v>
      </c>
      <c r="C307" s="39" t="s">
        <v>602</v>
      </c>
      <c r="E307" s="35">
        <v>4868</v>
      </c>
      <c r="F307" s="35">
        <v>2727</v>
      </c>
      <c r="H307" s="36">
        <f t="shared" si="16"/>
        <v>2141</v>
      </c>
      <c r="I307" s="37">
        <f t="shared" si="14"/>
        <v>0.78511184451778515</v>
      </c>
      <c r="J307" s="37">
        <f t="shared" si="15"/>
        <v>5.9660005480545841E-2</v>
      </c>
    </row>
    <row r="308" spans="1:10" ht="15" customHeight="1" x14ac:dyDescent="0.25">
      <c r="A308" s="39" t="s">
        <v>597</v>
      </c>
      <c r="B308" s="38" t="s">
        <v>603</v>
      </c>
      <c r="C308" s="39" t="s">
        <v>39</v>
      </c>
      <c r="E308" s="35">
        <v>18279</v>
      </c>
      <c r="F308" s="35">
        <v>9613</v>
      </c>
      <c r="H308" s="36">
        <f t="shared" si="16"/>
        <v>8666</v>
      </c>
      <c r="I308" s="37">
        <f t="shared" si="14"/>
        <v>0.90148756891709148</v>
      </c>
      <c r="J308" s="37">
        <f t="shared" si="15"/>
        <v>6.6373512235540888E-2</v>
      </c>
    </row>
    <row r="309" spans="1:10" ht="15" customHeight="1" x14ac:dyDescent="0.25">
      <c r="A309" s="39" t="s">
        <v>597</v>
      </c>
      <c r="B309" s="38" t="s">
        <v>604</v>
      </c>
      <c r="C309" s="39" t="s">
        <v>605</v>
      </c>
      <c r="E309" s="35">
        <v>2166</v>
      </c>
      <c r="F309" s="35">
        <v>1664</v>
      </c>
      <c r="H309" s="36">
        <f t="shared" si="16"/>
        <v>502</v>
      </c>
      <c r="I309" s="37">
        <f t="shared" si="14"/>
        <v>0.30168269230769229</v>
      </c>
      <c r="J309" s="37">
        <f t="shared" si="15"/>
        <v>2.6716432768083331E-2</v>
      </c>
    </row>
    <row r="310" spans="1:10" ht="15" customHeight="1" x14ac:dyDescent="0.25">
      <c r="A310" s="39" t="s">
        <v>597</v>
      </c>
      <c r="B310" s="38" t="s">
        <v>606</v>
      </c>
      <c r="C310" s="39" t="s">
        <v>607</v>
      </c>
      <c r="E310" s="35">
        <v>84</v>
      </c>
      <c r="F310" s="35">
        <v>71</v>
      </c>
      <c r="H310" s="36">
        <f t="shared" si="16"/>
        <v>13</v>
      </c>
      <c r="I310" s="37">
        <f t="shared" si="14"/>
        <v>0.18309859154929578</v>
      </c>
      <c r="J310" s="37">
        <f t="shared" si="15"/>
        <v>1.6955837849586208E-2</v>
      </c>
    </row>
    <row r="311" spans="1:10" ht="15" customHeight="1" x14ac:dyDescent="0.25">
      <c r="A311" s="39" t="s">
        <v>597</v>
      </c>
      <c r="B311" s="38" t="s">
        <v>608</v>
      </c>
      <c r="C311" s="39" t="s">
        <v>410</v>
      </c>
      <c r="E311" s="35">
        <v>1039</v>
      </c>
      <c r="F311" s="35">
        <v>573</v>
      </c>
      <c r="H311" s="36">
        <f t="shared" si="16"/>
        <v>466</v>
      </c>
      <c r="I311" s="37">
        <f t="shared" si="14"/>
        <v>0.81326352530541013</v>
      </c>
      <c r="J311" s="37">
        <f t="shared" si="15"/>
        <v>6.1319374901176449E-2</v>
      </c>
    </row>
    <row r="312" spans="1:10" ht="15" customHeight="1" x14ac:dyDescent="0.25">
      <c r="A312" s="39" t="s">
        <v>597</v>
      </c>
      <c r="B312" s="38" t="s">
        <v>609</v>
      </c>
      <c r="C312" s="39" t="s">
        <v>412</v>
      </c>
      <c r="E312" s="35">
        <v>3687</v>
      </c>
      <c r="F312" s="35">
        <v>2503</v>
      </c>
      <c r="H312" s="36">
        <f t="shared" si="16"/>
        <v>1184</v>
      </c>
      <c r="I312" s="37">
        <f t="shared" si="14"/>
        <v>0.47303236116660008</v>
      </c>
      <c r="J312" s="37">
        <f t="shared" si="15"/>
        <v>3.9492185447070005E-2</v>
      </c>
    </row>
    <row r="313" spans="1:10" ht="15" customHeight="1" x14ac:dyDescent="0.25">
      <c r="A313" s="39" t="s">
        <v>597</v>
      </c>
      <c r="B313" s="38" t="s">
        <v>610</v>
      </c>
      <c r="C313" s="39" t="s">
        <v>611</v>
      </c>
      <c r="E313" s="35">
        <v>88</v>
      </c>
      <c r="F313" s="35">
        <v>37</v>
      </c>
      <c r="H313" s="36">
        <f t="shared" si="16"/>
        <v>51</v>
      </c>
      <c r="I313" s="37">
        <f t="shared" si="14"/>
        <v>1.3783783783783783</v>
      </c>
      <c r="J313" s="37">
        <f t="shared" si="15"/>
        <v>9.0506088849758637E-2</v>
      </c>
    </row>
    <row r="314" spans="1:10" ht="15" customHeight="1" x14ac:dyDescent="0.25">
      <c r="A314" s="39" t="s">
        <v>597</v>
      </c>
      <c r="B314" s="38" t="s">
        <v>612</v>
      </c>
      <c r="C314" s="39" t="s">
        <v>613</v>
      </c>
      <c r="E314" s="35">
        <v>3014</v>
      </c>
      <c r="F314" s="35">
        <v>2392</v>
      </c>
      <c r="H314" s="36">
        <f t="shared" si="16"/>
        <v>622</v>
      </c>
      <c r="I314" s="37">
        <f t="shared" si="14"/>
        <v>0.26003344481605351</v>
      </c>
      <c r="J314" s="37">
        <f t="shared" si="15"/>
        <v>2.3383020934719445E-2</v>
      </c>
    </row>
    <row r="315" spans="1:10" ht="15" customHeight="1" x14ac:dyDescent="0.25">
      <c r="A315" s="39" t="s">
        <v>597</v>
      </c>
      <c r="B315" s="38" t="s">
        <v>614</v>
      </c>
      <c r="C315" s="39" t="s">
        <v>615</v>
      </c>
      <c r="E315" s="35">
        <v>790</v>
      </c>
      <c r="F315" s="35">
        <v>564</v>
      </c>
      <c r="H315" s="36">
        <f t="shared" si="16"/>
        <v>226</v>
      </c>
      <c r="I315" s="37">
        <f t="shared" si="14"/>
        <v>0.40070921985815605</v>
      </c>
      <c r="J315" s="37">
        <f t="shared" si="15"/>
        <v>3.4272074271496589E-2</v>
      </c>
    </row>
    <row r="316" spans="1:10" ht="15" customHeight="1" x14ac:dyDescent="0.25">
      <c r="A316" s="39" t="s">
        <v>597</v>
      </c>
      <c r="B316" s="38" t="s">
        <v>616</v>
      </c>
      <c r="C316" s="39" t="s">
        <v>617</v>
      </c>
      <c r="E316" s="35">
        <v>40905</v>
      </c>
      <c r="F316" s="35">
        <v>28621</v>
      </c>
      <c r="H316" s="36">
        <f t="shared" si="16"/>
        <v>12284</v>
      </c>
      <c r="I316" s="37">
        <f t="shared" si="14"/>
        <v>0.42919534607456061</v>
      </c>
      <c r="J316" s="37">
        <f t="shared" si="15"/>
        <v>3.6356461106805682E-2</v>
      </c>
    </row>
    <row r="317" spans="1:10" ht="15" customHeight="1" x14ac:dyDescent="0.25">
      <c r="A317" s="39" t="s">
        <v>597</v>
      </c>
      <c r="B317" s="38" t="s">
        <v>618</v>
      </c>
      <c r="C317" s="39" t="s">
        <v>619</v>
      </c>
      <c r="E317" s="35">
        <v>1507</v>
      </c>
      <c r="F317" s="35">
        <v>1213</v>
      </c>
      <c r="H317" s="36">
        <f t="shared" si="16"/>
        <v>294</v>
      </c>
      <c r="I317" s="37">
        <f t="shared" si="14"/>
        <v>0.24237427864798022</v>
      </c>
      <c r="J317" s="37">
        <f t="shared" si="15"/>
        <v>2.1939639587385429E-2</v>
      </c>
    </row>
    <row r="318" spans="1:10" ht="15" customHeight="1" x14ac:dyDescent="0.25">
      <c r="A318" s="39" t="s">
        <v>620</v>
      </c>
      <c r="C318" s="26" t="s">
        <v>621</v>
      </c>
      <c r="E318" s="35">
        <v>193687</v>
      </c>
      <c r="F318" s="35">
        <v>148975</v>
      </c>
      <c r="H318" s="36">
        <f t="shared" si="16"/>
        <v>44712</v>
      </c>
      <c r="I318" s="37">
        <f t="shared" si="14"/>
        <v>0.30013089444537672</v>
      </c>
      <c r="J318" s="37">
        <f t="shared" si="15"/>
        <v>2.6593967304770594E-2</v>
      </c>
    </row>
    <row r="319" spans="1:10" ht="15" customHeight="1" x14ac:dyDescent="0.25">
      <c r="A319" s="39" t="s">
        <v>620</v>
      </c>
      <c r="B319" s="38" t="s">
        <v>622</v>
      </c>
      <c r="C319" s="39" t="s">
        <v>623</v>
      </c>
      <c r="E319" s="35">
        <v>9340</v>
      </c>
      <c r="F319" s="35">
        <v>7066</v>
      </c>
      <c r="H319" s="36">
        <f t="shared" si="16"/>
        <v>2274</v>
      </c>
      <c r="I319" s="37">
        <f t="shared" si="14"/>
        <v>0.32182281347296915</v>
      </c>
      <c r="J319" s="37">
        <f t="shared" si="15"/>
        <v>2.8294053437855737E-2</v>
      </c>
    </row>
    <row r="320" spans="1:10" ht="15" customHeight="1" x14ac:dyDescent="0.25">
      <c r="A320" s="39" t="s">
        <v>620</v>
      </c>
      <c r="B320" s="38" t="s">
        <v>624</v>
      </c>
      <c r="C320" s="39" t="s">
        <v>625</v>
      </c>
      <c r="E320" s="35">
        <v>183</v>
      </c>
      <c r="F320" s="35">
        <v>99</v>
      </c>
      <c r="H320" s="36">
        <f t="shared" si="16"/>
        <v>84</v>
      </c>
      <c r="I320" s="37">
        <f t="shared" si="14"/>
        <v>0.84848484848484851</v>
      </c>
      <c r="J320" s="37">
        <f t="shared" si="15"/>
        <v>6.3363109361263215E-2</v>
      </c>
    </row>
    <row r="321" spans="1:10" ht="15" customHeight="1" x14ac:dyDescent="0.25">
      <c r="A321" s="39" t="s">
        <v>620</v>
      </c>
      <c r="B321" s="38" t="s">
        <v>626</v>
      </c>
      <c r="C321" s="39" t="s">
        <v>627</v>
      </c>
      <c r="E321" s="35">
        <v>2820</v>
      </c>
      <c r="F321" s="35">
        <v>1933</v>
      </c>
      <c r="H321" s="36">
        <f t="shared" si="16"/>
        <v>887</v>
      </c>
      <c r="I321" s="37">
        <f t="shared" si="14"/>
        <v>0.45887221934816347</v>
      </c>
      <c r="J321" s="37">
        <f t="shared" si="15"/>
        <v>3.8488580860461141E-2</v>
      </c>
    </row>
    <row r="322" spans="1:10" ht="15" customHeight="1" x14ac:dyDescent="0.25">
      <c r="A322" s="39" t="s">
        <v>620</v>
      </c>
      <c r="B322" s="38" t="s">
        <v>628</v>
      </c>
      <c r="C322" s="39" t="s">
        <v>629</v>
      </c>
      <c r="E322" s="35">
        <v>4758</v>
      </c>
      <c r="F322" s="35">
        <v>3184</v>
      </c>
      <c r="H322" s="36">
        <f t="shared" si="16"/>
        <v>1574</v>
      </c>
      <c r="I322" s="37">
        <f t="shared" si="14"/>
        <v>0.4943467336683417</v>
      </c>
      <c r="J322" s="37">
        <f t="shared" si="15"/>
        <v>4.0986596958353383E-2</v>
      </c>
    </row>
    <row r="323" spans="1:10" ht="15" customHeight="1" x14ac:dyDescent="0.25">
      <c r="A323" s="39" t="s">
        <v>620</v>
      </c>
      <c r="B323" s="38" t="s">
        <v>630</v>
      </c>
      <c r="C323" s="39" t="s">
        <v>631</v>
      </c>
      <c r="E323" s="35">
        <v>10771</v>
      </c>
      <c r="F323" s="35">
        <v>8112</v>
      </c>
      <c r="H323" s="36">
        <f t="shared" si="16"/>
        <v>2659</v>
      </c>
      <c r="I323" s="37">
        <f t="shared" si="14"/>
        <v>0.32778599605522685</v>
      </c>
      <c r="J323" s="37">
        <f t="shared" si="15"/>
        <v>2.8757012027966766E-2</v>
      </c>
    </row>
    <row r="324" spans="1:10" ht="15" customHeight="1" x14ac:dyDescent="0.25">
      <c r="A324" s="39" t="s">
        <v>620</v>
      </c>
      <c r="B324" s="38" t="s">
        <v>632</v>
      </c>
      <c r="C324" s="39" t="s">
        <v>633</v>
      </c>
      <c r="E324" s="35">
        <v>282</v>
      </c>
      <c r="F324" s="35">
        <v>164</v>
      </c>
      <c r="H324" s="36">
        <f t="shared" si="16"/>
        <v>118</v>
      </c>
      <c r="I324" s="37">
        <f t="shared" si="14"/>
        <v>0.71951219512195119</v>
      </c>
      <c r="J324" s="37">
        <f t="shared" si="15"/>
        <v>5.5700010871471362E-2</v>
      </c>
    </row>
    <row r="325" spans="1:10" ht="15" customHeight="1" x14ac:dyDescent="0.25">
      <c r="A325" s="39" t="s">
        <v>620</v>
      </c>
      <c r="B325" s="38" t="s">
        <v>634</v>
      </c>
      <c r="C325" s="39" t="s">
        <v>635</v>
      </c>
      <c r="E325" s="35">
        <v>2251</v>
      </c>
      <c r="F325" s="35">
        <v>1252</v>
      </c>
      <c r="H325" s="36">
        <f t="shared" si="16"/>
        <v>999</v>
      </c>
      <c r="I325" s="37">
        <f t="shared" si="14"/>
        <v>0.79792332268370603</v>
      </c>
      <c r="J325" s="37">
        <f t="shared" si="15"/>
        <v>6.0418062468681422E-2</v>
      </c>
    </row>
    <row r="326" spans="1:10" ht="15" customHeight="1" x14ac:dyDescent="0.25">
      <c r="A326" s="39" t="s">
        <v>620</v>
      </c>
      <c r="B326" s="38" t="s">
        <v>636</v>
      </c>
      <c r="C326" s="39" t="s">
        <v>637</v>
      </c>
      <c r="E326" s="35">
        <v>1843</v>
      </c>
      <c r="F326" s="35">
        <v>1324</v>
      </c>
      <c r="H326" s="36">
        <f t="shared" si="16"/>
        <v>519</v>
      </c>
      <c r="I326" s="37">
        <f t="shared" si="14"/>
        <v>0.39199395770392748</v>
      </c>
      <c r="J326" s="37">
        <f t="shared" si="15"/>
        <v>3.362673758409862E-2</v>
      </c>
    </row>
    <row r="327" spans="1:10" ht="15" customHeight="1" x14ac:dyDescent="0.25">
      <c r="A327" s="39" t="s">
        <v>620</v>
      </c>
      <c r="B327" s="38" t="s">
        <v>638</v>
      </c>
      <c r="C327" s="39" t="s">
        <v>639</v>
      </c>
      <c r="E327" s="35">
        <v>1510</v>
      </c>
      <c r="F327" s="35">
        <v>935</v>
      </c>
      <c r="H327" s="36">
        <f t="shared" si="16"/>
        <v>575</v>
      </c>
      <c r="I327" s="37">
        <f t="shared" si="14"/>
        <v>0.61497326203208558</v>
      </c>
      <c r="J327" s="37">
        <f t="shared" si="15"/>
        <v>4.9099146344242062E-2</v>
      </c>
    </row>
    <row r="328" spans="1:10" ht="15" customHeight="1" x14ac:dyDescent="0.25">
      <c r="A328" s="39" t="s">
        <v>620</v>
      </c>
      <c r="B328" s="38" t="s">
        <v>640</v>
      </c>
      <c r="C328" s="39" t="s">
        <v>641</v>
      </c>
      <c r="E328" s="35">
        <v>3751</v>
      </c>
      <c r="F328" s="35">
        <v>2246</v>
      </c>
      <c r="H328" s="36">
        <f t="shared" si="16"/>
        <v>1505</v>
      </c>
      <c r="I328" s="37">
        <f t="shared" si="14"/>
        <v>0.67008014247551206</v>
      </c>
      <c r="J328" s="37">
        <f t="shared" si="15"/>
        <v>5.262512327326907E-2</v>
      </c>
    </row>
    <row r="329" spans="1:10" ht="15" customHeight="1" x14ac:dyDescent="0.25">
      <c r="A329" s="39" t="s">
        <v>620</v>
      </c>
      <c r="B329" s="38" t="s">
        <v>642</v>
      </c>
      <c r="C329" s="39" t="s">
        <v>643</v>
      </c>
      <c r="E329" s="35">
        <v>810</v>
      </c>
      <c r="F329" s="35">
        <v>445</v>
      </c>
      <c r="H329" s="36">
        <f t="shared" si="16"/>
        <v>365</v>
      </c>
      <c r="I329" s="37">
        <f t="shared" si="14"/>
        <v>0.8202247191011236</v>
      </c>
      <c r="J329" s="37">
        <f t="shared" si="15"/>
        <v>6.1726117623802645E-2</v>
      </c>
    </row>
    <row r="330" spans="1:10" ht="15" customHeight="1" x14ac:dyDescent="0.25">
      <c r="A330" s="39" t="s">
        <v>620</v>
      </c>
      <c r="B330" s="38" t="s">
        <v>644</v>
      </c>
      <c r="C330" s="39" t="s">
        <v>492</v>
      </c>
      <c r="E330" s="35">
        <v>2746</v>
      </c>
      <c r="F330" s="35">
        <v>1673</v>
      </c>
      <c r="H330" s="36">
        <f t="shared" si="16"/>
        <v>1073</v>
      </c>
      <c r="I330" s="37">
        <f t="shared" si="14"/>
        <v>0.64136282127913924</v>
      </c>
      <c r="J330" s="37">
        <f t="shared" si="15"/>
        <v>5.0800955918303359E-2</v>
      </c>
    </row>
    <row r="331" spans="1:10" ht="15" customHeight="1" x14ac:dyDescent="0.25">
      <c r="A331" s="39" t="s">
        <v>620</v>
      </c>
      <c r="B331" s="38" t="s">
        <v>645</v>
      </c>
      <c r="C331" s="39" t="s">
        <v>646</v>
      </c>
      <c r="E331" s="35">
        <v>31376</v>
      </c>
      <c r="F331" s="35">
        <v>27553</v>
      </c>
      <c r="H331" s="36">
        <f t="shared" si="16"/>
        <v>3823</v>
      </c>
      <c r="I331" s="37">
        <f t="shared" ref="I331:I394" si="17">IFERROR(H331/F331,"-")</f>
        <v>0.1387507712408812</v>
      </c>
      <c r="J331" s="37">
        <f t="shared" ref="J331:J394" si="18">IFERROR((E331/F331)^(1/10)-1,"-")</f>
        <v>1.3077962892010575E-2</v>
      </c>
    </row>
    <row r="332" spans="1:10" ht="15" customHeight="1" x14ac:dyDescent="0.25">
      <c r="A332" s="39" t="s">
        <v>620</v>
      </c>
      <c r="B332" s="38" t="s">
        <v>647</v>
      </c>
      <c r="C332" s="39" t="s">
        <v>648</v>
      </c>
      <c r="E332" s="35">
        <v>10676</v>
      </c>
      <c r="F332" s="35">
        <v>7223</v>
      </c>
      <c r="H332" s="36">
        <f t="shared" ref="H332:H395" si="19">E332-F332</f>
        <v>3453</v>
      </c>
      <c r="I332" s="37">
        <f t="shared" si="17"/>
        <v>0.47805620933130277</v>
      </c>
      <c r="J332" s="37">
        <f t="shared" si="18"/>
        <v>3.9846166356263479E-2</v>
      </c>
    </row>
    <row r="333" spans="1:10" ht="15" customHeight="1" x14ac:dyDescent="0.25">
      <c r="A333" s="39" t="s">
        <v>620</v>
      </c>
      <c r="B333" s="38" t="s">
        <v>649</v>
      </c>
      <c r="C333" s="39" t="s">
        <v>650</v>
      </c>
      <c r="E333" s="35">
        <v>9276</v>
      </c>
      <c r="F333" s="35">
        <v>7064</v>
      </c>
      <c r="H333" s="36">
        <f t="shared" si="19"/>
        <v>2212</v>
      </c>
      <c r="I333" s="37">
        <f t="shared" si="17"/>
        <v>0.3131370328425821</v>
      </c>
      <c r="J333" s="37">
        <f t="shared" si="18"/>
        <v>2.7616348583832329E-2</v>
      </c>
    </row>
    <row r="334" spans="1:10" ht="15" customHeight="1" x14ac:dyDescent="0.25">
      <c r="A334" s="39" t="s">
        <v>620</v>
      </c>
      <c r="B334" s="38" t="s">
        <v>651</v>
      </c>
      <c r="C334" s="39" t="s">
        <v>652</v>
      </c>
      <c r="E334" s="35">
        <v>46149</v>
      </c>
      <c r="F334" s="35">
        <v>39685</v>
      </c>
      <c r="H334" s="36">
        <f t="shared" si="19"/>
        <v>6464</v>
      </c>
      <c r="I334" s="37">
        <f t="shared" si="17"/>
        <v>0.16288270127252111</v>
      </c>
      <c r="J334" s="37">
        <f t="shared" si="18"/>
        <v>1.5204632928407014E-2</v>
      </c>
    </row>
    <row r="335" spans="1:10" ht="15" customHeight="1" x14ac:dyDescent="0.25">
      <c r="A335" s="39" t="s">
        <v>620</v>
      </c>
      <c r="B335" s="38" t="s">
        <v>653</v>
      </c>
      <c r="C335" s="39" t="s">
        <v>654</v>
      </c>
      <c r="E335" s="35">
        <v>8276</v>
      </c>
      <c r="F335" s="35">
        <v>6289</v>
      </c>
      <c r="H335" s="36">
        <f t="shared" si="19"/>
        <v>1987</v>
      </c>
      <c r="I335" s="37">
        <f t="shared" si="17"/>
        <v>0.31594848147559229</v>
      </c>
      <c r="J335" s="37">
        <f t="shared" si="18"/>
        <v>2.7836151297371714E-2</v>
      </c>
    </row>
    <row r="336" spans="1:10" ht="15" customHeight="1" x14ac:dyDescent="0.25">
      <c r="A336" s="39" t="s">
        <v>620</v>
      </c>
      <c r="B336" s="38" t="s">
        <v>655</v>
      </c>
      <c r="C336" s="39" t="s">
        <v>656</v>
      </c>
      <c r="E336" s="35">
        <v>1449</v>
      </c>
      <c r="F336" s="35">
        <v>1429</v>
      </c>
      <c r="H336" s="36">
        <f t="shared" si="19"/>
        <v>20</v>
      </c>
      <c r="I336" s="37">
        <f t="shared" si="17"/>
        <v>1.3995801259622114E-2</v>
      </c>
      <c r="J336" s="37">
        <f t="shared" si="18"/>
        <v>1.3908427649786947E-3</v>
      </c>
    </row>
    <row r="337" spans="1:10" ht="15" customHeight="1" x14ac:dyDescent="0.25">
      <c r="A337" s="39" t="s">
        <v>620</v>
      </c>
      <c r="B337" s="38" t="s">
        <v>657</v>
      </c>
      <c r="C337" s="39" t="s">
        <v>658</v>
      </c>
      <c r="E337" s="35">
        <v>7868</v>
      </c>
      <c r="F337" s="35">
        <v>5258</v>
      </c>
      <c r="H337" s="36">
        <f t="shared" si="19"/>
        <v>2610</v>
      </c>
      <c r="I337" s="37">
        <f t="shared" si="17"/>
        <v>0.49638645872955495</v>
      </c>
      <c r="J337" s="37">
        <f t="shared" si="18"/>
        <v>4.1128600371129087E-2</v>
      </c>
    </row>
    <row r="338" spans="1:10" ht="15" customHeight="1" x14ac:dyDescent="0.25">
      <c r="A338" s="39" t="s">
        <v>620</v>
      </c>
      <c r="B338" s="38" t="s">
        <v>659</v>
      </c>
      <c r="C338" s="39" t="s">
        <v>660</v>
      </c>
      <c r="E338" s="35">
        <v>2093</v>
      </c>
      <c r="F338" s="35">
        <v>1158</v>
      </c>
      <c r="H338" s="36">
        <f t="shared" si="19"/>
        <v>935</v>
      </c>
      <c r="I338" s="37">
        <f t="shared" si="17"/>
        <v>0.80742659758203794</v>
      </c>
      <c r="J338" s="37">
        <f t="shared" si="18"/>
        <v>6.0977238398382427E-2</v>
      </c>
    </row>
    <row r="339" spans="1:10" ht="15" customHeight="1" x14ac:dyDescent="0.25">
      <c r="A339" s="39" t="s">
        <v>620</v>
      </c>
      <c r="B339" s="38" t="s">
        <v>661</v>
      </c>
      <c r="C339" s="39" t="s">
        <v>662</v>
      </c>
      <c r="E339" s="35">
        <v>3510</v>
      </c>
      <c r="F339" s="35">
        <v>2624</v>
      </c>
      <c r="H339" s="36">
        <f t="shared" si="19"/>
        <v>886</v>
      </c>
      <c r="I339" s="37">
        <f t="shared" si="17"/>
        <v>0.33765243902439024</v>
      </c>
      <c r="J339" s="37">
        <f t="shared" si="18"/>
        <v>2.951891121761685E-2</v>
      </c>
    </row>
    <row r="340" spans="1:10" ht="15" customHeight="1" x14ac:dyDescent="0.25">
      <c r="A340" s="39" t="s">
        <v>620</v>
      </c>
      <c r="B340" s="38" t="s">
        <v>663</v>
      </c>
      <c r="C340" s="39" t="s">
        <v>664</v>
      </c>
      <c r="E340" s="35">
        <v>4555</v>
      </c>
      <c r="F340" s="35">
        <v>3097</v>
      </c>
      <c r="H340" s="36">
        <f t="shared" si="19"/>
        <v>1458</v>
      </c>
      <c r="I340" s="37">
        <f t="shared" si="17"/>
        <v>0.47077817242492737</v>
      </c>
      <c r="J340" s="37">
        <f t="shared" si="18"/>
        <v>3.9333001790844646E-2</v>
      </c>
    </row>
    <row r="341" spans="1:10" ht="15" customHeight="1" x14ac:dyDescent="0.25">
      <c r="A341" s="39" t="s">
        <v>620</v>
      </c>
      <c r="B341" s="38" t="s">
        <v>665</v>
      </c>
      <c r="C341" s="39" t="s">
        <v>666</v>
      </c>
      <c r="E341" s="35">
        <v>4198</v>
      </c>
      <c r="F341" s="35">
        <v>2913</v>
      </c>
      <c r="H341" s="36">
        <f t="shared" si="19"/>
        <v>1285</v>
      </c>
      <c r="I341" s="37">
        <f t="shared" si="17"/>
        <v>0.44112598695502919</v>
      </c>
      <c r="J341" s="37">
        <f t="shared" si="18"/>
        <v>3.7218358249551331E-2</v>
      </c>
    </row>
    <row r="342" spans="1:10" ht="15" customHeight="1" x14ac:dyDescent="0.25">
      <c r="A342" s="39" t="s">
        <v>620</v>
      </c>
      <c r="B342" s="38" t="s">
        <v>667</v>
      </c>
      <c r="C342" s="39" t="s">
        <v>668</v>
      </c>
      <c r="E342" s="35">
        <v>917</v>
      </c>
      <c r="F342" s="35">
        <v>687</v>
      </c>
      <c r="H342" s="36">
        <f t="shared" si="19"/>
        <v>230</v>
      </c>
      <c r="I342" s="37">
        <f t="shared" si="17"/>
        <v>0.33478893740902477</v>
      </c>
      <c r="J342" s="37">
        <f t="shared" si="18"/>
        <v>2.9298310357095625E-2</v>
      </c>
    </row>
    <row r="343" spans="1:10" ht="15" customHeight="1" x14ac:dyDescent="0.25">
      <c r="A343" s="39" t="s">
        <v>620</v>
      </c>
      <c r="B343" s="38" t="s">
        <v>669</v>
      </c>
      <c r="C343" s="39" t="s">
        <v>670</v>
      </c>
      <c r="E343" s="35">
        <v>22279</v>
      </c>
      <c r="F343" s="35">
        <v>15562</v>
      </c>
      <c r="H343" s="36">
        <f t="shared" si="19"/>
        <v>6717</v>
      </c>
      <c r="I343" s="37">
        <f t="shared" si="17"/>
        <v>0.43162832540804524</v>
      </c>
      <c r="J343" s="37">
        <f t="shared" si="18"/>
        <v>3.6532749420685517E-2</v>
      </c>
    </row>
    <row r="344" spans="1:10" ht="15" customHeight="1" x14ac:dyDescent="0.25">
      <c r="A344" s="39" t="s">
        <v>671</v>
      </c>
      <c r="C344" s="26" t="s">
        <v>672</v>
      </c>
      <c r="E344" s="35">
        <v>80730</v>
      </c>
      <c r="F344" s="35">
        <v>60939</v>
      </c>
      <c r="H344" s="36">
        <f t="shared" si="19"/>
        <v>19791</v>
      </c>
      <c r="I344" s="37">
        <f t="shared" si="17"/>
        <v>0.32476739034116081</v>
      </c>
      <c r="J344" s="37">
        <f t="shared" si="18"/>
        <v>2.8522893477741729E-2</v>
      </c>
    </row>
    <row r="345" spans="1:10" ht="15" customHeight="1" x14ac:dyDescent="0.25">
      <c r="A345" s="39" t="s">
        <v>671</v>
      </c>
      <c r="B345" s="38" t="s">
        <v>673</v>
      </c>
      <c r="C345" s="39" t="s">
        <v>674</v>
      </c>
      <c r="E345" s="35">
        <v>2642</v>
      </c>
      <c r="F345" s="35">
        <v>1900</v>
      </c>
      <c r="H345" s="36">
        <f t="shared" si="19"/>
        <v>742</v>
      </c>
      <c r="I345" s="37">
        <f t="shared" si="17"/>
        <v>0.39052631578947367</v>
      </c>
      <c r="J345" s="37">
        <f t="shared" si="18"/>
        <v>3.3517705921833674E-2</v>
      </c>
    </row>
    <row r="346" spans="1:10" ht="15" customHeight="1" x14ac:dyDescent="0.25">
      <c r="A346" s="39" t="s">
        <v>671</v>
      </c>
      <c r="B346" s="38" t="s">
        <v>675</v>
      </c>
      <c r="C346" s="39" t="s">
        <v>676</v>
      </c>
      <c r="E346" s="35">
        <v>19</v>
      </c>
      <c r="F346" s="35">
        <v>22</v>
      </c>
      <c r="H346" s="36">
        <f t="shared" si="19"/>
        <v>-3</v>
      </c>
      <c r="I346" s="37">
        <f t="shared" si="17"/>
        <v>-0.13636363636363635</v>
      </c>
      <c r="J346" s="37">
        <f t="shared" si="18"/>
        <v>-1.4553407754662406E-2</v>
      </c>
    </row>
    <row r="347" spans="1:10" ht="15" customHeight="1" x14ac:dyDescent="0.25">
      <c r="A347" s="39" t="s">
        <v>671</v>
      </c>
      <c r="B347" s="38" t="s">
        <v>677</v>
      </c>
      <c r="C347" s="39" t="s">
        <v>678</v>
      </c>
      <c r="E347" s="35">
        <v>92</v>
      </c>
      <c r="F347" s="35">
        <v>65</v>
      </c>
      <c r="H347" s="36">
        <f t="shared" si="19"/>
        <v>27</v>
      </c>
      <c r="I347" s="37">
        <f t="shared" si="17"/>
        <v>0.41538461538461541</v>
      </c>
      <c r="J347" s="37">
        <f t="shared" si="18"/>
        <v>3.5350618012447654E-2</v>
      </c>
    </row>
    <row r="348" spans="1:10" ht="15" customHeight="1" x14ac:dyDescent="0.25">
      <c r="A348" s="39" t="s">
        <v>671</v>
      </c>
      <c r="B348" s="38" t="s">
        <v>679</v>
      </c>
      <c r="C348" s="39" t="s">
        <v>680</v>
      </c>
      <c r="E348" s="35">
        <v>4079</v>
      </c>
      <c r="F348" s="35">
        <v>4115</v>
      </c>
      <c r="H348" s="36">
        <f t="shared" si="19"/>
        <v>-36</v>
      </c>
      <c r="I348" s="37">
        <f t="shared" si="17"/>
        <v>-8.7484811664641556E-3</v>
      </c>
      <c r="J348" s="37">
        <f t="shared" si="18"/>
        <v>-8.7831143786909482E-4</v>
      </c>
    </row>
    <row r="349" spans="1:10" ht="15" customHeight="1" x14ac:dyDescent="0.25">
      <c r="A349" s="39" t="s">
        <v>671</v>
      </c>
      <c r="B349" s="38" t="s">
        <v>681</v>
      </c>
      <c r="C349" s="39" t="s">
        <v>682</v>
      </c>
      <c r="E349" s="35">
        <v>363</v>
      </c>
      <c r="F349" s="35">
        <v>225</v>
      </c>
      <c r="H349" s="36">
        <f t="shared" si="19"/>
        <v>138</v>
      </c>
      <c r="I349" s="37">
        <f t="shared" si="17"/>
        <v>0.61333333333333329</v>
      </c>
      <c r="J349" s="37">
        <f t="shared" si="18"/>
        <v>4.8992566594022513E-2</v>
      </c>
    </row>
    <row r="350" spans="1:10" ht="15" customHeight="1" x14ac:dyDescent="0.25">
      <c r="A350" s="39" t="s">
        <v>671</v>
      </c>
      <c r="B350" s="38" t="s">
        <v>683</v>
      </c>
      <c r="C350" s="39" t="s">
        <v>684</v>
      </c>
      <c r="E350" s="35">
        <v>141</v>
      </c>
      <c r="F350" s="35">
        <v>71</v>
      </c>
      <c r="H350" s="36">
        <f t="shared" si="19"/>
        <v>70</v>
      </c>
      <c r="I350" s="37">
        <f t="shared" si="17"/>
        <v>0.9859154929577465</v>
      </c>
      <c r="J350" s="37">
        <f t="shared" si="18"/>
        <v>7.1016289892590123E-2</v>
      </c>
    </row>
    <row r="351" spans="1:10" ht="15" customHeight="1" x14ac:dyDescent="0.25">
      <c r="A351" s="39" t="s">
        <v>671</v>
      </c>
      <c r="B351" s="38" t="s">
        <v>685</v>
      </c>
      <c r="C351" s="39" t="s">
        <v>686</v>
      </c>
      <c r="E351" s="35">
        <v>963</v>
      </c>
      <c r="F351" s="35">
        <v>971</v>
      </c>
      <c r="H351" s="36">
        <f t="shared" si="19"/>
        <v>-8</v>
      </c>
      <c r="I351" s="37">
        <f t="shared" si="17"/>
        <v>-8.2389289392378988E-3</v>
      </c>
      <c r="J351" s="37">
        <f t="shared" si="18"/>
        <v>-8.269635263544739E-4</v>
      </c>
    </row>
    <row r="352" spans="1:10" ht="15" customHeight="1" x14ac:dyDescent="0.25">
      <c r="A352" s="39" t="s">
        <v>671</v>
      </c>
      <c r="B352" s="38" t="s">
        <v>687</v>
      </c>
      <c r="C352" s="39" t="s">
        <v>688</v>
      </c>
      <c r="E352" s="35">
        <v>880</v>
      </c>
      <c r="F352" s="35">
        <v>840</v>
      </c>
      <c r="H352" s="36">
        <f t="shared" si="19"/>
        <v>40</v>
      </c>
      <c r="I352" s="37">
        <f t="shared" si="17"/>
        <v>4.7619047619047616E-2</v>
      </c>
      <c r="J352" s="37">
        <f t="shared" si="18"/>
        <v>4.662838921381196E-3</v>
      </c>
    </row>
    <row r="353" spans="1:10" ht="15" customHeight="1" x14ac:dyDescent="0.25">
      <c r="A353" s="39" t="s">
        <v>671</v>
      </c>
      <c r="B353" s="38" t="s">
        <v>689</v>
      </c>
      <c r="C353" s="39" t="s">
        <v>690</v>
      </c>
      <c r="E353" s="35">
        <v>226</v>
      </c>
      <c r="F353" s="35">
        <v>152</v>
      </c>
      <c r="H353" s="36">
        <f t="shared" si="19"/>
        <v>74</v>
      </c>
      <c r="I353" s="37">
        <f t="shared" si="17"/>
        <v>0.48684210526315791</v>
      </c>
      <c r="J353" s="37">
        <f t="shared" si="18"/>
        <v>4.0462626942391999E-2</v>
      </c>
    </row>
    <row r="354" spans="1:10" ht="15" customHeight="1" x14ac:dyDescent="0.25">
      <c r="A354" s="39" t="s">
        <v>671</v>
      </c>
      <c r="B354" s="38" t="s">
        <v>691</v>
      </c>
      <c r="C354" s="39" t="s">
        <v>692</v>
      </c>
      <c r="E354" s="35">
        <v>614</v>
      </c>
      <c r="F354" s="35">
        <v>359</v>
      </c>
      <c r="H354" s="36">
        <f t="shared" si="19"/>
        <v>255</v>
      </c>
      <c r="I354" s="37">
        <f t="shared" si="17"/>
        <v>0.71030640668523681</v>
      </c>
      <c r="J354" s="37">
        <f t="shared" si="18"/>
        <v>5.5133452264751526E-2</v>
      </c>
    </row>
    <row r="355" spans="1:10" ht="15" customHeight="1" x14ac:dyDescent="0.25">
      <c r="A355" s="39" t="s">
        <v>671</v>
      </c>
      <c r="B355" s="38" t="s">
        <v>693</v>
      </c>
      <c r="C355" s="39" t="s">
        <v>694</v>
      </c>
      <c r="E355" s="35">
        <v>120</v>
      </c>
      <c r="F355" s="35">
        <v>55</v>
      </c>
      <c r="H355" s="36">
        <f t="shared" si="19"/>
        <v>65</v>
      </c>
      <c r="I355" s="37">
        <f t="shared" si="17"/>
        <v>1.1818181818181819</v>
      </c>
      <c r="J355" s="37">
        <f t="shared" si="18"/>
        <v>8.1139800821938612E-2</v>
      </c>
    </row>
    <row r="356" spans="1:10" ht="15" customHeight="1" x14ac:dyDescent="0.25">
      <c r="A356" s="39" t="s">
        <v>671</v>
      </c>
      <c r="B356" s="38" t="s">
        <v>695</v>
      </c>
      <c r="C356" s="39" t="s">
        <v>696</v>
      </c>
      <c r="E356" s="35">
        <v>2005</v>
      </c>
      <c r="F356" s="35">
        <v>1571</v>
      </c>
      <c r="H356" s="36">
        <f t="shared" si="19"/>
        <v>434</v>
      </c>
      <c r="I356" s="37">
        <f t="shared" si="17"/>
        <v>0.27625716104392106</v>
      </c>
      <c r="J356" s="37">
        <f t="shared" si="18"/>
        <v>2.4693117446210389E-2</v>
      </c>
    </row>
    <row r="357" spans="1:10" ht="15" customHeight="1" x14ac:dyDescent="0.25">
      <c r="A357" s="39" t="s">
        <v>671</v>
      </c>
      <c r="B357" s="38" t="s">
        <v>697</v>
      </c>
      <c r="C357" s="39" t="s">
        <v>698</v>
      </c>
      <c r="E357" s="35">
        <v>368</v>
      </c>
      <c r="F357" s="35">
        <v>148</v>
      </c>
      <c r="H357" s="36">
        <f t="shared" si="19"/>
        <v>220</v>
      </c>
      <c r="I357" s="37">
        <f t="shared" si="17"/>
        <v>1.4864864864864864</v>
      </c>
      <c r="J357" s="37">
        <f t="shared" si="18"/>
        <v>9.536437058362246E-2</v>
      </c>
    </row>
    <row r="358" spans="1:10" ht="15" customHeight="1" x14ac:dyDescent="0.25">
      <c r="A358" s="39" t="s">
        <v>671</v>
      </c>
      <c r="B358" s="38" t="s">
        <v>699</v>
      </c>
      <c r="C358" s="39" t="s">
        <v>700</v>
      </c>
      <c r="E358" s="35">
        <v>241</v>
      </c>
      <c r="F358" s="35">
        <v>165</v>
      </c>
      <c r="H358" s="36">
        <f t="shared" si="19"/>
        <v>76</v>
      </c>
      <c r="I358" s="37">
        <f t="shared" si="17"/>
        <v>0.46060606060606063</v>
      </c>
      <c r="J358" s="37">
        <f t="shared" si="18"/>
        <v>3.861193724982015E-2</v>
      </c>
    </row>
    <row r="359" spans="1:10" ht="15" customHeight="1" x14ac:dyDescent="0.25">
      <c r="A359" s="39" t="s">
        <v>671</v>
      </c>
      <c r="B359" s="38" t="s">
        <v>701</v>
      </c>
      <c r="C359" s="39" t="s">
        <v>702</v>
      </c>
      <c r="E359" s="35">
        <v>167</v>
      </c>
      <c r="F359" s="35">
        <v>92</v>
      </c>
      <c r="H359" s="36">
        <f t="shared" si="19"/>
        <v>75</v>
      </c>
      <c r="I359" s="37">
        <f t="shared" si="17"/>
        <v>0.81521739130434778</v>
      </c>
      <c r="J359" s="37">
        <f t="shared" si="18"/>
        <v>6.1433681011978214E-2</v>
      </c>
    </row>
    <row r="360" spans="1:10" ht="15" customHeight="1" x14ac:dyDescent="0.25">
      <c r="A360" s="39" t="s">
        <v>671</v>
      </c>
      <c r="B360" s="38" t="s">
        <v>703</v>
      </c>
      <c r="C360" s="39" t="s">
        <v>704</v>
      </c>
      <c r="E360" s="35">
        <v>6649</v>
      </c>
      <c r="F360" s="35">
        <v>5167</v>
      </c>
      <c r="H360" s="36">
        <f t="shared" si="19"/>
        <v>1482</v>
      </c>
      <c r="I360" s="37">
        <f t="shared" si="17"/>
        <v>0.28682020514805495</v>
      </c>
      <c r="J360" s="37">
        <f t="shared" si="18"/>
        <v>2.5538070631549115E-2</v>
      </c>
    </row>
    <row r="361" spans="1:10" ht="15" customHeight="1" x14ac:dyDescent="0.25">
      <c r="A361" s="39" t="s">
        <v>671</v>
      </c>
      <c r="B361" s="38" t="s">
        <v>705</v>
      </c>
      <c r="C361" s="39" t="s">
        <v>706</v>
      </c>
      <c r="E361" s="35">
        <v>3636</v>
      </c>
      <c r="F361" s="35">
        <v>2808</v>
      </c>
      <c r="H361" s="36">
        <f t="shared" si="19"/>
        <v>828</v>
      </c>
      <c r="I361" s="37">
        <f t="shared" si="17"/>
        <v>0.29487179487179488</v>
      </c>
      <c r="J361" s="37">
        <f t="shared" si="18"/>
        <v>2.617794667503226E-2</v>
      </c>
    </row>
    <row r="362" spans="1:10" ht="15" customHeight="1" x14ac:dyDescent="0.25">
      <c r="A362" s="39" t="s">
        <v>671</v>
      </c>
      <c r="B362" s="38" t="s">
        <v>707</v>
      </c>
      <c r="C362" s="39" t="s">
        <v>708</v>
      </c>
      <c r="E362" s="35">
        <v>2292</v>
      </c>
      <c r="F362" s="35">
        <v>1601</v>
      </c>
      <c r="H362" s="36">
        <f t="shared" si="19"/>
        <v>691</v>
      </c>
      <c r="I362" s="37">
        <f t="shared" si="17"/>
        <v>0.43160524672079947</v>
      </c>
      <c r="J362" s="37">
        <f t="shared" si="18"/>
        <v>3.653107845705228E-2</v>
      </c>
    </row>
    <row r="363" spans="1:10" ht="15" customHeight="1" x14ac:dyDescent="0.25">
      <c r="A363" s="39" t="s">
        <v>671</v>
      </c>
      <c r="B363" s="38" t="s">
        <v>709</v>
      </c>
      <c r="C363" s="39" t="s">
        <v>710</v>
      </c>
      <c r="E363" s="35">
        <v>343</v>
      </c>
      <c r="F363" s="35">
        <v>324</v>
      </c>
      <c r="H363" s="36">
        <f t="shared" si="19"/>
        <v>19</v>
      </c>
      <c r="I363" s="37">
        <f t="shared" si="17"/>
        <v>5.8641975308641972E-2</v>
      </c>
      <c r="J363" s="37">
        <f t="shared" si="18"/>
        <v>5.7149615773659512E-3</v>
      </c>
    </row>
    <row r="364" spans="1:10" ht="15" customHeight="1" x14ac:dyDescent="0.25">
      <c r="A364" s="39" t="s">
        <v>671</v>
      </c>
      <c r="B364" s="38" t="s">
        <v>711</v>
      </c>
      <c r="C364" s="39" t="s">
        <v>712</v>
      </c>
      <c r="E364" s="35">
        <v>989</v>
      </c>
      <c r="F364" s="35">
        <v>621</v>
      </c>
      <c r="H364" s="36">
        <f t="shared" si="19"/>
        <v>368</v>
      </c>
      <c r="I364" s="37">
        <f t="shared" si="17"/>
        <v>0.59259259259259256</v>
      </c>
      <c r="J364" s="37">
        <f t="shared" si="18"/>
        <v>4.7636133727362973E-2</v>
      </c>
    </row>
    <row r="365" spans="1:10" ht="15" customHeight="1" x14ac:dyDescent="0.25">
      <c r="A365" s="39" t="s">
        <v>671</v>
      </c>
      <c r="B365" s="38" t="s">
        <v>713</v>
      </c>
      <c r="C365" s="39" t="s">
        <v>714</v>
      </c>
      <c r="E365" s="35">
        <v>6359</v>
      </c>
      <c r="F365" s="35">
        <v>4153</v>
      </c>
      <c r="H365" s="36">
        <f t="shared" si="19"/>
        <v>2206</v>
      </c>
      <c r="I365" s="37">
        <f t="shared" si="17"/>
        <v>0.53118227787141825</v>
      </c>
      <c r="J365" s="37">
        <f t="shared" si="18"/>
        <v>4.352459477982773E-2</v>
      </c>
    </row>
    <row r="366" spans="1:10" ht="15" customHeight="1" x14ac:dyDescent="0.25">
      <c r="A366" s="39" t="s">
        <v>671</v>
      </c>
      <c r="B366" s="38" t="s">
        <v>715</v>
      </c>
      <c r="C366" s="39" t="s">
        <v>716</v>
      </c>
      <c r="E366" s="35">
        <v>19</v>
      </c>
      <c r="F366" s="35">
        <v>14</v>
      </c>
      <c r="H366" s="36">
        <f t="shared" si="19"/>
        <v>5</v>
      </c>
      <c r="I366" s="37">
        <f t="shared" si="17"/>
        <v>0.35714285714285715</v>
      </c>
      <c r="J366" s="37">
        <f t="shared" si="18"/>
        <v>3.1009237719209048E-2</v>
      </c>
    </row>
    <row r="367" spans="1:10" ht="15" customHeight="1" x14ac:dyDescent="0.25">
      <c r="A367" s="39" t="s">
        <v>671</v>
      </c>
      <c r="B367" s="38" t="s">
        <v>717</v>
      </c>
      <c r="C367" s="39" t="s">
        <v>718</v>
      </c>
      <c r="E367" s="35">
        <v>1932</v>
      </c>
      <c r="F367" s="35">
        <v>1493</v>
      </c>
      <c r="H367" s="36">
        <f t="shared" si="19"/>
        <v>439</v>
      </c>
      <c r="I367" s="37">
        <f t="shared" si="17"/>
        <v>0.29403884795713331</v>
      </c>
      <c r="J367" s="37">
        <f t="shared" si="18"/>
        <v>2.6111917027655585E-2</v>
      </c>
    </row>
    <row r="368" spans="1:10" ht="15" customHeight="1" x14ac:dyDescent="0.25">
      <c r="A368" s="39" t="s">
        <v>671</v>
      </c>
      <c r="B368" s="38" t="s">
        <v>719</v>
      </c>
      <c r="C368" s="39" t="s">
        <v>720</v>
      </c>
      <c r="E368" s="35">
        <v>1572</v>
      </c>
      <c r="F368" s="35">
        <v>1322</v>
      </c>
      <c r="H368" s="36">
        <f t="shared" si="19"/>
        <v>250</v>
      </c>
      <c r="I368" s="37">
        <f t="shared" si="17"/>
        <v>0.18910741301059</v>
      </c>
      <c r="J368" s="37">
        <f t="shared" si="18"/>
        <v>1.7471161327984319E-2</v>
      </c>
    </row>
    <row r="369" spans="1:10" ht="15" customHeight="1" x14ac:dyDescent="0.25">
      <c r="A369" s="39" t="s">
        <v>671</v>
      </c>
      <c r="B369" s="38" t="s">
        <v>721</v>
      </c>
      <c r="C369" s="39" t="s">
        <v>722</v>
      </c>
      <c r="E369" s="35">
        <v>336</v>
      </c>
      <c r="F369" s="35">
        <v>322</v>
      </c>
      <c r="H369" s="36">
        <f t="shared" si="19"/>
        <v>14</v>
      </c>
      <c r="I369" s="37">
        <f t="shared" si="17"/>
        <v>4.3478260869565216E-2</v>
      </c>
      <c r="J369" s="37">
        <f t="shared" si="18"/>
        <v>4.2650309076446291E-3</v>
      </c>
    </row>
    <row r="370" spans="1:10" ht="15" customHeight="1" x14ac:dyDescent="0.25">
      <c r="A370" s="39" t="s">
        <v>671</v>
      </c>
      <c r="B370" s="38" t="s">
        <v>723</v>
      </c>
      <c r="C370" s="39" t="s">
        <v>724</v>
      </c>
      <c r="E370" s="35">
        <v>261</v>
      </c>
      <c r="F370" s="35">
        <v>179</v>
      </c>
      <c r="H370" s="36">
        <f t="shared" si="19"/>
        <v>82</v>
      </c>
      <c r="I370" s="37">
        <f t="shared" si="17"/>
        <v>0.45810055865921789</v>
      </c>
      <c r="J370" s="37">
        <f t="shared" si="18"/>
        <v>3.8433637623448647E-2</v>
      </c>
    </row>
    <row r="371" spans="1:10" ht="15" customHeight="1" x14ac:dyDescent="0.25">
      <c r="A371" s="39" t="s">
        <v>671</v>
      </c>
      <c r="B371" s="38" t="s">
        <v>725</v>
      </c>
      <c r="C371" s="39" t="s">
        <v>726</v>
      </c>
      <c r="E371" s="35">
        <v>8</v>
      </c>
      <c r="F371" s="35">
        <v>7</v>
      </c>
      <c r="H371" s="36">
        <f t="shared" si="19"/>
        <v>1</v>
      </c>
      <c r="I371" s="37">
        <f t="shared" si="17"/>
        <v>0.14285714285714285</v>
      </c>
      <c r="J371" s="37">
        <f t="shared" si="18"/>
        <v>1.3442690579665628E-2</v>
      </c>
    </row>
    <row r="372" spans="1:10" ht="15" customHeight="1" x14ac:dyDescent="0.25">
      <c r="A372" s="39" t="s">
        <v>671</v>
      </c>
      <c r="B372" s="38" t="s">
        <v>727</v>
      </c>
      <c r="C372" s="39" t="s">
        <v>728</v>
      </c>
      <c r="E372" s="35">
        <v>10332</v>
      </c>
      <c r="F372" s="35">
        <v>8624</v>
      </c>
      <c r="H372" s="36">
        <f t="shared" si="19"/>
        <v>1708</v>
      </c>
      <c r="I372" s="37">
        <f t="shared" si="17"/>
        <v>0.19805194805194806</v>
      </c>
      <c r="J372" s="37">
        <f t="shared" si="18"/>
        <v>1.8233930675834786E-2</v>
      </c>
    </row>
    <row r="373" spans="1:10" ht="15" customHeight="1" x14ac:dyDescent="0.25">
      <c r="A373" s="39" t="s">
        <v>671</v>
      </c>
      <c r="B373" s="38" t="s">
        <v>729</v>
      </c>
      <c r="C373" s="39" t="s">
        <v>730</v>
      </c>
      <c r="E373" s="35">
        <v>3188</v>
      </c>
      <c r="F373" s="35">
        <v>2202</v>
      </c>
      <c r="H373" s="36">
        <f t="shared" si="19"/>
        <v>986</v>
      </c>
      <c r="I373" s="37">
        <f t="shared" si="17"/>
        <v>0.44777475022706631</v>
      </c>
      <c r="J373" s="37">
        <f t="shared" si="18"/>
        <v>3.7695897599850259E-2</v>
      </c>
    </row>
    <row r="374" spans="1:10" ht="15" customHeight="1" x14ac:dyDescent="0.25">
      <c r="A374" s="39" t="s">
        <v>671</v>
      </c>
      <c r="B374" s="38" t="s">
        <v>731</v>
      </c>
      <c r="C374" s="39" t="s">
        <v>732</v>
      </c>
      <c r="E374" s="35">
        <v>417</v>
      </c>
      <c r="F374" s="35">
        <v>414</v>
      </c>
      <c r="H374" s="36">
        <f t="shared" si="19"/>
        <v>3</v>
      </c>
      <c r="I374" s="37">
        <f t="shared" si="17"/>
        <v>7.246376811594203E-3</v>
      </c>
      <c r="J374" s="37">
        <f t="shared" si="18"/>
        <v>7.2228551999842239E-4</v>
      </c>
    </row>
    <row r="375" spans="1:10" ht="15" customHeight="1" x14ac:dyDescent="0.25">
      <c r="A375" s="39" t="s">
        <v>671</v>
      </c>
      <c r="B375" s="38" t="s">
        <v>733</v>
      </c>
      <c r="C375" s="39" t="s">
        <v>734</v>
      </c>
      <c r="E375" s="35">
        <v>2323</v>
      </c>
      <c r="F375" s="35">
        <v>1619</v>
      </c>
      <c r="H375" s="36">
        <f t="shared" si="19"/>
        <v>704</v>
      </c>
      <c r="I375" s="37">
        <f t="shared" si="17"/>
        <v>0.43483631871525635</v>
      </c>
      <c r="J375" s="37">
        <f t="shared" si="18"/>
        <v>3.6764781843162453E-2</v>
      </c>
    </row>
    <row r="376" spans="1:10" ht="15" customHeight="1" x14ac:dyDescent="0.25">
      <c r="A376" s="39" t="s">
        <v>671</v>
      </c>
      <c r="B376" s="38" t="s">
        <v>735</v>
      </c>
      <c r="C376" s="39" t="s">
        <v>736</v>
      </c>
      <c r="E376" s="35">
        <v>1431</v>
      </c>
      <c r="F376" s="35">
        <v>949</v>
      </c>
      <c r="H376" s="36">
        <f t="shared" si="19"/>
        <v>482</v>
      </c>
      <c r="I376" s="37">
        <f t="shared" si="17"/>
        <v>0.50790305584826134</v>
      </c>
      <c r="J376" s="37">
        <f t="shared" si="18"/>
        <v>4.1927119612390928E-2</v>
      </c>
    </row>
    <row r="377" spans="1:10" ht="15" customHeight="1" x14ac:dyDescent="0.25">
      <c r="A377" s="39" t="s">
        <v>671</v>
      </c>
      <c r="B377" s="38" t="s">
        <v>737</v>
      </c>
      <c r="C377" s="39" t="s">
        <v>738</v>
      </c>
      <c r="E377" s="35">
        <v>5112</v>
      </c>
      <c r="F377" s="35">
        <v>3569</v>
      </c>
      <c r="H377" s="36">
        <f t="shared" si="19"/>
        <v>1543</v>
      </c>
      <c r="I377" s="37">
        <f t="shared" si="17"/>
        <v>0.43233398711123566</v>
      </c>
      <c r="J377" s="37">
        <f t="shared" si="18"/>
        <v>3.6583829667063972E-2</v>
      </c>
    </row>
    <row r="378" spans="1:10" ht="15" customHeight="1" x14ac:dyDescent="0.25">
      <c r="A378" s="39" t="s">
        <v>671</v>
      </c>
      <c r="B378" s="38" t="s">
        <v>739</v>
      </c>
      <c r="C378" s="39" t="s">
        <v>740</v>
      </c>
      <c r="E378" s="35">
        <v>844</v>
      </c>
      <c r="F378" s="35">
        <v>579</v>
      </c>
      <c r="H378" s="36">
        <f t="shared" si="19"/>
        <v>265</v>
      </c>
      <c r="I378" s="37">
        <f t="shared" si="17"/>
        <v>0.45768566493955093</v>
      </c>
      <c r="J378" s="37">
        <f t="shared" si="18"/>
        <v>3.8404085836454938E-2</v>
      </c>
    </row>
    <row r="379" spans="1:10" ht="15" customHeight="1" x14ac:dyDescent="0.25">
      <c r="A379" s="39" t="s">
        <v>671</v>
      </c>
      <c r="B379" s="38" t="s">
        <v>741</v>
      </c>
      <c r="C379" s="39" t="s">
        <v>742</v>
      </c>
      <c r="E379" s="35">
        <v>122</v>
      </c>
      <c r="F379" s="35">
        <v>62</v>
      </c>
      <c r="H379" s="36">
        <f t="shared" si="19"/>
        <v>60</v>
      </c>
      <c r="I379" s="37">
        <f t="shared" si="17"/>
        <v>0.967741935483871</v>
      </c>
      <c r="J379" s="37">
        <f t="shared" si="18"/>
        <v>7.0032119201718368E-2</v>
      </c>
    </row>
    <row r="380" spans="1:10" ht="15" customHeight="1" x14ac:dyDescent="0.25">
      <c r="A380" s="39" t="s">
        <v>671</v>
      </c>
      <c r="B380" s="38" t="s">
        <v>743</v>
      </c>
      <c r="C380" s="39" t="s">
        <v>744</v>
      </c>
      <c r="E380" s="35">
        <v>4052</v>
      </c>
      <c r="F380" s="35">
        <v>2607</v>
      </c>
      <c r="H380" s="36">
        <f t="shared" si="19"/>
        <v>1445</v>
      </c>
      <c r="I380" s="37">
        <f t="shared" si="17"/>
        <v>0.55427694668201</v>
      </c>
      <c r="J380" s="37">
        <f t="shared" si="18"/>
        <v>4.5087950615333883E-2</v>
      </c>
    </row>
    <row r="381" spans="1:10" ht="15" customHeight="1" x14ac:dyDescent="0.25">
      <c r="A381" s="39" t="s">
        <v>671</v>
      </c>
      <c r="B381" s="38" t="s">
        <v>745</v>
      </c>
      <c r="C381" s="39" t="s">
        <v>746</v>
      </c>
      <c r="E381" s="35">
        <v>644</v>
      </c>
      <c r="F381" s="35">
        <v>491</v>
      </c>
      <c r="H381" s="36">
        <f t="shared" si="19"/>
        <v>153</v>
      </c>
      <c r="I381" s="37">
        <f t="shared" si="17"/>
        <v>0.31160896130346233</v>
      </c>
      <c r="J381" s="37">
        <f t="shared" si="18"/>
        <v>2.7496704240191461E-2</v>
      </c>
    </row>
    <row r="382" spans="1:10" ht="15" customHeight="1" x14ac:dyDescent="0.25">
      <c r="A382" s="39" t="s">
        <v>671</v>
      </c>
      <c r="B382" s="38" t="s">
        <v>747</v>
      </c>
      <c r="C382" s="39" t="s">
        <v>748</v>
      </c>
      <c r="E382" s="35">
        <v>3007</v>
      </c>
      <c r="F382" s="35">
        <v>2453</v>
      </c>
      <c r="H382" s="36">
        <f t="shared" si="19"/>
        <v>554</v>
      </c>
      <c r="I382" s="37">
        <f t="shared" si="17"/>
        <v>0.22584590297594781</v>
      </c>
      <c r="J382" s="37">
        <f t="shared" si="18"/>
        <v>2.0571856552350942E-2</v>
      </c>
    </row>
    <row r="383" spans="1:10" ht="15" customHeight="1" x14ac:dyDescent="0.25">
      <c r="A383" s="39" t="s">
        <v>671</v>
      </c>
      <c r="B383" s="38" t="s">
        <v>749</v>
      </c>
      <c r="C383" s="39" t="s">
        <v>750</v>
      </c>
      <c r="E383" s="35">
        <v>611</v>
      </c>
      <c r="F383" s="35">
        <v>236</v>
      </c>
      <c r="H383" s="36">
        <f t="shared" si="19"/>
        <v>375</v>
      </c>
      <c r="I383" s="37">
        <f t="shared" si="17"/>
        <v>1.5889830508474576</v>
      </c>
      <c r="J383" s="37">
        <f t="shared" si="18"/>
        <v>9.9797987723099668E-2</v>
      </c>
    </row>
    <row r="384" spans="1:10" ht="15" customHeight="1" x14ac:dyDescent="0.25">
      <c r="A384" s="39" t="s">
        <v>671</v>
      </c>
      <c r="B384" s="38" t="s">
        <v>751</v>
      </c>
      <c r="C384" s="39" t="s">
        <v>752</v>
      </c>
      <c r="E384" s="35">
        <v>4890</v>
      </c>
      <c r="F384" s="35">
        <v>4198</v>
      </c>
      <c r="H384" s="36">
        <f t="shared" si="19"/>
        <v>692</v>
      </c>
      <c r="I384" s="37">
        <f t="shared" si="17"/>
        <v>0.16484040019056695</v>
      </c>
      <c r="J384" s="37">
        <f t="shared" si="18"/>
        <v>1.5375412059416949E-2</v>
      </c>
    </row>
    <row r="385" spans="1:10" ht="15" customHeight="1" x14ac:dyDescent="0.25">
      <c r="A385" s="39" t="s">
        <v>671</v>
      </c>
      <c r="B385" s="38" t="s">
        <v>753</v>
      </c>
      <c r="C385" s="39" t="s">
        <v>754</v>
      </c>
      <c r="E385" s="35">
        <v>103</v>
      </c>
      <c r="F385" s="35">
        <v>52</v>
      </c>
      <c r="H385" s="36">
        <f t="shared" si="19"/>
        <v>51</v>
      </c>
      <c r="I385" s="37">
        <f t="shared" si="17"/>
        <v>0.98076923076923073</v>
      </c>
      <c r="J385" s="37">
        <f t="shared" si="18"/>
        <v>7.0738424667737609E-2</v>
      </c>
    </row>
    <row r="386" spans="1:10" ht="15" customHeight="1" x14ac:dyDescent="0.25">
      <c r="A386" s="39" t="s">
        <v>671</v>
      </c>
      <c r="B386" s="38" t="s">
        <v>755</v>
      </c>
      <c r="C386" s="39" t="s">
        <v>756</v>
      </c>
      <c r="E386" s="35">
        <v>308</v>
      </c>
      <c r="F386" s="35">
        <v>173</v>
      </c>
      <c r="H386" s="36">
        <f t="shared" si="19"/>
        <v>135</v>
      </c>
      <c r="I386" s="37">
        <f t="shared" si="17"/>
        <v>0.78034682080924855</v>
      </c>
      <c r="J386" s="37">
        <f t="shared" si="18"/>
        <v>5.937680863106154E-2</v>
      </c>
    </row>
    <row r="387" spans="1:10" ht="15" customHeight="1" x14ac:dyDescent="0.25">
      <c r="A387" s="39" t="s">
        <v>671</v>
      </c>
      <c r="B387" s="38" t="s">
        <v>757</v>
      </c>
      <c r="C387" s="39" t="s">
        <v>758</v>
      </c>
      <c r="E387" s="35">
        <v>78</v>
      </c>
      <c r="F387" s="35">
        <v>78</v>
      </c>
      <c r="H387" s="36">
        <f t="shared" si="19"/>
        <v>0</v>
      </c>
      <c r="I387" s="37">
        <f t="shared" si="17"/>
        <v>0</v>
      </c>
      <c r="J387" s="37">
        <f t="shared" si="18"/>
        <v>0</v>
      </c>
    </row>
    <row r="388" spans="1:10" ht="15" customHeight="1" x14ac:dyDescent="0.25">
      <c r="A388" s="39" t="s">
        <v>671</v>
      </c>
      <c r="B388" s="38" t="s">
        <v>759</v>
      </c>
      <c r="C388" s="39" t="s">
        <v>760</v>
      </c>
      <c r="E388" s="35">
        <v>56</v>
      </c>
      <c r="F388" s="35">
        <v>30</v>
      </c>
      <c r="H388" s="36">
        <f t="shared" si="19"/>
        <v>26</v>
      </c>
      <c r="I388" s="37">
        <f t="shared" si="17"/>
        <v>0.8666666666666667</v>
      </c>
      <c r="J388" s="37">
        <f t="shared" si="18"/>
        <v>6.4404439393772384E-2</v>
      </c>
    </row>
    <row r="389" spans="1:10" ht="15" customHeight="1" x14ac:dyDescent="0.25">
      <c r="A389" s="39" t="s">
        <v>671</v>
      </c>
      <c r="B389" s="38" t="s">
        <v>761</v>
      </c>
      <c r="C389" s="39" t="s">
        <v>762</v>
      </c>
      <c r="E389" s="35">
        <v>165</v>
      </c>
      <c r="F389" s="35">
        <v>95</v>
      </c>
      <c r="H389" s="36">
        <f t="shared" si="19"/>
        <v>70</v>
      </c>
      <c r="I389" s="37">
        <f t="shared" si="17"/>
        <v>0.73684210526315785</v>
      </c>
      <c r="J389" s="37">
        <f t="shared" si="18"/>
        <v>5.6759191403391585E-2</v>
      </c>
    </row>
    <row r="390" spans="1:10" ht="15" customHeight="1" x14ac:dyDescent="0.25">
      <c r="A390" s="39" t="s">
        <v>671</v>
      </c>
      <c r="B390" s="38" t="s">
        <v>763</v>
      </c>
      <c r="C390" s="39" t="s">
        <v>764</v>
      </c>
      <c r="E390" s="35">
        <v>217</v>
      </c>
      <c r="F390" s="35">
        <v>161</v>
      </c>
      <c r="H390" s="36">
        <f t="shared" si="19"/>
        <v>56</v>
      </c>
      <c r="I390" s="37">
        <f t="shared" si="17"/>
        <v>0.34782608695652173</v>
      </c>
      <c r="J390" s="37">
        <f t="shared" si="18"/>
        <v>3.0299254976651202E-2</v>
      </c>
    </row>
    <row r="391" spans="1:10" ht="15" customHeight="1" x14ac:dyDescent="0.25">
      <c r="A391" s="39" t="s">
        <v>671</v>
      </c>
      <c r="B391" s="38" t="s">
        <v>765</v>
      </c>
      <c r="C391" s="39" t="s">
        <v>766</v>
      </c>
      <c r="E391" s="35">
        <v>86</v>
      </c>
      <c r="F391" s="35">
        <v>57</v>
      </c>
      <c r="H391" s="36">
        <f t="shared" si="19"/>
        <v>29</v>
      </c>
      <c r="I391" s="37">
        <f t="shared" si="17"/>
        <v>0.50877192982456143</v>
      </c>
      <c r="J391" s="37">
        <f t="shared" si="18"/>
        <v>4.1987141289512309E-2</v>
      </c>
    </row>
    <row r="392" spans="1:10" ht="15" customHeight="1" x14ac:dyDescent="0.25">
      <c r="A392" s="39" t="s">
        <v>671</v>
      </c>
      <c r="B392" s="38" t="s">
        <v>767</v>
      </c>
      <c r="C392" s="39" t="s">
        <v>768</v>
      </c>
      <c r="E392" s="35">
        <v>221</v>
      </c>
      <c r="F392" s="35">
        <v>155</v>
      </c>
      <c r="H392" s="36">
        <f t="shared" si="19"/>
        <v>66</v>
      </c>
      <c r="I392" s="37">
        <f t="shared" si="17"/>
        <v>0.4258064516129032</v>
      </c>
      <c r="J392" s="37">
        <f t="shared" si="18"/>
        <v>3.6110458637119702E-2</v>
      </c>
    </row>
    <row r="393" spans="1:10" ht="15" customHeight="1" x14ac:dyDescent="0.25">
      <c r="A393" s="39" t="s">
        <v>671</v>
      </c>
      <c r="B393" s="38" t="s">
        <v>769</v>
      </c>
      <c r="C393" s="39" t="s">
        <v>770</v>
      </c>
      <c r="E393" s="35">
        <v>1694</v>
      </c>
      <c r="F393" s="35">
        <v>1118</v>
      </c>
      <c r="H393" s="36">
        <f t="shared" si="19"/>
        <v>576</v>
      </c>
      <c r="I393" s="37">
        <f t="shared" si="17"/>
        <v>0.51520572450805013</v>
      </c>
      <c r="J393" s="37">
        <f t="shared" si="18"/>
        <v>4.243062128456887E-2</v>
      </c>
    </row>
    <row r="394" spans="1:10" ht="15" customHeight="1" x14ac:dyDescent="0.25">
      <c r="A394" s="39" t="s">
        <v>671</v>
      </c>
      <c r="B394" s="38" t="s">
        <v>771</v>
      </c>
      <c r="C394" s="39" t="s">
        <v>772</v>
      </c>
      <c r="E394" s="35">
        <v>726</v>
      </c>
      <c r="F394" s="35">
        <v>686</v>
      </c>
      <c r="H394" s="36">
        <f t="shared" si="19"/>
        <v>40</v>
      </c>
      <c r="I394" s="37">
        <f t="shared" si="17"/>
        <v>5.8309037900874633E-2</v>
      </c>
      <c r="J394" s="37">
        <f t="shared" si="18"/>
        <v>5.6833278865640047E-3</v>
      </c>
    </row>
    <row r="395" spans="1:10" ht="15" customHeight="1" x14ac:dyDescent="0.25">
      <c r="A395" s="39" t="s">
        <v>671</v>
      </c>
      <c r="B395" s="38" t="s">
        <v>773</v>
      </c>
      <c r="C395" s="39" t="s">
        <v>774</v>
      </c>
      <c r="E395" s="35">
        <v>454</v>
      </c>
      <c r="F395" s="35">
        <v>254</v>
      </c>
      <c r="H395" s="36">
        <f t="shared" si="19"/>
        <v>200</v>
      </c>
      <c r="I395" s="37">
        <f t="shared" ref="I395:I458" si="20">IFERROR(H395/F395,"-")</f>
        <v>0.78740157480314965</v>
      </c>
      <c r="J395" s="37">
        <f t="shared" ref="J395:J458" si="21">IFERROR((E395/F395)^(1/10)-1,"-")</f>
        <v>5.9795847739031016E-2</v>
      </c>
    </row>
    <row r="396" spans="1:10" ht="15" customHeight="1" x14ac:dyDescent="0.25">
      <c r="A396" s="39" t="s">
        <v>671</v>
      </c>
      <c r="B396" s="38" t="s">
        <v>775</v>
      </c>
      <c r="C396" s="39" t="s">
        <v>776</v>
      </c>
      <c r="E396" s="35">
        <v>1559</v>
      </c>
      <c r="F396" s="35">
        <v>908</v>
      </c>
      <c r="H396" s="36">
        <f t="shared" ref="H396:H459" si="22">E396-F396</f>
        <v>651</v>
      </c>
      <c r="I396" s="37">
        <f t="shared" si="20"/>
        <v>0.71696035242290745</v>
      </c>
      <c r="J396" s="37">
        <f t="shared" si="21"/>
        <v>5.554323494590907E-2</v>
      </c>
    </row>
    <row r="397" spans="1:10" ht="15" customHeight="1" x14ac:dyDescent="0.25">
      <c r="A397" s="39" t="s">
        <v>671</v>
      </c>
      <c r="B397" s="38" t="s">
        <v>777</v>
      </c>
      <c r="C397" s="39" t="s">
        <v>778</v>
      </c>
      <c r="E397" s="35">
        <v>774</v>
      </c>
      <c r="F397" s="35">
        <v>407</v>
      </c>
      <c r="H397" s="36">
        <f t="shared" si="22"/>
        <v>367</v>
      </c>
      <c r="I397" s="37">
        <f t="shared" si="20"/>
        <v>0.90171990171990168</v>
      </c>
      <c r="J397" s="37">
        <f t="shared" si="21"/>
        <v>6.6386540978393249E-2</v>
      </c>
    </row>
    <row r="398" spans="1:10" ht="15" customHeight="1" x14ac:dyDescent="0.25">
      <c r="A398" s="39" t="s">
        <v>779</v>
      </c>
      <c r="C398" s="26" t="s">
        <v>780</v>
      </c>
      <c r="E398" s="35">
        <v>76661</v>
      </c>
      <c r="F398" s="35">
        <v>56482</v>
      </c>
      <c r="H398" s="36">
        <f t="shared" si="22"/>
        <v>20179</v>
      </c>
      <c r="I398" s="37">
        <f t="shared" si="20"/>
        <v>0.3572642611805531</v>
      </c>
      <c r="J398" s="37">
        <f t="shared" si="21"/>
        <v>3.1018460303649409E-2</v>
      </c>
    </row>
    <row r="399" spans="1:10" ht="15" customHeight="1" x14ac:dyDescent="0.25">
      <c r="A399" s="39" t="s">
        <v>779</v>
      </c>
      <c r="B399" s="38" t="s">
        <v>781</v>
      </c>
      <c r="C399" s="39" t="s">
        <v>782</v>
      </c>
      <c r="E399" s="35">
        <v>1409</v>
      </c>
      <c r="F399" s="35">
        <v>920</v>
      </c>
      <c r="H399" s="36">
        <f t="shared" si="22"/>
        <v>489</v>
      </c>
      <c r="I399" s="37">
        <f t="shared" si="20"/>
        <v>0.53152173913043477</v>
      </c>
      <c r="J399" s="37">
        <f t="shared" si="21"/>
        <v>4.3547727286169957E-2</v>
      </c>
    </row>
    <row r="400" spans="1:10" ht="15" customHeight="1" x14ac:dyDescent="0.25">
      <c r="A400" s="39" t="s">
        <v>779</v>
      </c>
      <c r="B400" s="38" t="s">
        <v>783</v>
      </c>
      <c r="C400" s="39" t="s">
        <v>784</v>
      </c>
      <c r="E400" s="35">
        <v>275</v>
      </c>
      <c r="F400" s="35">
        <v>178</v>
      </c>
      <c r="H400" s="36">
        <f t="shared" si="22"/>
        <v>97</v>
      </c>
      <c r="I400" s="37">
        <f t="shared" si="20"/>
        <v>0.5449438202247191</v>
      </c>
      <c r="J400" s="37">
        <f t="shared" si="21"/>
        <v>4.4458693685918593E-2</v>
      </c>
    </row>
    <row r="401" spans="1:10" ht="15" customHeight="1" x14ac:dyDescent="0.25">
      <c r="A401" s="39" t="s">
        <v>779</v>
      </c>
      <c r="B401" s="38" t="s">
        <v>785</v>
      </c>
      <c r="C401" s="39" t="s">
        <v>786</v>
      </c>
      <c r="E401" s="35">
        <v>1409</v>
      </c>
      <c r="F401" s="35">
        <v>860</v>
      </c>
      <c r="H401" s="36">
        <f t="shared" si="22"/>
        <v>549</v>
      </c>
      <c r="I401" s="37">
        <f t="shared" si="20"/>
        <v>0.63837209302325582</v>
      </c>
      <c r="J401" s="37">
        <f t="shared" si="21"/>
        <v>5.0609332234842208E-2</v>
      </c>
    </row>
    <row r="402" spans="1:10" ht="15" customHeight="1" x14ac:dyDescent="0.25">
      <c r="A402" s="39" t="s">
        <v>779</v>
      </c>
      <c r="B402" s="38" t="s">
        <v>787</v>
      </c>
      <c r="C402" s="39" t="s">
        <v>788</v>
      </c>
      <c r="E402" s="35">
        <v>675</v>
      </c>
      <c r="F402" s="35">
        <v>457</v>
      </c>
      <c r="H402" s="36">
        <f t="shared" si="22"/>
        <v>218</v>
      </c>
      <c r="I402" s="37">
        <f t="shared" si="20"/>
        <v>0.47702407002188185</v>
      </c>
      <c r="J402" s="37">
        <f t="shared" si="21"/>
        <v>3.9773530179884498E-2</v>
      </c>
    </row>
    <row r="403" spans="1:10" ht="15" customHeight="1" x14ac:dyDescent="0.25">
      <c r="A403" s="39" t="s">
        <v>779</v>
      </c>
      <c r="B403" s="38" t="s">
        <v>789</v>
      </c>
      <c r="C403" s="39" t="s">
        <v>790</v>
      </c>
      <c r="E403" s="35">
        <v>514</v>
      </c>
      <c r="F403" s="35">
        <v>349</v>
      </c>
      <c r="H403" s="36">
        <f t="shared" si="22"/>
        <v>165</v>
      </c>
      <c r="I403" s="37">
        <f t="shared" si="20"/>
        <v>0.47277936962750716</v>
      </c>
      <c r="J403" s="37">
        <f t="shared" si="21"/>
        <v>3.9474330913649602E-2</v>
      </c>
    </row>
    <row r="404" spans="1:10" ht="15" customHeight="1" x14ac:dyDescent="0.25">
      <c r="A404" s="39" t="s">
        <v>779</v>
      </c>
      <c r="B404" s="38" t="s">
        <v>791</v>
      </c>
      <c r="C404" s="39" t="s">
        <v>792</v>
      </c>
      <c r="E404" s="35">
        <v>281</v>
      </c>
      <c r="F404" s="35">
        <v>222</v>
      </c>
      <c r="H404" s="36">
        <f t="shared" si="22"/>
        <v>59</v>
      </c>
      <c r="I404" s="37">
        <f t="shared" si="20"/>
        <v>0.26576576576576577</v>
      </c>
      <c r="J404" s="37">
        <f t="shared" si="21"/>
        <v>2.3847642315453221E-2</v>
      </c>
    </row>
    <row r="405" spans="1:10" ht="15" customHeight="1" x14ac:dyDescent="0.25">
      <c r="A405" s="39" t="s">
        <v>779</v>
      </c>
      <c r="B405" s="38" t="s">
        <v>793</v>
      </c>
      <c r="C405" s="39" t="s">
        <v>794</v>
      </c>
      <c r="E405" s="35">
        <v>539</v>
      </c>
      <c r="F405" s="35">
        <v>341</v>
      </c>
      <c r="H405" s="36">
        <f t="shared" si="22"/>
        <v>198</v>
      </c>
      <c r="I405" s="37">
        <f t="shared" si="20"/>
        <v>0.58064516129032262</v>
      </c>
      <c r="J405" s="37">
        <f t="shared" si="21"/>
        <v>4.6847544316193535E-2</v>
      </c>
    </row>
    <row r="406" spans="1:10" ht="15" customHeight="1" x14ac:dyDescent="0.25">
      <c r="A406" s="39" t="s">
        <v>779</v>
      </c>
      <c r="B406" s="38" t="s">
        <v>795</v>
      </c>
      <c r="C406" s="39" t="s">
        <v>796</v>
      </c>
      <c r="E406" s="35">
        <v>1280</v>
      </c>
      <c r="F406" s="35">
        <v>883</v>
      </c>
      <c r="H406" s="36">
        <f t="shared" si="22"/>
        <v>397</v>
      </c>
      <c r="I406" s="37">
        <f t="shared" si="20"/>
        <v>0.44960362400906001</v>
      </c>
      <c r="J406" s="37">
        <f t="shared" si="21"/>
        <v>3.7826908094582778E-2</v>
      </c>
    </row>
    <row r="407" spans="1:10" ht="15" customHeight="1" x14ac:dyDescent="0.25">
      <c r="A407" s="39" t="s">
        <v>779</v>
      </c>
      <c r="B407" s="38" t="s">
        <v>797</v>
      </c>
      <c r="C407" s="39" t="s">
        <v>798</v>
      </c>
      <c r="E407" s="35">
        <v>14209</v>
      </c>
      <c r="F407" s="35">
        <v>12598</v>
      </c>
      <c r="H407" s="36">
        <f t="shared" si="22"/>
        <v>1611</v>
      </c>
      <c r="I407" s="37">
        <f t="shared" si="20"/>
        <v>0.12787744086362915</v>
      </c>
      <c r="J407" s="37">
        <f t="shared" si="21"/>
        <v>1.2106446422359474E-2</v>
      </c>
    </row>
    <row r="408" spans="1:10" ht="15" customHeight="1" x14ac:dyDescent="0.25">
      <c r="A408" s="39" t="s">
        <v>779</v>
      </c>
      <c r="B408" s="38" t="s">
        <v>799</v>
      </c>
      <c r="C408" s="39" t="s">
        <v>800</v>
      </c>
      <c r="E408" s="35">
        <v>876</v>
      </c>
      <c r="F408" s="35">
        <v>600</v>
      </c>
      <c r="H408" s="36">
        <f t="shared" si="22"/>
        <v>276</v>
      </c>
      <c r="I408" s="37">
        <f t="shared" si="20"/>
        <v>0.46</v>
      </c>
      <c r="J408" s="37">
        <f t="shared" si="21"/>
        <v>3.8568833269740477E-2</v>
      </c>
    </row>
    <row r="409" spans="1:10" ht="15" customHeight="1" x14ac:dyDescent="0.25">
      <c r="A409" s="39" t="s">
        <v>779</v>
      </c>
      <c r="B409" s="38" t="s">
        <v>801</v>
      </c>
      <c r="C409" s="39" t="s">
        <v>802</v>
      </c>
      <c r="E409" s="35">
        <v>929</v>
      </c>
      <c r="F409" s="35">
        <v>594</v>
      </c>
      <c r="H409" s="36">
        <f t="shared" si="22"/>
        <v>335</v>
      </c>
      <c r="I409" s="37">
        <f t="shared" si="20"/>
        <v>0.56397306397306401</v>
      </c>
      <c r="J409" s="37">
        <f t="shared" si="21"/>
        <v>4.5738089607951116E-2</v>
      </c>
    </row>
    <row r="410" spans="1:10" ht="15" customHeight="1" x14ac:dyDescent="0.25">
      <c r="A410" s="39" t="s">
        <v>779</v>
      </c>
      <c r="B410" s="38" t="s">
        <v>803</v>
      </c>
      <c r="C410" s="39" t="s">
        <v>804</v>
      </c>
      <c r="E410" s="35">
        <v>1046</v>
      </c>
      <c r="F410" s="35">
        <v>630</v>
      </c>
      <c r="H410" s="36">
        <f t="shared" si="22"/>
        <v>416</v>
      </c>
      <c r="I410" s="37">
        <f t="shared" si="20"/>
        <v>0.6603174603174603</v>
      </c>
      <c r="J410" s="37">
        <f t="shared" si="21"/>
        <v>5.2008172186989832E-2</v>
      </c>
    </row>
    <row r="411" spans="1:10" ht="15" customHeight="1" x14ac:dyDescent="0.25">
      <c r="A411" s="39" t="s">
        <v>779</v>
      </c>
      <c r="B411" s="38" t="s">
        <v>805</v>
      </c>
      <c r="C411" s="39" t="s">
        <v>806</v>
      </c>
      <c r="E411" s="35">
        <v>179</v>
      </c>
      <c r="F411" s="35">
        <v>134</v>
      </c>
      <c r="H411" s="36">
        <f t="shared" si="22"/>
        <v>45</v>
      </c>
      <c r="I411" s="37">
        <f t="shared" si="20"/>
        <v>0.33582089552238809</v>
      </c>
      <c r="J411" s="37">
        <f t="shared" si="21"/>
        <v>2.9377860265717537E-2</v>
      </c>
    </row>
    <row r="412" spans="1:10" ht="15" customHeight="1" x14ac:dyDescent="0.25">
      <c r="A412" s="39" t="s">
        <v>779</v>
      </c>
      <c r="B412" s="38" t="s">
        <v>807</v>
      </c>
      <c r="C412" s="39" t="s">
        <v>808</v>
      </c>
      <c r="E412" s="35">
        <v>1998</v>
      </c>
      <c r="F412" s="35">
        <v>1382</v>
      </c>
      <c r="H412" s="36">
        <f t="shared" si="22"/>
        <v>616</v>
      </c>
      <c r="I412" s="37">
        <f t="shared" si="20"/>
        <v>0.44573082489146165</v>
      </c>
      <c r="J412" s="37">
        <f t="shared" si="21"/>
        <v>3.7549305625624196E-2</v>
      </c>
    </row>
    <row r="413" spans="1:10" ht="15" customHeight="1" x14ac:dyDescent="0.25">
      <c r="A413" s="39" t="s">
        <v>779</v>
      </c>
      <c r="B413" s="38" t="s">
        <v>809</v>
      </c>
      <c r="C413" s="39" t="s">
        <v>810</v>
      </c>
      <c r="E413" s="35">
        <v>728</v>
      </c>
      <c r="F413" s="35">
        <v>418</v>
      </c>
      <c r="H413" s="36">
        <f t="shared" si="22"/>
        <v>310</v>
      </c>
      <c r="I413" s="37">
        <f t="shared" si="20"/>
        <v>0.74162679425837319</v>
      </c>
      <c r="J413" s="37">
        <f t="shared" si="21"/>
        <v>5.7049949375962195E-2</v>
      </c>
    </row>
    <row r="414" spans="1:10" ht="15" customHeight="1" x14ac:dyDescent="0.25">
      <c r="A414" s="39" t="s">
        <v>779</v>
      </c>
      <c r="B414" s="38" t="s">
        <v>811</v>
      </c>
      <c r="C414" s="39" t="s">
        <v>812</v>
      </c>
      <c r="E414" s="35">
        <v>1469</v>
      </c>
      <c r="F414" s="35">
        <v>1009</v>
      </c>
      <c r="H414" s="36">
        <f t="shared" si="22"/>
        <v>460</v>
      </c>
      <c r="I414" s="37">
        <f t="shared" si="20"/>
        <v>0.45589692765113976</v>
      </c>
      <c r="J414" s="37">
        <f t="shared" si="21"/>
        <v>3.8276592054876879E-2</v>
      </c>
    </row>
    <row r="415" spans="1:10" ht="15" customHeight="1" x14ac:dyDescent="0.25">
      <c r="A415" s="39" t="s">
        <v>779</v>
      </c>
      <c r="B415" s="38" t="s">
        <v>813</v>
      </c>
      <c r="C415" s="39" t="s">
        <v>814</v>
      </c>
      <c r="E415" s="35">
        <v>912</v>
      </c>
      <c r="F415" s="35">
        <v>614</v>
      </c>
      <c r="H415" s="36">
        <f t="shared" si="22"/>
        <v>298</v>
      </c>
      <c r="I415" s="37">
        <f t="shared" si="20"/>
        <v>0.48534201954397393</v>
      </c>
      <c r="J415" s="37">
        <f t="shared" si="21"/>
        <v>4.0357606228758947E-2</v>
      </c>
    </row>
    <row r="416" spans="1:10" ht="15" customHeight="1" x14ac:dyDescent="0.25">
      <c r="A416" s="39" t="s">
        <v>779</v>
      </c>
      <c r="B416" s="38" t="s">
        <v>815</v>
      </c>
      <c r="C416" s="39" t="s">
        <v>816</v>
      </c>
      <c r="E416" s="35">
        <v>2004</v>
      </c>
      <c r="F416" s="35">
        <v>1406</v>
      </c>
      <c r="H416" s="36">
        <f t="shared" si="22"/>
        <v>598</v>
      </c>
      <c r="I416" s="37">
        <f t="shared" si="20"/>
        <v>0.42532005689900426</v>
      </c>
      <c r="J416" s="37">
        <f t="shared" si="21"/>
        <v>3.6075107693822384E-2</v>
      </c>
    </row>
    <row r="417" spans="1:10" ht="15" customHeight="1" x14ac:dyDescent="0.25">
      <c r="A417" s="39" t="s">
        <v>779</v>
      </c>
      <c r="B417" s="38" t="s">
        <v>817</v>
      </c>
      <c r="C417" s="39" t="s">
        <v>818</v>
      </c>
      <c r="E417" s="35">
        <v>293</v>
      </c>
      <c r="F417" s="35">
        <v>135</v>
      </c>
      <c r="H417" s="36">
        <f t="shared" si="22"/>
        <v>158</v>
      </c>
      <c r="I417" s="37">
        <f t="shared" si="20"/>
        <v>1.1703703703703703</v>
      </c>
      <c r="J417" s="37">
        <f t="shared" si="21"/>
        <v>8.0571192268815928E-2</v>
      </c>
    </row>
    <row r="418" spans="1:10" ht="15" customHeight="1" x14ac:dyDescent="0.25">
      <c r="A418" s="39" t="s">
        <v>779</v>
      </c>
      <c r="B418" s="38" t="s">
        <v>819</v>
      </c>
      <c r="C418" s="39" t="s">
        <v>820</v>
      </c>
      <c r="E418" s="35">
        <v>330</v>
      </c>
      <c r="F418" s="35">
        <v>211</v>
      </c>
      <c r="H418" s="36">
        <f t="shared" si="22"/>
        <v>119</v>
      </c>
      <c r="I418" s="37">
        <f t="shared" si="20"/>
        <v>0.56398104265402849</v>
      </c>
      <c r="J418" s="37">
        <f t="shared" si="21"/>
        <v>4.5738623094852437E-2</v>
      </c>
    </row>
    <row r="419" spans="1:10" ht="15" customHeight="1" x14ac:dyDescent="0.25">
      <c r="A419" s="39" t="s">
        <v>779</v>
      </c>
      <c r="B419" s="38" t="s">
        <v>821</v>
      </c>
      <c r="C419" s="39" t="s">
        <v>822</v>
      </c>
      <c r="E419" s="35">
        <v>1283</v>
      </c>
      <c r="F419" s="35">
        <v>840</v>
      </c>
      <c r="H419" s="36">
        <f t="shared" si="22"/>
        <v>443</v>
      </c>
      <c r="I419" s="37">
        <f t="shared" si="20"/>
        <v>0.52738095238095239</v>
      </c>
      <c r="J419" s="37">
        <f t="shared" si="21"/>
        <v>4.3265238643190429E-2</v>
      </c>
    </row>
    <row r="420" spans="1:10" ht="15" customHeight="1" x14ac:dyDescent="0.25">
      <c r="A420" s="39" t="s">
        <v>779</v>
      </c>
      <c r="B420" s="38" t="s">
        <v>823</v>
      </c>
      <c r="C420" s="39" t="s">
        <v>824</v>
      </c>
      <c r="E420" s="35">
        <v>1578</v>
      </c>
      <c r="F420" s="35">
        <v>900</v>
      </c>
      <c r="H420" s="36">
        <f t="shared" si="22"/>
        <v>678</v>
      </c>
      <c r="I420" s="37">
        <f t="shared" si="20"/>
        <v>0.7533333333333333</v>
      </c>
      <c r="J420" s="37">
        <f t="shared" si="21"/>
        <v>5.7758317322040398E-2</v>
      </c>
    </row>
    <row r="421" spans="1:10" ht="15" customHeight="1" x14ac:dyDescent="0.25">
      <c r="A421" s="39" t="s">
        <v>779</v>
      </c>
      <c r="B421" s="38" t="s">
        <v>825</v>
      </c>
      <c r="C421" s="39" t="s">
        <v>826</v>
      </c>
      <c r="E421" s="35">
        <v>2378</v>
      </c>
      <c r="F421" s="35">
        <v>1683</v>
      </c>
      <c r="H421" s="36">
        <f t="shared" si="22"/>
        <v>695</v>
      </c>
      <c r="I421" s="37">
        <f t="shared" si="20"/>
        <v>0.41295306001188353</v>
      </c>
      <c r="J421" s="37">
        <f t="shared" si="21"/>
        <v>3.5172612636441558E-2</v>
      </c>
    </row>
    <row r="422" spans="1:10" ht="15" customHeight="1" x14ac:dyDescent="0.25">
      <c r="A422" s="39" t="s">
        <v>779</v>
      </c>
      <c r="B422" s="38" t="s">
        <v>827</v>
      </c>
      <c r="C422" s="39" t="s">
        <v>828</v>
      </c>
      <c r="E422" s="35">
        <v>590</v>
      </c>
      <c r="F422" s="35">
        <v>314</v>
      </c>
      <c r="H422" s="36">
        <f t="shared" si="22"/>
        <v>276</v>
      </c>
      <c r="I422" s="37">
        <f t="shared" si="20"/>
        <v>0.87898089171974525</v>
      </c>
      <c r="J422" s="37">
        <f t="shared" si="21"/>
        <v>6.5104541204303423E-2</v>
      </c>
    </row>
    <row r="423" spans="1:10" ht="15" customHeight="1" x14ac:dyDescent="0.25">
      <c r="A423" s="39" t="s">
        <v>779</v>
      </c>
      <c r="B423" s="38" t="s">
        <v>829</v>
      </c>
      <c r="C423" s="39" t="s">
        <v>830</v>
      </c>
      <c r="E423" s="35">
        <v>7367</v>
      </c>
      <c r="F423" s="35">
        <v>6277</v>
      </c>
      <c r="H423" s="36">
        <f t="shared" si="22"/>
        <v>1090</v>
      </c>
      <c r="I423" s="37">
        <f t="shared" si="20"/>
        <v>0.1736498327226382</v>
      </c>
      <c r="J423" s="37">
        <f t="shared" si="21"/>
        <v>1.6140717290983986E-2</v>
      </c>
    </row>
    <row r="424" spans="1:10" ht="15" customHeight="1" x14ac:dyDescent="0.25">
      <c r="A424" s="39" t="s">
        <v>779</v>
      </c>
      <c r="B424" s="38" t="s">
        <v>831</v>
      </c>
      <c r="C424" s="39" t="s">
        <v>832</v>
      </c>
      <c r="E424" s="35">
        <v>247</v>
      </c>
      <c r="F424" s="35">
        <v>106</v>
      </c>
      <c r="H424" s="36">
        <f t="shared" si="22"/>
        <v>141</v>
      </c>
      <c r="I424" s="37">
        <f t="shared" si="20"/>
        <v>1.3301886792452831</v>
      </c>
      <c r="J424" s="37">
        <f t="shared" si="21"/>
        <v>8.8276143127552054E-2</v>
      </c>
    </row>
    <row r="425" spans="1:10" ht="15" customHeight="1" x14ac:dyDescent="0.25">
      <c r="A425" s="39" t="s">
        <v>779</v>
      </c>
      <c r="B425" s="38" t="s">
        <v>833</v>
      </c>
      <c r="C425" s="39" t="s">
        <v>834</v>
      </c>
      <c r="E425" s="35">
        <v>719</v>
      </c>
      <c r="F425" s="35">
        <v>415</v>
      </c>
      <c r="H425" s="36">
        <f t="shared" si="22"/>
        <v>304</v>
      </c>
      <c r="I425" s="37">
        <f t="shared" si="20"/>
        <v>0.73253012048192767</v>
      </c>
      <c r="J425" s="37">
        <f t="shared" si="21"/>
        <v>5.6496540681364893E-2</v>
      </c>
    </row>
    <row r="426" spans="1:10" ht="15" customHeight="1" x14ac:dyDescent="0.25">
      <c r="A426" s="39" t="s">
        <v>779</v>
      </c>
      <c r="B426" s="38" t="s">
        <v>835</v>
      </c>
      <c r="C426" s="39" t="s">
        <v>836</v>
      </c>
      <c r="E426" s="35">
        <v>4460</v>
      </c>
      <c r="F426" s="35">
        <v>3237</v>
      </c>
      <c r="H426" s="36">
        <f t="shared" si="22"/>
        <v>1223</v>
      </c>
      <c r="I426" s="37">
        <f t="shared" si="20"/>
        <v>0.37781896818041394</v>
      </c>
      <c r="J426" s="37">
        <f t="shared" si="21"/>
        <v>3.2569317413273069E-2</v>
      </c>
    </row>
    <row r="427" spans="1:10" ht="15" customHeight="1" x14ac:dyDescent="0.25">
      <c r="A427" s="39" t="s">
        <v>779</v>
      </c>
      <c r="B427" s="38" t="s">
        <v>837</v>
      </c>
      <c r="C427" s="39" t="s">
        <v>838</v>
      </c>
      <c r="E427" s="35">
        <v>817</v>
      </c>
      <c r="F427" s="35">
        <v>572</v>
      </c>
      <c r="H427" s="36">
        <f t="shared" si="22"/>
        <v>245</v>
      </c>
      <c r="I427" s="37">
        <f t="shared" si="20"/>
        <v>0.42832167832167833</v>
      </c>
      <c r="J427" s="37">
        <f t="shared" si="21"/>
        <v>3.6293091155997548E-2</v>
      </c>
    </row>
    <row r="428" spans="1:10" ht="15" customHeight="1" x14ac:dyDescent="0.25">
      <c r="A428" s="39" t="s">
        <v>779</v>
      </c>
      <c r="B428" s="38" t="s">
        <v>839</v>
      </c>
      <c r="C428" s="39" t="s">
        <v>840</v>
      </c>
      <c r="E428" s="35">
        <v>5631</v>
      </c>
      <c r="F428" s="35">
        <v>4430</v>
      </c>
      <c r="H428" s="36">
        <f t="shared" si="22"/>
        <v>1201</v>
      </c>
      <c r="I428" s="37">
        <f t="shared" si="20"/>
        <v>0.27110609480812642</v>
      </c>
      <c r="J428" s="37">
        <f t="shared" si="21"/>
        <v>2.4278790819170837E-2</v>
      </c>
    </row>
    <row r="429" spans="1:10" ht="15" customHeight="1" x14ac:dyDescent="0.25">
      <c r="A429" s="39" t="s">
        <v>779</v>
      </c>
      <c r="B429" s="38" t="s">
        <v>841</v>
      </c>
      <c r="C429" s="39" t="s">
        <v>842</v>
      </c>
      <c r="E429" s="35">
        <v>1224</v>
      </c>
      <c r="F429" s="35">
        <v>703</v>
      </c>
      <c r="H429" s="36">
        <f t="shared" si="22"/>
        <v>521</v>
      </c>
      <c r="I429" s="37">
        <f t="shared" si="20"/>
        <v>0.74110953058321483</v>
      </c>
      <c r="J429" s="37">
        <f t="shared" si="21"/>
        <v>5.7018550764414089E-2</v>
      </c>
    </row>
    <row r="430" spans="1:10" ht="15" customHeight="1" x14ac:dyDescent="0.25">
      <c r="A430" s="39" t="s">
        <v>779</v>
      </c>
      <c r="B430" s="38" t="s">
        <v>843</v>
      </c>
      <c r="C430" s="39" t="s">
        <v>844</v>
      </c>
      <c r="E430" s="35">
        <v>3791</v>
      </c>
      <c r="F430" s="35">
        <v>2616</v>
      </c>
      <c r="H430" s="36">
        <f t="shared" si="22"/>
        <v>1175</v>
      </c>
      <c r="I430" s="37">
        <f t="shared" si="20"/>
        <v>0.44915902140672781</v>
      </c>
      <c r="J430" s="37">
        <f t="shared" si="21"/>
        <v>3.7795072892661929E-2</v>
      </c>
    </row>
    <row r="431" spans="1:10" ht="15" customHeight="1" x14ac:dyDescent="0.25">
      <c r="A431" s="39" t="s">
        <v>779</v>
      </c>
      <c r="B431" s="38" t="s">
        <v>845</v>
      </c>
      <c r="C431" s="39" t="s">
        <v>846</v>
      </c>
      <c r="E431" s="35">
        <v>411</v>
      </c>
      <c r="F431" s="35">
        <v>256</v>
      </c>
      <c r="H431" s="36">
        <f t="shared" si="22"/>
        <v>155</v>
      </c>
      <c r="I431" s="37">
        <f t="shared" si="20"/>
        <v>0.60546875</v>
      </c>
      <c r="J431" s="37">
        <f t="shared" si="21"/>
        <v>4.8480084604598961E-2</v>
      </c>
    </row>
    <row r="432" spans="1:10" ht="15" customHeight="1" x14ac:dyDescent="0.25">
      <c r="A432" s="39" t="s">
        <v>779</v>
      </c>
      <c r="B432" s="38" t="s">
        <v>847</v>
      </c>
      <c r="C432" s="39" t="s">
        <v>848</v>
      </c>
      <c r="E432" s="35">
        <v>1355</v>
      </c>
      <c r="F432" s="35">
        <v>970</v>
      </c>
      <c r="H432" s="36">
        <f t="shared" si="22"/>
        <v>385</v>
      </c>
      <c r="I432" s="37">
        <f t="shared" si="20"/>
        <v>0.39690721649484534</v>
      </c>
      <c r="J432" s="37">
        <f t="shared" si="21"/>
        <v>3.3990993997864205E-2</v>
      </c>
    </row>
    <row r="433" spans="1:10" ht="15" customHeight="1" x14ac:dyDescent="0.25">
      <c r="A433" s="39" t="s">
        <v>779</v>
      </c>
      <c r="B433" s="38" t="s">
        <v>849</v>
      </c>
      <c r="C433" s="39" t="s">
        <v>850</v>
      </c>
      <c r="E433" s="35">
        <v>3995</v>
      </c>
      <c r="F433" s="35">
        <v>2705</v>
      </c>
      <c r="H433" s="36">
        <f t="shared" si="22"/>
        <v>1290</v>
      </c>
      <c r="I433" s="37">
        <f t="shared" si="20"/>
        <v>0.47689463955637706</v>
      </c>
      <c r="J433" s="37">
        <f t="shared" si="21"/>
        <v>3.9764418366346144E-2</v>
      </c>
    </row>
    <row r="434" spans="1:10" ht="15" customHeight="1" x14ac:dyDescent="0.25">
      <c r="A434" s="39" t="s">
        <v>779</v>
      </c>
      <c r="B434" s="38" t="s">
        <v>851</v>
      </c>
      <c r="C434" s="39" t="s">
        <v>852</v>
      </c>
      <c r="E434" s="35">
        <v>3340</v>
      </c>
      <c r="F434" s="35">
        <v>2083</v>
      </c>
      <c r="H434" s="36">
        <f t="shared" si="22"/>
        <v>1257</v>
      </c>
      <c r="I434" s="37">
        <f t="shared" si="20"/>
        <v>0.60345655304848778</v>
      </c>
      <c r="J434" s="37">
        <f t="shared" si="21"/>
        <v>4.8348600308872447E-2</v>
      </c>
    </row>
    <row r="435" spans="1:10" ht="15" customHeight="1" x14ac:dyDescent="0.25">
      <c r="A435" s="39" t="s">
        <v>779</v>
      </c>
      <c r="B435" s="38" t="s">
        <v>853</v>
      </c>
      <c r="C435" s="39" t="s">
        <v>854</v>
      </c>
      <c r="E435" s="35">
        <v>1185</v>
      </c>
      <c r="F435" s="35">
        <v>957</v>
      </c>
      <c r="H435" s="36">
        <f t="shared" si="22"/>
        <v>228</v>
      </c>
      <c r="I435" s="37">
        <f t="shared" si="20"/>
        <v>0.23824451410658307</v>
      </c>
      <c r="J435" s="37">
        <f t="shared" si="21"/>
        <v>2.1599428389864617E-2</v>
      </c>
    </row>
    <row r="436" spans="1:10" ht="15" customHeight="1" x14ac:dyDescent="0.25">
      <c r="A436" s="39" t="s">
        <v>779</v>
      </c>
      <c r="B436" s="38" t="s">
        <v>855</v>
      </c>
      <c r="C436" s="39" t="s">
        <v>195</v>
      </c>
      <c r="E436" s="35">
        <v>1359</v>
      </c>
      <c r="F436" s="35">
        <v>847</v>
      </c>
      <c r="H436" s="36">
        <f t="shared" si="22"/>
        <v>512</v>
      </c>
      <c r="I436" s="37">
        <f t="shared" si="20"/>
        <v>0.60448642266824082</v>
      </c>
      <c r="J436" s="37">
        <f t="shared" si="21"/>
        <v>4.8415914290546924E-2</v>
      </c>
    </row>
    <row r="437" spans="1:10" ht="15" customHeight="1" x14ac:dyDescent="0.25">
      <c r="A437" s="39" t="s">
        <v>779</v>
      </c>
      <c r="B437" s="38" t="s">
        <v>856</v>
      </c>
      <c r="C437" s="39" t="s">
        <v>857</v>
      </c>
      <c r="E437" s="35">
        <v>3576</v>
      </c>
      <c r="F437" s="35">
        <v>2630</v>
      </c>
      <c r="H437" s="36">
        <f t="shared" si="22"/>
        <v>946</v>
      </c>
      <c r="I437" s="37">
        <f t="shared" si="20"/>
        <v>0.35969581749049429</v>
      </c>
      <c r="J437" s="37">
        <f t="shared" si="21"/>
        <v>3.1203019841983481E-2</v>
      </c>
    </row>
    <row r="438" spans="1:10" ht="15" customHeight="1" x14ac:dyDescent="0.25">
      <c r="A438" s="39" t="s">
        <v>858</v>
      </c>
      <c r="C438" s="26" t="s">
        <v>859</v>
      </c>
      <c r="E438" s="35">
        <v>66329</v>
      </c>
      <c r="F438" s="35">
        <v>47783</v>
      </c>
      <c r="H438" s="36">
        <f t="shared" si="22"/>
        <v>18546</v>
      </c>
      <c r="I438" s="37">
        <f t="shared" si="20"/>
        <v>0.38812966954774708</v>
      </c>
      <c r="J438" s="37">
        <f t="shared" si="21"/>
        <v>3.333943532475403E-2</v>
      </c>
    </row>
    <row r="439" spans="1:10" ht="15" customHeight="1" x14ac:dyDescent="0.25">
      <c r="A439" s="39" t="s">
        <v>858</v>
      </c>
      <c r="B439" s="38" t="s">
        <v>860</v>
      </c>
      <c r="C439" s="39" t="s">
        <v>861</v>
      </c>
      <c r="E439" s="35">
        <v>2460</v>
      </c>
      <c r="F439" s="35">
        <v>1420</v>
      </c>
      <c r="H439" s="36">
        <f t="shared" si="22"/>
        <v>1040</v>
      </c>
      <c r="I439" s="37">
        <f t="shared" si="20"/>
        <v>0.73239436619718312</v>
      </c>
      <c r="J439" s="37">
        <f t="shared" si="21"/>
        <v>5.6488262095732544E-2</v>
      </c>
    </row>
    <row r="440" spans="1:10" ht="15" customHeight="1" x14ac:dyDescent="0.25">
      <c r="A440" s="39" t="s">
        <v>858</v>
      </c>
      <c r="B440" s="38" t="s">
        <v>862</v>
      </c>
      <c r="C440" s="39" t="s">
        <v>863</v>
      </c>
      <c r="E440" s="35">
        <v>21</v>
      </c>
      <c r="F440" s="35">
        <v>11</v>
      </c>
      <c r="H440" s="36">
        <f t="shared" si="22"/>
        <v>10</v>
      </c>
      <c r="I440" s="37">
        <f t="shared" si="20"/>
        <v>0.90909090909090906</v>
      </c>
      <c r="J440" s="37">
        <f t="shared" si="21"/>
        <v>6.6799149938662872E-2</v>
      </c>
    </row>
    <row r="441" spans="1:10" ht="15" customHeight="1" x14ac:dyDescent="0.25">
      <c r="A441" s="39" t="s">
        <v>858</v>
      </c>
      <c r="B441" s="38" t="s">
        <v>864</v>
      </c>
      <c r="C441" s="39" t="s">
        <v>865</v>
      </c>
      <c r="E441" s="35">
        <v>27</v>
      </c>
      <c r="F441" s="35">
        <v>10</v>
      </c>
      <c r="H441" s="36">
        <f t="shared" si="22"/>
        <v>17</v>
      </c>
      <c r="I441" s="37">
        <f t="shared" si="20"/>
        <v>1.7</v>
      </c>
      <c r="J441" s="37">
        <f t="shared" si="21"/>
        <v>0.10442537523679474</v>
      </c>
    </row>
    <row r="442" spans="1:10" ht="15" customHeight="1" x14ac:dyDescent="0.25">
      <c r="A442" s="39" t="s">
        <v>858</v>
      </c>
      <c r="B442" s="38" t="s">
        <v>866</v>
      </c>
      <c r="C442" s="39" t="s">
        <v>867</v>
      </c>
      <c r="E442" s="35">
        <v>102</v>
      </c>
      <c r="F442" s="35">
        <v>116</v>
      </c>
      <c r="H442" s="36">
        <f t="shared" si="22"/>
        <v>-14</v>
      </c>
      <c r="I442" s="37">
        <f t="shared" si="20"/>
        <v>-0.1206896551724138</v>
      </c>
      <c r="J442" s="37">
        <f t="shared" si="21"/>
        <v>-1.2779379102855981E-2</v>
      </c>
    </row>
    <row r="443" spans="1:10" ht="15" customHeight="1" x14ac:dyDescent="0.25">
      <c r="A443" s="39" t="s">
        <v>858</v>
      </c>
      <c r="B443" s="38" t="s">
        <v>868</v>
      </c>
      <c r="C443" s="39" t="s">
        <v>869</v>
      </c>
      <c r="E443" s="35">
        <v>1290</v>
      </c>
      <c r="F443" s="35">
        <v>898</v>
      </c>
      <c r="H443" s="36">
        <f t="shared" si="22"/>
        <v>392</v>
      </c>
      <c r="I443" s="37">
        <f t="shared" si="20"/>
        <v>0.43652561247216037</v>
      </c>
      <c r="J443" s="37">
        <f t="shared" si="21"/>
        <v>3.6886779944460546E-2</v>
      </c>
    </row>
    <row r="444" spans="1:10" ht="15" customHeight="1" x14ac:dyDescent="0.25">
      <c r="A444" s="39" t="s">
        <v>858</v>
      </c>
      <c r="B444" s="38" t="s">
        <v>870</v>
      </c>
      <c r="C444" s="39" t="s">
        <v>871</v>
      </c>
      <c r="E444" s="35">
        <v>3680</v>
      </c>
      <c r="F444" s="35">
        <v>2028</v>
      </c>
      <c r="H444" s="36">
        <f t="shared" si="22"/>
        <v>1652</v>
      </c>
      <c r="I444" s="37">
        <f t="shared" si="20"/>
        <v>0.81459566074950696</v>
      </c>
      <c r="J444" s="37">
        <f t="shared" si="21"/>
        <v>6.1397320216254547E-2</v>
      </c>
    </row>
    <row r="445" spans="1:10" ht="15" customHeight="1" x14ac:dyDescent="0.25">
      <c r="A445" s="39" t="s">
        <v>858</v>
      </c>
      <c r="B445" s="38" t="s">
        <v>872</v>
      </c>
      <c r="C445" s="39" t="s">
        <v>873</v>
      </c>
      <c r="E445" s="35">
        <v>8218</v>
      </c>
      <c r="F445" s="35">
        <v>5301</v>
      </c>
      <c r="H445" s="36">
        <f t="shared" si="22"/>
        <v>2917</v>
      </c>
      <c r="I445" s="37">
        <f t="shared" si="20"/>
        <v>0.55027353329560458</v>
      </c>
      <c r="J445" s="37">
        <f t="shared" si="21"/>
        <v>4.4818450605324855E-2</v>
      </c>
    </row>
    <row r="446" spans="1:10" ht="15" customHeight="1" x14ac:dyDescent="0.25">
      <c r="A446" s="39" t="s">
        <v>858</v>
      </c>
      <c r="B446" s="38" t="s">
        <v>874</v>
      </c>
      <c r="C446" s="39" t="s">
        <v>875</v>
      </c>
      <c r="E446" s="35">
        <v>116</v>
      </c>
      <c r="F446" s="35">
        <v>54</v>
      </c>
      <c r="H446" s="36">
        <f t="shared" si="22"/>
        <v>62</v>
      </c>
      <c r="I446" s="37">
        <f t="shared" si="20"/>
        <v>1.1481481481481481</v>
      </c>
      <c r="J446" s="37">
        <f t="shared" si="21"/>
        <v>7.9459674391478829E-2</v>
      </c>
    </row>
    <row r="447" spans="1:10" ht="15" customHeight="1" x14ac:dyDescent="0.25">
      <c r="A447" s="39" t="s">
        <v>858</v>
      </c>
      <c r="B447" s="38" t="s">
        <v>876</v>
      </c>
      <c r="C447" s="39" t="s">
        <v>877</v>
      </c>
      <c r="E447" s="35">
        <v>6</v>
      </c>
      <c r="F447" s="35">
        <v>3</v>
      </c>
      <c r="H447" s="36">
        <f t="shared" si="22"/>
        <v>3</v>
      </c>
      <c r="I447" s="37">
        <f t="shared" si="20"/>
        <v>1</v>
      </c>
      <c r="J447" s="37">
        <f t="shared" si="21"/>
        <v>7.1773462536293131E-2</v>
      </c>
    </row>
    <row r="448" spans="1:10" ht="15" customHeight="1" x14ac:dyDescent="0.25">
      <c r="A448" s="39" t="s">
        <v>858</v>
      </c>
      <c r="B448" s="38" t="s">
        <v>878</v>
      </c>
      <c r="C448" s="39" t="s">
        <v>879</v>
      </c>
      <c r="E448" s="35">
        <v>55</v>
      </c>
      <c r="F448" s="35">
        <v>40</v>
      </c>
      <c r="H448" s="36">
        <f t="shared" si="22"/>
        <v>15</v>
      </c>
      <c r="I448" s="37">
        <f t="shared" si="20"/>
        <v>0.375</v>
      </c>
      <c r="J448" s="37">
        <f t="shared" si="21"/>
        <v>3.2357862679155636E-2</v>
      </c>
    </row>
    <row r="449" spans="1:10" ht="15" customHeight="1" x14ac:dyDescent="0.25">
      <c r="A449" s="39" t="s">
        <v>858</v>
      </c>
      <c r="B449" s="38" t="s">
        <v>880</v>
      </c>
      <c r="C449" s="39" t="s">
        <v>881</v>
      </c>
      <c r="E449" s="35">
        <v>7543</v>
      </c>
      <c r="F449" s="35">
        <v>4295</v>
      </c>
      <c r="H449" s="36">
        <f t="shared" si="22"/>
        <v>3248</v>
      </c>
      <c r="I449" s="37">
        <f t="shared" si="20"/>
        <v>0.75622817229336436</v>
      </c>
      <c r="J449" s="37">
        <f t="shared" si="21"/>
        <v>5.7932828768053612E-2</v>
      </c>
    </row>
    <row r="450" spans="1:10" ht="15" customHeight="1" x14ac:dyDescent="0.25">
      <c r="A450" s="39" t="s">
        <v>858</v>
      </c>
      <c r="B450" s="38" t="s">
        <v>882</v>
      </c>
      <c r="C450" s="39" t="s">
        <v>883</v>
      </c>
      <c r="E450" s="35">
        <v>2000</v>
      </c>
      <c r="F450" s="35">
        <v>1310</v>
      </c>
      <c r="H450" s="36">
        <f t="shared" si="22"/>
        <v>690</v>
      </c>
      <c r="I450" s="37">
        <f t="shared" si="20"/>
        <v>0.52671755725190839</v>
      </c>
      <c r="J450" s="37">
        <f t="shared" si="21"/>
        <v>4.3219917115206341E-2</v>
      </c>
    </row>
    <row r="451" spans="1:10" ht="15" customHeight="1" x14ac:dyDescent="0.25">
      <c r="A451" s="39" t="s">
        <v>858</v>
      </c>
      <c r="B451" s="38" t="s">
        <v>884</v>
      </c>
      <c r="C451" s="39" t="s">
        <v>885</v>
      </c>
      <c r="E451" s="35">
        <v>505</v>
      </c>
      <c r="F451" s="35">
        <v>347</v>
      </c>
      <c r="H451" s="36">
        <f t="shared" si="22"/>
        <v>158</v>
      </c>
      <c r="I451" s="37">
        <f t="shared" si="20"/>
        <v>0.45533141210374639</v>
      </c>
      <c r="J451" s="37">
        <f t="shared" si="21"/>
        <v>3.8236255118813567E-2</v>
      </c>
    </row>
    <row r="452" spans="1:10" ht="15" customHeight="1" x14ac:dyDescent="0.25">
      <c r="A452" s="39" t="s">
        <v>858</v>
      </c>
      <c r="B452" s="38" t="s">
        <v>886</v>
      </c>
      <c r="C452" s="39" t="s">
        <v>887</v>
      </c>
      <c r="E452" s="35">
        <v>15768</v>
      </c>
      <c r="F452" s="35">
        <v>16062</v>
      </c>
      <c r="H452" s="36">
        <f t="shared" si="22"/>
        <v>-294</v>
      </c>
      <c r="I452" s="37">
        <f t="shared" si="20"/>
        <v>-1.8304071722076952E-2</v>
      </c>
      <c r="J452" s="37">
        <f t="shared" si="21"/>
        <v>-1.845661060578152E-3</v>
      </c>
    </row>
    <row r="453" spans="1:10" ht="15" customHeight="1" x14ac:dyDescent="0.25">
      <c r="A453" s="39" t="s">
        <v>858</v>
      </c>
      <c r="B453" s="38" t="s">
        <v>888</v>
      </c>
      <c r="C453" s="39" t="s">
        <v>889</v>
      </c>
      <c r="E453" s="35">
        <v>60</v>
      </c>
      <c r="F453" s="35">
        <v>56</v>
      </c>
      <c r="H453" s="36">
        <f t="shared" si="22"/>
        <v>4</v>
      </c>
      <c r="I453" s="37">
        <f t="shared" si="20"/>
        <v>7.1428571428571425E-2</v>
      </c>
      <c r="J453" s="37">
        <f t="shared" si="21"/>
        <v>6.9231420593451887E-3</v>
      </c>
    </row>
    <row r="454" spans="1:10" ht="15" customHeight="1" x14ac:dyDescent="0.25">
      <c r="A454" s="39" t="s">
        <v>858</v>
      </c>
      <c r="B454" s="38" t="s">
        <v>890</v>
      </c>
      <c r="C454" s="39" t="s">
        <v>891</v>
      </c>
      <c r="E454" s="35">
        <v>1541</v>
      </c>
      <c r="F454" s="35">
        <v>1047</v>
      </c>
      <c r="H454" s="36">
        <f t="shared" si="22"/>
        <v>494</v>
      </c>
      <c r="I454" s="37">
        <f t="shared" si="20"/>
        <v>0.47182425978987586</v>
      </c>
      <c r="J454" s="37">
        <f t="shared" si="21"/>
        <v>3.9406900446457449E-2</v>
      </c>
    </row>
    <row r="455" spans="1:10" ht="15" customHeight="1" x14ac:dyDescent="0.25">
      <c r="A455" s="39" t="s">
        <v>858</v>
      </c>
      <c r="B455" s="38" t="s">
        <v>892</v>
      </c>
      <c r="C455" s="39" t="s">
        <v>893</v>
      </c>
      <c r="E455" s="35">
        <v>102</v>
      </c>
      <c r="F455" s="35">
        <v>126</v>
      </c>
      <c r="H455" s="36">
        <f t="shared" si="22"/>
        <v>-24</v>
      </c>
      <c r="I455" s="37">
        <f t="shared" si="20"/>
        <v>-0.19047619047619047</v>
      </c>
      <c r="J455" s="37">
        <f t="shared" si="21"/>
        <v>-2.0909215974873052E-2</v>
      </c>
    </row>
    <row r="456" spans="1:10" ht="15" customHeight="1" x14ac:dyDescent="0.25">
      <c r="A456" s="39" t="s">
        <v>858</v>
      </c>
      <c r="B456" s="38" t="s">
        <v>894</v>
      </c>
      <c r="C456" s="39" t="s">
        <v>895</v>
      </c>
      <c r="E456" s="35">
        <v>3503</v>
      </c>
      <c r="F456" s="35">
        <v>2062</v>
      </c>
      <c r="H456" s="36">
        <f t="shared" si="22"/>
        <v>1441</v>
      </c>
      <c r="I456" s="37">
        <f t="shared" si="20"/>
        <v>0.69883608147429677</v>
      </c>
      <c r="J456" s="37">
        <f t="shared" si="21"/>
        <v>5.4423672701310322E-2</v>
      </c>
    </row>
    <row r="457" spans="1:10" ht="15" customHeight="1" x14ac:dyDescent="0.25">
      <c r="A457" s="39" t="s">
        <v>858</v>
      </c>
      <c r="B457" s="38" t="s">
        <v>896</v>
      </c>
      <c r="C457" s="39" t="s">
        <v>897</v>
      </c>
      <c r="E457" s="35">
        <v>15</v>
      </c>
      <c r="F457" s="35">
        <v>7</v>
      </c>
      <c r="H457" s="36">
        <f t="shared" si="22"/>
        <v>8</v>
      </c>
      <c r="I457" s="37">
        <f t="shared" si="20"/>
        <v>1.1428571428571428</v>
      </c>
      <c r="J457" s="37">
        <f t="shared" si="21"/>
        <v>7.9193502472868271E-2</v>
      </c>
    </row>
    <row r="458" spans="1:10" ht="15" customHeight="1" x14ac:dyDescent="0.25">
      <c r="A458" s="39" t="s">
        <v>858</v>
      </c>
      <c r="B458" s="38" t="s">
        <v>898</v>
      </c>
      <c r="C458" s="39" t="s">
        <v>748</v>
      </c>
      <c r="E458" s="35">
        <v>407</v>
      </c>
      <c r="F458" s="35">
        <v>230</v>
      </c>
      <c r="H458" s="36">
        <f t="shared" si="22"/>
        <v>177</v>
      </c>
      <c r="I458" s="37">
        <f t="shared" si="20"/>
        <v>0.76956521739130435</v>
      </c>
      <c r="J458" s="37">
        <f t="shared" si="21"/>
        <v>5.8733505510533801E-2</v>
      </c>
    </row>
    <row r="459" spans="1:10" ht="15" customHeight="1" x14ac:dyDescent="0.25">
      <c r="A459" s="39" t="s">
        <v>858</v>
      </c>
      <c r="B459" s="38" t="s">
        <v>899</v>
      </c>
      <c r="C459" s="39" t="s">
        <v>900</v>
      </c>
      <c r="E459" s="35">
        <v>156</v>
      </c>
      <c r="F459" s="35">
        <v>128</v>
      </c>
      <c r="H459" s="36">
        <f t="shared" si="22"/>
        <v>28</v>
      </c>
      <c r="I459" s="37">
        <f t="shared" ref="I459:I522" si="23">IFERROR(H459/F459,"-")</f>
        <v>0.21875</v>
      </c>
      <c r="J459" s="37">
        <f t="shared" ref="J459:J522" si="24">IFERROR((E459/F459)^(1/10)-1,"-")</f>
        <v>1.9979546182629093E-2</v>
      </c>
    </row>
    <row r="460" spans="1:10" ht="15" customHeight="1" x14ac:dyDescent="0.25">
      <c r="A460" s="39" t="s">
        <v>858</v>
      </c>
      <c r="B460" s="38" t="s">
        <v>901</v>
      </c>
      <c r="C460" s="39" t="s">
        <v>902</v>
      </c>
      <c r="E460" s="35">
        <v>133</v>
      </c>
      <c r="F460" s="35">
        <v>79</v>
      </c>
      <c r="H460" s="36">
        <f t="shared" ref="H460:H523" si="25">E460-F460</f>
        <v>54</v>
      </c>
      <c r="I460" s="37">
        <f t="shared" si="23"/>
        <v>0.68354430379746833</v>
      </c>
      <c r="J460" s="37">
        <f t="shared" si="24"/>
        <v>5.3470684993503381E-2</v>
      </c>
    </row>
    <row r="461" spans="1:10" ht="15" customHeight="1" x14ac:dyDescent="0.25">
      <c r="A461" s="39" t="s">
        <v>858</v>
      </c>
      <c r="B461" s="38" t="s">
        <v>903</v>
      </c>
      <c r="C461" s="39" t="s">
        <v>904</v>
      </c>
      <c r="E461" s="35">
        <v>677</v>
      </c>
      <c r="F461" s="35">
        <v>498</v>
      </c>
      <c r="H461" s="36">
        <f t="shared" si="25"/>
        <v>179</v>
      </c>
      <c r="I461" s="37">
        <f t="shared" si="23"/>
        <v>0.35943775100401604</v>
      </c>
      <c r="J461" s="37">
        <f t="shared" si="24"/>
        <v>3.1183446223504108E-2</v>
      </c>
    </row>
    <row r="462" spans="1:10" ht="15" customHeight="1" x14ac:dyDescent="0.25">
      <c r="A462" s="39" t="s">
        <v>858</v>
      </c>
      <c r="B462" s="38" t="s">
        <v>905</v>
      </c>
      <c r="C462" s="39" t="s">
        <v>906</v>
      </c>
      <c r="E462" s="35">
        <v>1327</v>
      </c>
      <c r="F462" s="35">
        <v>935</v>
      </c>
      <c r="H462" s="36">
        <f t="shared" si="25"/>
        <v>392</v>
      </c>
      <c r="I462" s="37">
        <f t="shared" si="23"/>
        <v>0.41925133689839572</v>
      </c>
      <c r="J462" s="37">
        <f t="shared" si="24"/>
        <v>3.5633120684014363E-2</v>
      </c>
    </row>
    <row r="463" spans="1:10" ht="15" customHeight="1" x14ac:dyDescent="0.25">
      <c r="A463" s="39" t="s">
        <v>858</v>
      </c>
      <c r="B463" s="38" t="s">
        <v>907</v>
      </c>
      <c r="C463" s="39" t="s">
        <v>908</v>
      </c>
      <c r="E463" s="35">
        <v>475</v>
      </c>
      <c r="F463" s="35">
        <v>421</v>
      </c>
      <c r="H463" s="36">
        <f t="shared" si="25"/>
        <v>54</v>
      </c>
      <c r="I463" s="37">
        <f t="shared" si="23"/>
        <v>0.12826603325415678</v>
      </c>
      <c r="J463" s="37">
        <f t="shared" si="24"/>
        <v>1.2141311549157319E-2</v>
      </c>
    </row>
    <row r="464" spans="1:10" ht="15" customHeight="1" x14ac:dyDescent="0.25">
      <c r="A464" s="39" t="s">
        <v>858</v>
      </c>
      <c r="B464" s="38" t="s">
        <v>909</v>
      </c>
      <c r="C464" s="39" t="s">
        <v>910</v>
      </c>
      <c r="E464" s="35">
        <v>566</v>
      </c>
      <c r="F464" s="35">
        <v>516</v>
      </c>
      <c r="H464" s="36">
        <f t="shared" si="25"/>
        <v>50</v>
      </c>
      <c r="I464" s="37">
        <f t="shared" si="23"/>
        <v>9.6899224806201556E-2</v>
      </c>
      <c r="J464" s="37">
        <f t="shared" si="24"/>
        <v>9.2916329472549908E-3</v>
      </c>
    </row>
    <row r="465" spans="1:10" ht="15" customHeight="1" x14ac:dyDescent="0.25">
      <c r="A465" s="39" t="s">
        <v>858</v>
      </c>
      <c r="B465" s="38" t="s">
        <v>911</v>
      </c>
      <c r="C465" s="39" t="s">
        <v>912</v>
      </c>
      <c r="E465" s="35">
        <v>55</v>
      </c>
      <c r="F465" s="35">
        <v>54</v>
      </c>
      <c r="H465" s="36">
        <f t="shared" si="25"/>
        <v>1</v>
      </c>
      <c r="I465" s="37">
        <f t="shared" si="23"/>
        <v>1.8518518518518517E-2</v>
      </c>
      <c r="J465" s="37">
        <f t="shared" si="24"/>
        <v>1.836598351406149E-3</v>
      </c>
    </row>
    <row r="466" spans="1:10" ht="15" customHeight="1" x14ac:dyDescent="0.25">
      <c r="A466" s="39" t="s">
        <v>858</v>
      </c>
      <c r="B466" s="38" t="s">
        <v>913</v>
      </c>
      <c r="C466" s="39" t="s">
        <v>914</v>
      </c>
      <c r="E466" s="35">
        <v>72</v>
      </c>
      <c r="F466" s="35">
        <v>106</v>
      </c>
      <c r="H466" s="36">
        <f t="shared" si="25"/>
        <v>-34</v>
      </c>
      <c r="I466" s="37">
        <f t="shared" si="23"/>
        <v>-0.32075471698113206</v>
      </c>
      <c r="J466" s="37">
        <f t="shared" si="24"/>
        <v>-3.7938881422394433E-2</v>
      </c>
    </row>
    <row r="467" spans="1:10" ht="15" customHeight="1" x14ac:dyDescent="0.25">
      <c r="A467" s="39" t="s">
        <v>858</v>
      </c>
      <c r="B467" s="38" t="s">
        <v>915</v>
      </c>
      <c r="C467" s="39" t="s">
        <v>916</v>
      </c>
      <c r="E467" s="35">
        <v>1040</v>
      </c>
      <c r="F467" s="35">
        <v>718</v>
      </c>
      <c r="H467" s="36">
        <f t="shared" si="25"/>
        <v>322</v>
      </c>
      <c r="I467" s="37">
        <f t="shared" si="23"/>
        <v>0.44846796657381616</v>
      </c>
      <c r="J467" s="37">
        <f t="shared" si="24"/>
        <v>3.7745573339153182E-2</v>
      </c>
    </row>
    <row r="468" spans="1:10" ht="15" customHeight="1" x14ac:dyDescent="0.25">
      <c r="A468" s="39" t="s">
        <v>858</v>
      </c>
      <c r="B468" s="38" t="s">
        <v>917</v>
      </c>
      <c r="C468" s="39" t="s">
        <v>918</v>
      </c>
      <c r="E468" s="35">
        <v>2468</v>
      </c>
      <c r="F468" s="35">
        <v>1410</v>
      </c>
      <c r="H468" s="36">
        <f t="shared" si="25"/>
        <v>1058</v>
      </c>
      <c r="I468" s="37">
        <f t="shared" si="23"/>
        <v>0.75035460992907799</v>
      </c>
      <c r="J468" s="37">
        <f t="shared" si="24"/>
        <v>5.7578478111888431E-2</v>
      </c>
    </row>
    <row r="469" spans="1:10" ht="15" customHeight="1" x14ac:dyDescent="0.25">
      <c r="A469" s="39" t="s">
        <v>858</v>
      </c>
      <c r="B469" s="38" t="s">
        <v>919</v>
      </c>
      <c r="C469" s="39" t="s">
        <v>920</v>
      </c>
      <c r="E469" s="35">
        <v>44</v>
      </c>
      <c r="F469" s="35">
        <v>61</v>
      </c>
      <c r="H469" s="36">
        <f t="shared" si="25"/>
        <v>-17</v>
      </c>
      <c r="I469" s="37">
        <f t="shared" si="23"/>
        <v>-0.27868852459016391</v>
      </c>
      <c r="J469" s="37">
        <f t="shared" si="24"/>
        <v>-3.214057370960699E-2</v>
      </c>
    </row>
    <row r="470" spans="1:10" ht="15" customHeight="1" x14ac:dyDescent="0.25">
      <c r="A470" s="39" t="s">
        <v>858</v>
      </c>
      <c r="B470" s="38" t="s">
        <v>921</v>
      </c>
      <c r="C470" s="39" t="s">
        <v>922</v>
      </c>
      <c r="E470" s="35">
        <v>11593</v>
      </c>
      <c r="F470" s="35">
        <v>7231</v>
      </c>
      <c r="H470" s="36">
        <f t="shared" si="25"/>
        <v>4362</v>
      </c>
      <c r="I470" s="37">
        <f t="shared" si="23"/>
        <v>0.60323606693403398</v>
      </c>
      <c r="J470" s="37">
        <f t="shared" si="24"/>
        <v>4.8334183914916284E-2</v>
      </c>
    </row>
    <row r="471" spans="1:10" ht="15" customHeight="1" x14ac:dyDescent="0.25">
      <c r="A471" s="39" t="s">
        <v>858</v>
      </c>
      <c r="B471" s="38" t="s">
        <v>923</v>
      </c>
      <c r="C471" s="39" t="s">
        <v>924</v>
      </c>
      <c r="E471" s="35">
        <v>304</v>
      </c>
      <c r="F471" s="35">
        <v>203</v>
      </c>
      <c r="H471" s="36">
        <f t="shared" si="25"/>
        <v>101</v>
      </c>
      <c r="I471" s="37">
        <f t="shared" si="23"/>
        <v>0.49753694581280788</v>
      </c>
      <c r="J471" s="37">
        <f t="shared" si="24"/>
        <v>4.1208619191489992E-2</v>
      </c>
    </row>
    <row r="472" spans="1:10" ht="15" customHeight="1" x14ac:dyDescent="0.25">
      <c r="A472" s="39" t="s">
        <v>925</v>
      </c>
      <c r="C472" s="26" t="s">
        <v>926</v>
      </c>
      <c r="E472" s="35">
        <v>224030</v>
      </c>
      <c r="F472" s="35">
        <v>185677</v>
      </c>
      <c r="H472" s="36">
        <f t="shared" si="25"/>
        <v>38353</v>
      </c>
      <c r="I472" s="37">
        <f t="shared" si="23"/>
        <v>0.20655762426148636</v>
      </c>
      <c r="J472" s="37">
        <f t="shared" si="24"/>
        <v>1.8954535684575058E-2</v>
      </c>
    </row>
    <row r="473" spans="1:10" ht="15" customHeight="1" x14ac:dyDescent="0.25">
      <c r="A473" s="39" t="s">
        <v>925</v>
      </c>
      <c r="B473" s="38" t="s">
        <v>927</v>
      </c>
      <c r="C473" s="39" t="s">
        <v>928</v>
      </c>
      <c r="E473" s="35">
        <v>1186</v>
      </c>
      <c r="F473" s="35">
        <v>714</v>
      </c>
      <c r="H473" s="36">
        <f t="shared" si="25"/>
        <v>472</v>
      </c>
      <c r="I473" s="37">
        <f t="shared" si="23"/>
        <v>0.66106442577030811</v>
      </c>
      <c r="J473" s="37">
        <f t="shared" si="24"/>
        <v>5.2055491734927406E-2</v>
      </c>
    </row>
    <row r="474" spans="1:10" ht="15" customHeight="1" x14ac:dyDescent="0.25">
      <c r="A474" s="39" t="s">
        <v>925</v>
      </c>
      <c r="B474" s="38" t="s">
        <v>929</v>
      </c>
      <c r="C474" s="39" t="s">
        <v>930</v>
      </c>
      <c r="E474" s="35">
        <v>36159</v>
      </c>
      <c r="F474" s="35">
        <v>26854</v>
      </c>
      <c r="H474" s="36">
        <f t="shared" si="25"/>
        <v>9305</v>
      </c>
      <c r="I474" s="37">
        <f t="shared" si="23"/>
        <v>0.34650331421762121</v>
      </c>
      <c r="J474" s="37">
        <f t="shared" si="24"/>
        <v>3.0198095484446297E-2</v>
      </c>
    </row>
    <row r="475" spans="1:10" ht="15" customHeight="1" x14ac:dyDescent="0.25">
      <c r="A475" s="39" t="s">
        <v>925</v>
      </c>
      <c r="B475" s="38" t="s">
        <v>931</v>
      </c>
      <c r="C475" s="39" t="s">
        <v>932</v>
      </c>
      <c r="E475" s="35">
        <v>4476</v>
      </c>
      <c r="F475" s="35">
        <v>3460</v>
      </c>
      <c r="H475" s="36">
        <f t="shared" si="25"/>
        <v>1016</v>
      </c>
      <c r="I475" s="37">
        <f t="shared" si="23"/>
        <v>0.29364161849710985</v>
      </c>
      <c r="J475" s="37">
        <f t="shared" si="24"/>
        <v>2.608041424867924E-2</v>
      </c>
    </row>
    <row r="476" spans="1:10" ht="15" customHeight="1" x14ac:dyDescent="0.25">
      <c r="A476" s="39" t="s">
        <v>925</v>
      </c>
      <c r="B476" s="38" t="s">
        <v>933</v>
      </c>
      <c r="C476" s="39" t="s">
        <v>934</v>
      </c>
      <c r="E476" s="35">
        <v>4778</v>
      </c>
      <c r="F476" s="35">
        <v>2897</v>
      </c>
      <c r="H476" s="36">
        <f t="shared" si="25"/>
        <v>1881</v>
      </c>
      <c r="I476" s="37">
        <f t="shared" si="23"/>
        <v>0.64929237141870899</v>
      </c>
      <c r="J476" s="37">
        <f t="shared" si="24"/>
        <v>5.1307505690620481E-2</v>
      </c>
    </row>
    <row r="477" spans="1:10" ht="15" customHeight="1" x14ac:dyDescent="0.25">
      <c r="A477" s="39" t="s">
        <v>925</v>
      </c>
      <c r="B477" s="38" t="s">
        <v>935</v>
      </c>
      <c r="C477" s="39" t="s">
        <v>936</v>
      </c>
      <c r="E477" s="35">
        <v>2264</v>
      </c>
      <c r="F477" s="35">
        <v>1428</v>
      </c>
      <c r="H477" s="36">
        <f t="shared" si="25"/>
        <v>836</v>
      </c>
      <c r="I477" s="37">
        <f t="shared" si="23"/>
        <v>0.58543417366946782</v>
      </c>
      <c r="J477" s="37">
        <f t="shared" si="24"/>
        <v>4.7164284836014314E-2</v>
      </c>
    </row>
    <row r="478" spans="1:10" ht="15" customHeight="1" x14ac:dyDescent="0.25">
      <c r="A478" s="39" t="s">
        <v>925</v>
      </c>
      <c r="B478" s="38" t="s">
        <v>937</v>
      </c>
      <c r="C478" s="39" t="s">
        <v>938</v>
      </c>
      <c r="E478" s="35">
        <v>1129</v>
      </c>
      <c r="F478" s="35">
        <v>628</v>
      </c>
      <c r="H478" s="36">
        <f t="shared" si="25"/>
        <v>501</v>
      </c>
      <c r="I478" s="37">
        <f t="shared" si="23"/>
        <v>0.79777070063694266</v>
      </c>
      <c r="J478" s="37">
        <f t="shared" si="24"/>
        <v>6.0409060451979579E-2</v>
      </c>
    </row>
    <row r="479" spans="1:10" ht="15" customHeight="1" x14ac:dyDescent="0.25">
      <c r="A479" s="39" t="s">
        <v>925</v>
      </c>
      <c r="B479" s="38" t="s">
        <v>939</v>
      </c>
      <c r="C479" s="39" t="s">
        <v>940</v>
      </c>
      <c r="E479" s="35">
        <v>51584</v>
      </c>
      <c r="F479" s="35">
        <v>49557</v>
      </c>
      <c r="H479" s="36">
        <f t="shared" si="25"/>
        <v>2027</v>
      </c>
      <c r="I479" s="37">
        <f t="shared" si="23"/>
        <v>4.0902395221663945E-2</v>
      </c>
      <c r="J479" s="37">
        <f t="shared" si="24"/>
        <v>4.0168484609148791E-3</v>
      </c>
    </row>
    <row r="480" spans="1:10" ht="15" customHeight="1" x14ac:dyDescent="0.25">
      <c r="A480" s="39" t="s">
        <v>925</v>
      </c>
      <c r="B480" s="38" t="s">
        <v>941</v>
      </c>
      <c r="C480" s="39" t="s">
        <v>942</v>
      </c>
      <c r="E480" s="35">
        <v>98863</v>
      </c>
      <c r="F480" s="35">
        <v>84254</v>
      </c>
      <c r="H480" s="36">
        <f t="shared" si="25"/>
        <v>14609</v>
      </c>
      <c r="I480" s="37">
        <f t="shared" si="23"/>
        <v>0.17339236119353385</v>
      </c>
      <c r="J480" s="37">
        <f t="shared" si="24"/>
        <v>1.6118423321497488E-2</v>
      </c>
    </row>
    <row r="481" spans="1:10" ht="15" customHeight="1" x14ac:dyDescent="0.25">
      <c r="A481" s="39" t="s">
        <v>925</v>
      </c>
      <c r="B481" s="38" t="s">
        <v>943</v>
      </c>
      <c r="C481" s="39" t="s">
        <v>944</v>
      </c>
      <c r="E481" s="35">
        <v>2174</v>
      </c>
      <c r="F481" s="35">
        <v>1209</v>
      </c>
      <c r="H481" s="36">
        <f t="shared" si="25"/>
        <v>965</v>
      </c>
      <c r="I481" s="37">
        <f t="shared" si="23"/>
        <v>0.79818031430934655</v>
      </c>
      <c r="J481" s="37">
        <f t="shared" si="24"/>
        <v>6.0433218901156049E-2</v>
      </c>
    </row>
    <row r="482" spans="1:10" ht="15" customHeight="1" x14ac:dyDescent="0.25">
      <c r="A482" s="39" t="s">
        <v>925</v>
      </c>
      <c r="B482" s="38" t="s">
        <v>945</v>
      </c>
      <c r="C482" s="39" t="s">
        <v>946</v>
      </c>
      <c r="E482" s="35">
        <v>3752</v>
      </c>
      <c r="F482" s="35">
        <v>3055</v>
      </c>
      <c r="H482" s="36">
        <f t="shared" si="25"/>
        <v>697</v>
      </c>
      <c r="I482" s="37">
        <f t="shared" si="23"/>
        <v>0.2281505728314239</v>
      </c>
      <c r="J482" s="37">
        <f t="shared" si="24"/>
        <v>2.0763568546840361E-2</v>
      </c>
    </row>
    <row r="483" spans="1:10" ht="15" customHeight="1" x14ac:dyDescent="0.25">
      <c r="A483" s="39" t="s">
        <v>925</v>
      </c>
      <c r="B483" s="38" t="s">
        <v>947</v>
      </c>
      <c r="C483" s="39" t="s">
        <v>948</v>
      </c>
      <c r="E483" s="35">
        <v>1084</v>
      </c>
      <c r="F483" s="35">
        <v>707</v>
      </c>
      <c r="H483" s="36">
        <f t="shared" si="25"/>
        <v>377</v>
      </c>
      <c r="I483" s="37">
        <f t="shared" si="23"/>
        <v>0.53323903818953322</v>
      </c>
      <c r="J483" s="37">
        <f t="shared" si="24"/>
        <v>4.3664681545821704E-2</v>
      </c>
    </row>
    <row r="484" spans="1:10" ht="15" customHeight="1" x14ac:dyDescent="0.25">
      <c r="A484" s="39" t="s">
        <v>925</v>
      </c>
      <c r="B484" s="38" t="s">
        <v>949</v>
      </c>
      <c r="C484" s="39" t="s">
        <v>950</v>
      </c>
      <c r="E484" s="35">
        <v>2408</v>
      </c>
      <c r="F484" s="35">
        <v>1550</v>
      </c>
      <c r="H484" s="36">
        <f t="shared" si="25"/>
        <v>858</v>
      </c>
      <c r="I484" s="37">
        <f t="shared" si="23"/>
        <v>0.55354838709677423</v>
      </c>
      <c r="J484" s="37">
        <f t="shared" si="24"/>
        <v>4.5038952301286184E-2</v>
      </c>
    </row>
    <row r="485" spans="1:10" ht="15" customHeight="1" x14ac:dyDescent="0.25">
      <c r="A485" s="39" t="s">
        <v>925</v>
      </c>
      <c r="B485" s="38" t="s">
        <v>951</v>
      </c>
      <c r="C485" s="39" t="s">
        <v>952</v>
      </c>
      <c r="E485" s="35">
        <v>1659</v>
      </c>
      <c r="F485" s="35">
        <v>1075</v>
      </c>
      <c r="H485" s="36">
        <f t="shared" si="25"/>
        <v>584</v>
      </c>
      <c r="I485" s="37">
        <f t="shared" si="23"/>
        <v>0.54325581395348832</v>
      </c>
      <c r="J485" s="37">
        <f t="shared" si="24"/>
        <v>4.4344519937804083E-2</v>
      </c>
    </row>
    <row r="486" spans="1:10" ht="15" customHeight="1" x14ac:dyDescent="0.25">
      <c r="A486" s="39" t="s">
        <v>925</v>
      </c>
      <c r="B486" s="38" t="s">
        <v>953</v>
      </c>
      <c r="C486" s="39" t="s">
        <v>954</v>
      </c>
      <c r="E486" s="35">
        <v>6439</v>
      </c>
      <c r="F486" s="35">
        <v>4335</v>
      </c>
      <c r="H486" s="36">
        <f t="shared" si="25"/>
        <v>2104</v>
      </c>
      <c r="I486" s="37">
        <f t="shared" si="23"/>
        <v>0.48535178777393312</v>
      </c>
      <c r="J486" s="37">
        <f t="shared" si="24"/>
        <v>4.0358290409380659E-2</v>
      </c>
    </row>
    <row r="487" spans="1:10" ht="15" customHeight="1" x14ac:dyDescent="0.25">
      <c r="A487" s="39" t="s">
        <v>925</v>
      </c>
      <c r="B487" s="38" t="s">
        <v>955</v>
      </c>
      <c r="C487" s="39" t="s">
        <v>956</v>
      </c>
      <c r="E487" s="35">
        <v>2259</v>
      </c>
      <c r="F487" s="35">
        <v>1512</v>
      </c>
      <c r="H487" s="36">
        <f t="shared" si="25"/>
        <v>747</v>
      </c>
      <c r="I487" s="37">
        <f t="shared" si="23"/>
        <v>0.49404761904761907</v>
      </c>
      <c r="J487" s="37">
        <f t="shared" si="24"/>
        <v>4.0965758263132646E-2</v>
      </c>
    </row>
    <row r="488" spans="1:10" ht="15" customHeight="1" x14ac:dyDescent="0.25">
      <c r="A488" s="39" t="s">
        <v>925</v>
      </c>
      <c r="B488" s="38" t="s">
        <v>957</v>
      </c>
      <c r="C488" s="39" t="s">
        <v>958</v>
      </c>
      <c r="E488" s="35">
        <v>3816</v>
      </c>
      <c r="F488" s="35">
        <v>2442</v>
      </c>
      <c r="H488" s="36">
        <f t="shared" si="25"/>
        <v>1374</v>
      </c>
      <c r="I488" s="37">
        <f t="shared" si="23"/>
        <v>0.5626535626535627</v>
      </c>
      <c r="J488" s="37">
        <f t="shared" si="24"/>
        <v>4.5649828692609473E-2</v>
      </c>
    </row>
    <row r="489" spans="1:10" ht="15" customHeight="1" x14ac:dyDescent="0.25">
      <c r="A489" s="39" t="s">
        <v>959</v>
      </c>
      <c r="C489" s="26" t="s">
        <v>960</v>
      </c>
      <c r="E489" s="35">
        <v>6535</v>
      </c>
      <c r="F489" s="35">
        <v>4507</v>
      </c>
      <c r="H489" s="36">
        <f t="shared" si="25"/>
        <v>2028</v>
      </c>
      <c r="I489" s="37">
        <f t="shared" si="23"/>
        <v>0.44996671843798536</v>
      </c>
      <c r="J489" s="37">
        <f t="shared" si="24"/>
        <v>3.7852900489648844E-2</v>
      </c>
    </row>
    <row r="490" spans="1:10" ht="15" customHeight="1" x14ac:dyDescent="0.25">
      <c r="A490" s="39" t="s">
        <v>959</v>
      </c>
      <c r="B490" s="38" t="s">
        <v>961</v>
      </c>
      <c r="C490" s="39" t="s">
        <v>962</v>
      </c>
      <c r="E490" s="35">
        <v>64</v>
      </c>
      <c r="F490" s="35">
        <v>68</v>
      </c>
      <c r="H490" s="36">
        <f t="shared" si="25"/>
        <v>-4</v>
      </c>
      <c r="I490" s="37">
        <f t="shared" si="23"/>
        <v>-5.8823529411764705E-2</v>
      </c>
      <c r="J490" s="37">
        <f t="shared" si="24"/>
        <v>-6.0441225376401952E-3</v>
      </c>
    </row>
    <row r="491" spans="1:10" ht="15" customHeight="1" x14ac:dyDescent="0.25">
      <c r="A491" s="39" t="s">
        <v>959</v>
      </c>
      <c r="B491" s="38" t="s">
        <v>963</v>
      </c>
      <c r="C491" s="39" t="s">
        <v>964</v>
      </c>
      <c r="E491" s="35">
        <v>1517</v>
      </c>
      <c r="F491" s="35">
        <v>900</v>
      </c>
      <c r="H491" s="36">
        <f t="shared" si="25"/>
        <v>617</v>
      </c>
      <c r="I491" s="37">
        <f t="shared" si="23"/>
        <v>0.68555555555555558</v>
      </c>
      <c r="J491" s="37">
        <f t="shared" si="24"/>
        <v>5.3596470609733604E-2</v>
      </c>
    </row>
    <row r="492" spans="1:10" ht="15" customHeight="1" x14ac:dyDescent="0.25">
      <c r="A492" s="39" t="s">
        <v>959</v>
      </c>
      <c r="B492" s="38" t="s">
        <v>965</v>
      </c>
      <c r="C492" s="39" t="s">
        <v>966</v>
      </c>
      <c r="E492" s="35">
        <v>64</v>
      </c>
      <c r="F492" s="35">
        <v>44</v>
      </c>
      <c r="H492" s="36">
        <f t="shared" si="25"/>
        <v>20</v>
      </c>
      <c r="I492" s="37">
        <f t="shared" si="23"/>
        <v>0.45454545454545453</v>
      </c>
      <c r="J492" s="37">
        <f t="shared" si="24"/>
        <v>3.818017112287686E-2</v>
      </c>
    </row>
    <row r="493" spans="1:10" ht="15" customHeight="1" x14ac:dyDescent="0.25">
      <c r="A493" s="39" t="s">
        <v>959</v>
      </c>
      <c r="B493" s="38" t="s">
        <v>967</v>
      </c>
      <c r="C493" s="39" t="s">
        <v>968</v>
      </c>
      <c r="E493" s="35">
        <v>53</v>
      </c>
      <c r="F493" s="35">
        <v>23</v>
      </c>
      <c r="H493" s="36">
        <f t="shared" si="25"/>
        <v>30</v>
      </c>
      <c r="I493" s="37">
        <f t="shared" si="23"/>
        <v>1.3043478260869565</v>
      </c>
      <c r="J493" s="37">
        <f t="shared" si="24"/>
        <v>8.7063223523018873E-2</v>
      </c>
    </row>
    <row r="494" spans="1:10" ht="15" customHeight="1" x14ac:dyDescent="0.25">
      <c r="A494" s="39" t="s">
        <v>959</v>
      </c>
      <c r="B494" s="38" t="s">
        <v>969</v>
      </c>
      <c r="C494" s="39" t="s">
        <v>970</v>
      </c>
      <c r="E494" s="35">
        <v>53</v>
      </c>
      <c r="F494" s="35">
        <v>27</v>
      </c>
      <c r="H494" s="36">
        <f t="shared" si="25"/>
        <v>26</v>
      </c>
      <c r="I494" s="37">
        <f t="shared" si="23"/>
        <v>0.96296296296296291</v>
      </c>
      <c r="J494" s="37">
        <f t="shared" si="24"/>
        <v>6.9771960524086296E-2</v>
      </c>
    </row>
    <row r="495" spans="1:10" ht="15" customHeight="1" x14ac:dyDescent="0.25">
      <c r="A495" s="39" t="s">
        <v>959</v>
      </c>
      <c r="B495" s="38" t="s">
        <v>971</v>
      </c>
      <c r="C495" s="39" t="s">
        <v>972</v>
      </c>
      <c r="E495" s="35">
        <v>148</v>
      </c>
      <c r="F495" s="35">
        <v>148</v>
      </c>
      <c r="H495" s="36">
        <f t="shared" si="25"/>
        <v>0</v>
      </c>
      <c r="I495" s="37">
        <f t="shared" si="23"/>
        <v>0</v>
      </c>
      <c r="J495" s="37">
        <f t="shared" si="24"/>
        <v>0</v>
      </c>
    </row>
    <row r="496" spans="1:10" ht="15" customHeight="1" x14ac:dyDescent="0.25">
      <c r="A496" s="39" t="s">
        <v>959</v>
      </c>
      <c r="B496" s="38" t="s">
        <v>973</v>
      </c>
      <c r="C496" s="39" t="s">
        <v>974</v>
      </c>
      <c r="E496" s="35">
        <v>118</v>
      </c>
      <c r="F496" s="35">
        <v>124</v>
      </c>
      <c r="H496" s="36">
        <f t="shared" si="25"/>
        <v>-6</v>
      </c>
      <c r="I496" s="37">
        <f t="shared" si="23"/>
        <v>-4.8387096774193547E-2</v>
      </c>
      <c r="J496" s="37">
        <f t="shared" si="24"/>
        <v>-4.9474151394585109E-3</v>
      </c>
    </row>
    <row r="497" spans="1:10" ht="15" customHeight="1" x14ac:dyDescent="0.25">
      <c r="A497" s="39" t="s">
        <v>959</v>
      </c>
      <c r="B497" s="38" t="s">
        <v>975</v>
      </c>
      <c r="C497" s="39" t="s">
        <v>976</v>
      </c>
      <c r="E497" s="35">
        <v>1693</v>
      </c>
      <c r="F497" s="35">
        <v>1455</v>
      </c>
      <c r="H497" s="36">
        <f t="shared" si="25"/>
        <v>238</v>
      </c>
      <c r="I497" s="37">
        <f t="shared" si="23"/>
        <v>0.16357388316151203</v>
      </c>
      <c r="J497" s="37">
        <f t="shared" si="24"/>
        <v>1.526495745185974E-2</v>
      </c>
    </row>
    <row r="498" spans="1:10" ht="15" customHeight="1" x14ac:dyDescent="0.25">
      <c r="A498" s="39" t="s">
        <v>959</v>
      </c>
      <c r="B498" s="38" t="s">
        <v>977</v>
      </c>
      <c r="C498" s="39" t="s">
        <v>978</v>
      </c>
      <c r="E498" s="35">
        <v>677</v>
      </c>
      <c r="F498" s="35">
        <v>411</v>
      </c>
      <c r="H498" s="36">
        <f t="shared" si="25"/>
        <v>266</v>
      </c>
      <c r="I498" s="37">
        <f t="shared" si="23"/>
        <v>0.64720194647201945</v>
      </c>
      <c r="J498" s="37">
        <f t="shared" si="24"/>
        <v>5.1174179789687857E-2</v>
      </c>
    </row>
    <row r="499" spans="1:10" ht="15" customHeight="1" x14ac:dyDescent="0.25">
      <c r="A499" s="39" t="s">
        <v>959</v>
      </c>
      <c r="B499" s="38" t="s">
        <v>979</v>
      </c>
      <c r="C499" s="39" t="s">
        <v>980</v>
      </c>
      <c r="E499" s="35">
        <v>232</v>
      </c>
      <c r="F499" s="35">
        <v>104</v>
      </c>
      <c r="H499" s="36">
        <f t="shared" si="25"/>
        <v>128</v>
      </c>
      <c r="I499" s="37">
        <f t="shared" si="23"/>
        <v>1.2307692307692308</v>
      </c>
      <c r="J499" s="37">
        <f t="shared" si="24"/>
        <v>8.3541287833915012E-2</v>
      </c>
    </row>
    <row r="500" spans="1:10" ht="15" customHeight="1" x14ac:dyDescent="0.25">
      <c r="A500" s="39" t="s">
        <v>959</v>
      </c>
      <c r="B500" s="38" t="s">
        <v>981</v>
      </c>
      <c r="C500" s="39" t="s">
        <v>982</v>
      </c>
      <c r="E500" s="35">
        <v>660</v>
      </c>
      <c r="F500" s="35">
        <v>451</v>
      </c>
      <c r="H500" s="36">
        <f t="shared" si="25"/>
        <v>209</v>
      </c>
      <c r="I500" s="37">
        <f t="shared" si="23"/>
        <v>0.46341463414634149</v>
      </c>
      <c r="J500" s="37">
        <f t="shared" si="24"/>
        <v>3.8811477500047431E-2</v>
      </c>
    </row>
    <row r="501" spans="1:10" ht="15" customHeight="1" x14ac:dyDescent="0.25">
      <c r="A501" s="39" t="s">
        <v>959</v>
      </c>
      <c r="B501" s="38" t="s">
        <v>983</v>
      </c>
      <c r="C501" s="39" t="s">
        <v>984</v>
      </c>
      <c r="E501" s="35">
        <v>195</v>
      </c>
      <c r="F501" s="35">
        <v>107</v>
      </c>
      <c r="H501" s="36">
        <f t="shared" si="25"/>
        <v>88</v>
      </c>
      <c r="I501" s="37">
        <f t="shared" si="23"/>
        <v>0.82242990654205606</v>
      </c>
      <c r="J501" s="37">
        <f t="shared" si="24"/>
        <v>6.1854674809176835E-2</v>
      </c>
    </row>
    <row r="502" spans="1:10" ht="15" customHeight="1" x14ac:dyDescent="0.25">
      <c r="A502" s="39" t="s">
        <v>959</v>
      </c>
      <c r="B502" s="38" t="s">
        <v>985</v>
      </c>
      <c r="C502" s="39" t="s">
        <v>986</v>
      </c>
      <c r="E502" s="35">
        <v>618</v>
      </c>
      <c r="F502" s="35">
        <v>344</v>
      </c>
      <c r="H502" s="36">
        <f t="shared" si="25"/>
        <v>274</v>
      </c>
      <c r="I502" s="37">
        <f t="shared" si="23"/>
        <v>0.79651162790697672</v>
      </c>
      <c r="J502" s="37">
        <f t="shared" si="24"/>
        <v>6.0334771050381653E-2</v>
      </c>
    </row>
    <row r="503" spans="1:10" ht="15" customHeight="1" x14ac:dyDescent="0.25">
      <c r="A503" s="39" t="s">
        <v>959</v>
      </c>
      <c r="B503" s="38" t="s">
        <v>987</v>
      </c>
      <c r="C503" s="39" t="s">
        <v>988</v>
      </c>
      <c r="E503" s="35">
        <v>196</v>
      </c>
      <c r="F503" s="35">
        <v>106</v>
      </c>
      <c r="H503" s="36">
        <f t="shared" si="25"/>
        <v>90</v>
      </c>
      <c r="I503" s="37">
        <f t="shared" si="23"/>
        <v>0.84905660377358494</v>
      </c>
      <c r="J503" s="37">
        <f t="shared" si="24"/>
        <v>6.3395995693748652E-2</v>
      </c>
    </row>
    <row r="504" spans="1:10" ht="15" customHeight="1" x14ac:dyDescent="0.25">
      <c r="A504" s="39" t="s">
        <v>959</v>
      </c>
      <c r="B504" s="38" t="s">
        <v>989</v>
      </c>
      <c r="C504" s="39" t="s">
        <v>990</v>
      </c>
      <c r="E504" s="35">
        <v>247</v>
      </c>
      <c r="F504" s="35">
        <v>195</v>
      </c>
      <c r="H504" s="36">
        <f t="shared" si="25"/>
        <v>52</v>
      </c>
      <c r="I504" s="37">
        <f t="shared" si="23"/>
        <v>0.26666666666666666</v>
      </c>
      <c r="J504" s="37">
        <f t="shared" si="24"/>
        <v>2.3920490704586683E-2</v>
      </c>
    </row>
    <row r="505" spans="1:10" ht="15" customHeight="1" x14ac:dyDescent="0.25">
      <c r="A505" s="39" t="s">
        <v>991</v>
      </c>
      <c r="C505" s="26" t="s">
        <v>992</v>
      </c>
      <c r="E505" s="35">
        <v>57379</v>
      </c>
      <c r="F505" s="35">
        <v>42091</v>
      </c>
      <c r="H505" s="36">
        <f t="shared" si="25"/>
        <v>15288</v>
      </c>
      <c r="I505" s="37">
        <f t="shared" si="23"/>
        <v>0.36321303841676367</v>
      </c>
      <c r="J505" s="37">
        <f t="shared" si="24"/>
        <v>3.1469458389251415E-2</v>
      </c>
    </row>
    <row r="506" spans="1:10" ht="15" customHeight="1" x14ac:dyDescent="0.25">
      <c r="A506" s="39" t="s">
        <v>991</v>
      </c>
      <c r="B506" s="38" t="s">
        <v>993</v>
      </c>
      <c r="C506" s="39" t="s">
        <v>994</v>
      </c>
      <c r="E506" s="35">
        <v>804</v>
      </c>
      <c r="F506" s="35">
        <v>519</v>
      </c>
      <c r="H506" s="36">
        <f t="shared" si="25"/>
        <v>285</v>
      </c>
      <c r="I506" s="37">
        <f t="shared" si="23"/>
        <v>0.54913294797687862</v>
      </c>
      <c r="J506" s="37">
        <f t="shared" si="24"/>
        <v>4.4741554541985584E-2</v>
      </c>
    </row>
    <row r="507" spans="1:10" ht="15" customHeight="1" x14ac:dyDescent="0.25">
      <c r="A507" s="39" t="s">
        <v>991</v>
      </c>
      <c r="B507" s="38" t="s">
        <v>995</v>
      </c>
      <c r="C507" s="39" t="s">
        <v>996</v>
      </c>
      <c r="E507" s="35">
        <v>1595</v>
      </c>
      <c r="F507" s="35">
        <v>1054</v>
      </c>
      <c r="H507" s="36">
        <f t="shared" si="25"/>
        <v>541</v>
      </c>
      <c r="I507" s="37">
        <f t="shared" si="23"/>
        <v>0.51328273244781786</v>
      </c>
      <c r="J507" s="37">
        <f t="shared" si="24"/>
        <v>4.2298247737393879E-2</v>
      </c>
    </row>
    <row r="508" spans="1:10" ht="15" customHeight="1" x14ac:dyDescent="0.25">
      <c r="A508" s="39" t="s">
        <v>991</v>
      </c>
      <c r="B508" s="38" t="s">
        <v>997</v>
      </c>
      <c r="C508" s="39" t="s">
        <v>998</v>
      </c>
      <c r="E508" s="35">
        <v>1272</v>
      </c>
      <c r="F508" s="35">
        <v>903</v>
      </c>
      <c r="H508" s="36">
        <f t="shared" si="25"/>
        <v>369</v>
      </c>
      <c r="I508" s="37">
        <f t="shared" si="23"/>
        <v>0.40863787375415284</v>
      </c>
      <c r="J508" s="37">
        <f t="shared" si="24"/>
        <v>3.4856033576208922E-2</v>
      </c>
    </row>
    <row r="509" spans="1:10" ht="15" customHeight="1" x14ac:dyDescent="0.25">
      <c r="A509" s="39" t="s">
        <v>991</v>
      </c>
      <c r="B509" s="38" t="s">
        <v>999</v>
      </c>
      <c r="C509" s="39" t="s">
        <v>1000</v>
      </c>
      <c r="E509" s="35">
        <v>6374</v>
      </c>
      <c r="F509" s="35">
        <v>5062</v>
      </c>
      <c r="H509" s="36">
        <f t="shared" si="25"/>
        <v>1312</v>
      </c>
      <c r="I509" s="37">
        <f t="shared" si="23"/>
        <v>0.25918609245357566</v>
      </c>
      <c r="J509" s="37">
        <f t="shared" si="24"/>
        <v>2.3314179226129772E-2</v>
      </c>
    </row>
    <row r="510" spans="1:10" ht="15" customHeight="1" x14ac:dyDescent="0.25">
      <c r="A510" s="39" t="s">
        <v>991</v>
      </c>
      <c r="B510" s="38" t="s">
        <v>1001</v>
      </c>
      <c r="C510" s="39" t="s">
        <v>1002</v>
      </c>
      <c r="E510" s="35">
        <v>1116</v>
      </c>
      <c r="F510" s="35">
        <v>643</v>
      </c>
      <c r="H510" s="36">
        <f t="shared" si="25"/>
        <v>473</v>
      </c>
      <c r="I510" s="37">
        <f t="shared" si="23"/>
        <v>0.73561430793157079</v>
      </c>
      <c r="J510" s="37">
        <f t="shared" si="24"/>
        <v>5.6684463882619385E-2</v>
      </c>
    </row>
    <row r="511" spans="1:10" ht="15" customHeight="1" x14ac:dyDescent="0.25">
      <c r="A511" s="39" t="s">
        <v>991</v>
      </c>
      <c r="B511" s="38" t="s">
        <v>1003</v>
      </c>
      <c r="C511" s="39" t="s">
        <v>1004</v>
      </c>
      <c r="E511" s="35">
        <v>4517</v>
      </c>
      <c r="F511" s="35">
        <v>3004</v>
      </c>
      <c r="H511" s="36">
        <f t="shared" si="25"/>
        <v>1513</v>
      </c>
      <c r="I511" s="37">
        <f t="shared" si="23"/>
        <v>0.50366178428761654</v>
      </c>
      <c r="J511" s="37">
        <f t="shared" si="24"/>
        <v>4.1633685685464883E-2</v>
      </c>
    </row>
    <row r="512" spans="1:10" ht="15" customHeight="1" x14ac:dyDescent="0.25">
      <c r="A512" s="39" t="s">
        <v>991</v>
      </c>
      <c r="B512" s="38" t="s">
        <v>1005</v>
      </c>
      <c r="C512" s="39" t="s">
        <v>1006</v>
      </c>
      <c r="E512" s="35">
        <v>107</v>
      </c>
      <c r="F512" s="35">
        <v>88</v>
      </c>
      <c r="H512" s="36">
        <f t="shared" si="25"/>
        <v>19</v>
      </c>
      <c r="I512" s="37">
        <f t="shared" si="23"/>
        <v>0.21590909090909091</v>
      </c>
      <c r="J512" s="37">
        <f t="shared" si="24"/>
        <v>1.9741538947901871E-2</v>
      </c>
    </row>
    <row r="513" spans="1:10" ht="15" customHeight="1" x14ac:dyDescent="0.25">
      <c r="A513" s="39" t="s">
        <v>991</v>
      </c>
      <c r="B513" s="38" t="s">
        <v>1007</v>
      </c>
      <c r="C513" s="39" t="s">
        <v>481</v>
      </c>
      <c r="E513" s="35">
        <v>11938</v>
      </c>
      <c r="F513" s="35">
        <v>8050</v>
      </c>
      <c r="H513" s="36">
        <f t="shared" si="25"/>
        <v>3888</v>
      </c>
      <c r="I513" s="37">
        <f t="shared" si="23"/>
        <v>0.4829813664596273</v>
      </c>
      <c r="J513" s="37">
        <f t="shared" si="24"/>
        <v>4.019214389291581E-2</v>
      </c>
    </row>
    <row r="514" spans="1:10" ht="15" customHeight="1" x14ac:dyDescent="0.25">
      <c r="A514" s="39" t="s">
        <v>991</v>
      </c>
      <c r="B514" s="38" t="s">
        <v>1008</v>
      </c>
      <c r="C514" s="39" t="s">
        <v>1009</v>
      </c>
      <c r="E514" s="35">
        <v>843</v>
      </c>
      <c r="F514" s="35">
        <v>494</v>
      </c>
      <c r="H514" s="36">
        <f t="shared" si="25"/>
        <v>349</v>
      </c>
      <c r="I514" s="37">
        <f t="shared" si="23"/>
        <v>0.70647773279352222</v>
      </c>
      <c r="J514" s="37">
        <f t="shared" si="24"/>
        <v>5.4897012923825983E-2</v>
      </c>
    </row>
    <row r="515" spans="1:10" ht="15" customHeight="1" x14ac:dyDescent="0.25">
      <c r="A515" s="39" t="s">
        <v>991</v>
      </c>
      <c r="B515" s="38" t="s">
        <v>1010</v>
      </c>
      <c r="C515" s="39" t="s">
        <v>1011</v>
      </c>
      <c r="E515" s="35">
        <v>4067</v>
      </c>
      <c r="F515" s="35">
        <v>2893</v>
      </c>
      <c r="H515" s="36">
        <f t="shared" si="25"/>
        <v>1174</v>
      </c>
      <c r="I515" s="37">
        <f t="shared" si="23"/>
        <v>0.40580712063601798</v>
      </c>
      <c r="J515" s="37">
        <f t="shared" si="24"/>
        <v>3.4647883953995207E-2</v>
      </c>
    </row>
    <row r="516" spans="1:10" ht="15" customHeight="1" x14ac:dyDescent="0.25">
      <c r="A516" s="39" t="s">
        <v>991</v>
      </c>
      <c r="B516" s="38" t="s">
        <v>1012</v>
      </c>
      <c r="C516" s="39" t="s">
        <v>1013</v>
      </c>
      <c r="E516" s="35">
        <v>3464</v>
      </c>
      <c r="F516" s="35">
        <v>1963</v>
      </c>
      <c r="H516" s="36">
        <f t="shared" si="25"/>
        <v>1501</v>
      </c>
      <c r="I516" s="37">
        <f t="shared" si="23"/>
        <v>0.76464595007641367</v>
      </c>
      <c r="J516" s="37">
        <f t="shared" si="24"/>
        <v>5.8438816179103625E-2</v>
      </c>
    </row>
    <row r="517" spans="1:10" ht="15" customHeight="1" x14ac:dyDescent="0.25">
      <c r="A517" s="39" t="s">
        <v>991</v>
      </c>
      <c r="B517" s="38" t="s">
        <v>1014</v>
      </c>
      <c r="C517" s="39" t="s">
        <v>1015</v>
      </c>
      <c r="E517" s="35">
        <v>34</v>
      </c>
      <c r="F517" s="35">
        <v>15</v>
      </c>
      <c r="H517" s="36">
        <f t="shared" si="25"/>
        <v>19</v>
      </c>
      <c r="I517" s="37">
        <f t="shared" si="23"/>
        <v>1.2666666666666666</v>
      </c>
      <c r="J517" s="37">
        <f t="shared" si="24"/>
        <v>8.5272418407742689E-2</v>
      </c>
    </row>
    <row r="518" spans="1:10" ht="15" customHeight="1" x14ac:dyDescent="0.25">
      <c r="A518" s="39" t="s">
        <v>991</v>
      </c>
      <c r="B518" s="38" t="s">
        <v>1016</v>
      </c>
      <c r="C518" s="39" t="s">
        <v>1017</v>
      </c>
      <c r="E518" s="35">
        <v>1314</v>
      </c>
      <c r="F518" s="35">
        <v>1017</v>
      </c>
      <c r="H518" s="36">
        <f t="shared" si="25"/>
        <v>297</v>
      </c>
      <c r="I518" s="37">
        <f t="shared" si="23"/>
        <v>0.29203539823008851</v>
      </c>
      <c r="J518" s="37">
        <f t="shared" si="24"/>
        <v>2.5952942102545951E-2</v>
      </c>
    </row>
    <row r="519" spans="1:10" ht="15" customHeight="1" x14ac:dyDescent="0.25">
      <c r="A519" s="39" t="s">
        <v>991</v>
      </c>
      <c r="B519" s="38" t="s">
        <v>1018</v>
      </c>
      <c r="C519" s="39" t="s">
        <v>1019</v>
      </c>
      <c r="E519" s="35">
        <v>11548</v>
      </c>
      <c r="F519" s="35">
        <v>9699</v>
      </c>
      <c r="H519" s="36">
        <f t="shared" si="25"/>
        <v>1849</v>
      </c>
      <c r="I519" s="37">
        <f t="shared" si="23"/>
        <v>0.19063821012475513</v>
      </c>
      <c r="J519" s="37">
        <f t="shared" si="24"/>
        <v>1.7602069632811856E-2</v>
      </c>
    </row>
    <row r="520" spans="1:10" ht="15" customHeight="1" x14ac:dyDescent="0.25">
      <c r="A520" s="39" t="s">
        <v>991</v>
      </c>
      <c r="B520" s="38" t="s">
        <v>1020</v>
      </c>
      <c r="C520" s="39" t="s">
        <v>1021</v>
      </c>
      <c r="E520" s="35">
        <v>319</v>
      </c>
      <c r="F520" s="35">
        <v>281</v>
      </c>
      <c r="H520" s="36">
        <f t="shared" si="25"/>
        <v>38</v>
      </c>
      <c r="I520" s="37">
        <f t="shared" si="23"/>
        <v>0.13523131672597866</v>
      </c>
      <c r="J520" s="37">
        <f t="shared" si="24"/>
        <v>1.276442191024918E-2</v>
      </c>
    </row>
    <row r="521" spans="1:10" ht="15" customHeight="1" x14ac:dyDescent="0.25">
      <c r="A521" s="39" t="s">
        <v>991</v>
      </c>
      <c r="B521" s="38" t="s">
        <v>1022</v>
      </c>
      <c r="C521" s="39" t="s">
        <v>1023</v>
      </c>
      <c r="E521" s="35">
        <v>1672</v>
      </c>
      <c r="F521" s="35">
        <v>1128</v>
      </c>
      <c r="H521" s="36">
        <f t="shared" si="25"/>
        <v>544</v>
      </c>
      <c r="I521" s="37">
        <f t="shared" si="23"/>
        <v>0.48226950354609927</v>
      </c>
      <c r="J521" s="37">
        <f t="shared" si="24"/>
        <v>4.0142201646494957E-2</v>
      </c>
    </row>
    <row r="522" spans="1:10" ht="15" customHeight="1" x14ac:dyDescent="0.25">
      <c r="A522" s="39" t="s">
        <v>991</v>
      </c>
      <c r="B522" s="38" t="s">
        <v>1024</v>
      </c>
      <c r="C522" s="39" t="s">
        <v>1025</v>
      </c>
      <c r="E522" s="35">
        <v>70</v>
      </c>
      <c r="F522" s="35">
        <v>33</v>
      </c>
      <c r="H522" s="36">
        <f t="shared" si="25"/>
        <v>37</v>
      </c>
      <c r="I522" s="37">
        <f t="shared" si="23"/>
        <v>1.1212121212121211</v>
      </c>
      <c r="J522" s="37">
        <f t="shared" si="24"/>
        <v>7.8098421118695915E-2</v>
      </c>
    </row>
    <row r="523" spans="1:10" ht="15" customHeight="1" x14ac:dyDescent="0.25">
      <c r="A523" s="39" t="s">
        <v>991</v>
      </c>
      <c r="B523" s="38" t="s">
        <v>1026</v>
      </c>
      <c r="C523" s="39" t="s">
        <v>1027</v>
      </c>
      <c r="E523" s="35">
        <v>3113</v>
      </c>
      <c r="F523" s="35">
        <v>2873</v>
      </c>
      <c r="H523" s="36">
        <f t="shared" si="25"/>
        <v>240</v>
      </c>
      <c r="I523" s="37">
        <f t="shared" ref="I523:I586" si="26">IFERROR(H523/F523,"-")</f>
        <v>8.3536373129133312E-2</v>
      </c>
      <c r="J523" s="37">
        <f t="shared" ref="J523:J586" si="27">IFERROR((E523/F523)^(1/10)-1,"-")</f>
        <v>8.0552817448844571E-3</v>
      </c>
    </row>
    <row r="524" spans="1:10" ht="15" customHeight="1" x14ac:dyDescent="0.25">
      <c r="A524" s="39" t="s">
        <v>991</v>
      </c>
      <c r="B524" s="38" t="s">
        <v>1028</v>
      </c>
      <c r="C524" s="39" t="s">
        <v>1029</v>
      </c>
      <c r="E524" s="35">
        <v>1537</v>
      </c>
      <c r="F524" s="35">
        <v>1245</v>
      </c>
      <c r="H524" s="36">
        <f t="shared" ref="H524:H587" si="28">E524-F524</f>
        <v>292</v>
      </c>
      <c r="I524" s="37">
        <f t="shared" si="26"/>
        <v>0.23453815261044178</v>
      </c>
      <c r="J524" s="37">
        <f t="shared" si="27"/>
        <v>2.129322661998545E-2</v>
      </c>
    </row>
    <row r="525" spans="1:10" ht="15" customHeight="1" x14ac:dyDescent="0.25">
      <c r="A525" s="39" t="s">
        <v>991</v>
      </c>
      <c r="B525" s="38" t="s">
        <v>1030</v>
      </c>
      <c r="C525" s="39" t="s">
        <v>1031</v>
      </c>
      <c r="E525" s="35">
        <v>1156</v>
      </c>
      <c r="F525" s="35">
        <v>820</v>
      </c>
      <c r="H525" s="36">
        <f t="shared" si="28"/>
        <v>336</v>
      </c>
      <c r="I525" s="37">
        <f t="shared" si="26"/>
        <v>0.40975609756097559</v>
      </c>
      <c r="J525" s="37">
        <f t="shared" si="27"/>
        <v>3.4938154574202906E-2</v>
      </c>
    </row>
    <row r="526" spans="1:10" ht="15" customHeight="1" x14ac:dyDescent="0.25">
      <c r="A526" s="39" t="s">
        <v>991</v>
      </c>
      <c r="B526" s="38" t="s">
        <v>1032</v>
      </c>
      <c r="C526" s="39" t="s">
        <v>1033</v>
      </c>
      <c r="E526" s="35">
        <v>519</v>
      </c>
      <c r="F526" s="35">
        <v>307</v>
      </c>
      <c r="H526" s="36">
        <f t="shared" si="28"/>
        <v>212</v>
      </c>
      <c r="I526" s="37">
        <f t="shared" si="26"/>
        <v>0.69055374592833874</v>
      </c>
      <c r="J526" s="37">
        <f t="shared" si="27"/>
        <v>5.390847823816336E-2</v>
      </c>
    </row>
    <row r="527" spans="1:10" ht="15" customHeight="1" x14ac:dyDescent="0.25">
      <c r="A527" s="39" t="s">
        <v>1034</v>
      </c>
      <c r="C527" s="26" t="s">
        <v>1035</v>
      </c>
      <c r="E527" s="35">
        <v>14310</v>
      </c>
      <c r="F527" s="35">
        <v>9617</v>
      </c>
      <c r="H527" s="36">
        <f t="shared" si="28"/>
        <v>4693</v>
      </c>
      <c r="I527" s="37">
        <f t="shared" si="26"/>
        <v>0.48799001767703026</v>
      </c>
      <c r="J527" s="37">
        <f t="shared" si="27"/>
        <v>4.0542927683010266E-2</v>
      </c>
    </row>
    <row r="528" spans="1:10" ht="15" customHeight="1" x14ac:dyDescent="0.25">
      <c r="A528" s="39" t="s">
        <v>1034</v>
      </c>
      <c r="B528" s="38" t="s">
        <v>1036</v>
      </c>
      <c r="C528" s="39" t="s">
        <v>1037</v>
      </c>
      <c r="E528" s="35">
        <v>59</v>
      </c>
      <c r="F528" s="35">
        <v>46</v>
      </c>
      <c r="H528" s="36">
        <f t="shared" si="28"/>
        <v>13</v>
      </c>
      <c r="I528" s="37">
        <f t="shared" si="26"/>
        <v>0.28260869565217389</v>
      </c>
      <c r="J528" s="37">
        <f t="shared" si="27"/>
        <v>2.5201936844406969E-2</v>
      </c>
    </row>
    <row r="529" spans="1:10" ht="15" customHeight="1" x14ac:dyDescent="0.25">
      <c r="A529" s="39" t="s">
        <v>1034</v>
      </c>
      <c r="B529" s="38" t="s">
        <v>1038</v>
      </c>
      <c r="C529" s="39" t="s">
        <v>1039</v>
      </c>
      <c r="E529" s="35">
        <v>530</v>
      </c>
      <c r="F529" s="35">
        <v>325</v>
      </c>
      <c r="H529" s="36">
        <f t="shared" si="28"/>
        <v>205</v>
      </c>
      <c r="I529" s="37">
        <f t="shared" si="26"/>
        <v>0.63076923076923075</v>
      </c>
      <c r="J529" s="37">
        <f t="shared" si="27"/>
        <v>5.0120776110416987E-2</v>
      </c>
    </row>
    <row r="530" spans="1:10" ht="15" customHeight="1" x14ac:dyDescent="0.25">
      <c r="A530" s="39" t="s">
        <v>1034</v>
      </c>
      <c r="B530" s="38" t="s">
        <v>1040</v>
      </c>
      <c r="C530" s="39" t="s">
        <v>1041</v>
      </c>
      <c r="E530" s="35">
        <v>53</v>
      </c>
      <c r="F530" s="35">
        <v>33</v>
      </c>
      <c r="H530" s="36">
        <f t="shared" si="28"/>
        <v>20</v>
      </c>
      <c r="I530" s="37">
        <f t="shared" si="26"/>
        <v>0.60606060606060608</v>
      </c>
      <c r="J530" s="37">
        <f t="shared" si="27"/>
        <v>4.8518730412687949E-2</v>
      </c>
    </row>
    <row r="531" spans="1:10" ht="15" customHeight="1" x14ac:dyDescent="0.25">
      <c r="A531" s="39" t="s">
        <v>1034</v>
      </c>
      <c r="B531" s="38" t="s">
        <v>1042</v>
      </c>
      <c r="C531" s="39" t="s">
        <v>1043</v>
      </c>
      <c r="E531" s="35">
        <v>683</v>
      </c>
      <c r="F531" s="35">
        <v>417</v>
      </c>
      <c r="H531" s="36">
        <f t="shared" si="28"/>
        <v>266</v>
      </c>
      <c r="I531" s="37">
        <f t="shared" si="26"/>
        <v>0.63788968824940051</v>
      </c>
      <c r="J531" s="37">
        <f t="shared" si="27"/>
        <v>5.0578393834166624E-2</v>
      </c>
    </row>
    <row r="532" spans="1:10" ht="15" customHeight="1" x14ac:dyDescent="0.25">
      <c r="A532" s="39" t="s">
        <v>1034</v>
      </c>
      <c r="B532" s="38" t="s">
        <v>1044</v>
      </c>
      <c r="C532" s="39" t="s">
        <v>1045</v>
      </c>
      <c r="E532" s="35">
        <v>297</v>
      </c>
      <c r="F532" s="35">
        <v>176</v>
      </c>
      <c r="H532" s="36">
        <f t="shared" si="28"/>
        <v>121</v>
      </c>
      <c r="I532" s="37">
        <f t="shared" si="26"/>
        <v>0.6875</v>
      </c>
      <c r="J532" s="37">
        <f t="shared" si="27"/>
        <v>5.3717949672235532E-2</v>
      </c>
    </row>
    <row r="533" spans="1:10" ht="15" customHeight="1" x14ac:dyDescent="0.25">
      <c r="A533" s="39" t="s">
        <v>1034</v>
      </c>
      <c r="B533" s="38" t="s">
        <v>1046</v>
      </c>
      <c r="C533" s="39" t="s">
        <v>1047</v>
      </c>
      <c r="E533" s="35">
        <v>661</v>
      </c>
      <c r="F533" s="35">
        <v>395</v>
      </c>
      <c r="H533" s="36">
        <f t="shared" si="28"/>
        <v>266</v>
      </c>
      <c r="I533" s="37">
        <f t="shared" si="26"/>
        <v>0.67341772151898738</v>
      </c>
      <c r="J533" s="37">
        <f t="shared" si="27"/>
        <v>5.2835296665658005E-2</v>
      </c>
    </row>
    <row r="534" spans="1:10" ht="15" customHeight="1" x14ac:dyDescent="0.25">
      <c r="A534" s="39" t="s">
        <v>1034</v>
      </c>
      <c r="B534" s="38" t="s">
        <v>1048</v>
      </c>
      <c r="C534" s="39" t="s">
        <v>1049</v>
      </c>
      <c r="E534" s="35">
        <v>181</v>
      </c>
      <c r="F534" s="35">
        <v>127</v>
      </c>
      <c r="H534" s="36">
        <f t="shared" si="28"/>
        <v>54</v>
      </c>
      <c r="I534" s="37">
        <f t="shared" si="26"/>
        <v>0.42519685039370081</v>
      </c>
      <c r="J534" s="37">
        <f t="shared" si="27"/>
        <v>3.606615137847724E-2</v>
      </c>
    </row>
    <row r="535" spans="1:10" ht="15" customHeight="1" x14ac:dyDescent="0.25">
      <c r="A535" s="39" t="s">
        <v>1034</v>
      </c>
      <c r="B535" s="38" t="s">
        <v>1050</v>
      </c>
      <c r="C535" s="39" t="s">
        <v>1051</v>
      </c>
      <c r="E535" s="35">
        <v>306</v>
      </c>
      <c r="F535" s="35">
        <v>173</v>
      </c>
      <c r="H535" s="36">
        <f t="shared" si="28"/>
        <v>133</v>
      </c>
      <c r="I535" s="37">
        <f t="shared" si="26"/>
        <v>0.76878612716763006</v>
      </c>
      <c r="J535" s="37">
        <f t="shared" si="27"/>
        <v>5.8686883188723504E-2</v>
      </c>
    </row>
    <row r="536" spans="1:10" ht="15" customHeight="1" x14ac:dyDescent="0.25">
      <c r="A536" s="39" t="s">
        <v>1034</v>
      </c>
      <c r="B536" s="38" t="s">
        <v>1052</v>
      </c>
      <c r="C536" s="39" t="s">
        <v>1053</v>
      </c>
      <c r="E536" s="35">
        <v>318</v>
      </c>
      <c r="F536" s="35">
        <v>225</v>
      </c>
      <c r="H536" s="36">
        <f t="shared" si="28"/>
        <v>93</v>
      </c>
      <c r="I536" s="37">
        <f t="shared" si="26"/>
        <v>0.41333333333333333</v>
      </c>
      <c r="J536" s="37">
        <f t="shared" si="27"/>
        <v>3.5200469249099253E-2</v>
      </c>
    </row>
    <row r="537" spans="1:10" ht="15" customHeight="1" x14ac:dyDescent="0.25">
      <c r="A537" s="39" t="s">
        <v>1034</v>
      </c>
      <c r="B537" s="38" t="s">
        <v>1054</v>
      </c>
      <c r="C537" s="39" t="s">
        <v>1055</v>
      </c>
      <c r="E537" s="35">
        <v>267</v>
      </c>
      <c r="F537" s="35">
        <v>200</v>
      </c>
      <c r="H537" s="36">
        <f t="shared" si="28"/>
        <v>67</v>
      </c>
      <c r="I537" s="37">
        <f t="shared" si="26"/>
        <v>0.33500000000000002</v>
      </c>
      <c r="J537" s="37">
        <f t="shared" si="27"/>
        <v>2.9314584908476826E-2</v>
      </c>
    </row>
    <row r="538" spans="1:10" ht="15" customHeight="1" x14ac:dyDescent="0.25">
      <c r="A538" s="39" t="s">
        <v>1034</v>
      </c>
      <c r="B538" s="38" t="s">
        <v>1056</v>
      </c>
      <c r="C538" s="39" t="s">
        <v>1057</v>
      </c>
      <c r="E538" s="35">
        <v>647</v>
      </c>
      <c r="F538" s="35">
        <v>457</v>
      </c>
      <c r="H538" s="36">
        <f t="shared" si="28"/>
        <v>190</v>
      </c>
      <c r="I538" s="37">
        <f t="shared" si="26"/>
        <v>0.41575492341356673</v>
      </c>
      <c r="J538" s="37">
        <f t="shared" si="27"/>
        <v>3.5377702771668407E-2</v>
      </c>
    </row>
    <row r="539" spans="1:10" ht="15" customHeight="1" x14ac:dyDescent="0.25">
      <c r="A539" s="39" t="s">
        <v>1034</v>
      </c>
      <c r="B539" s="38" t="s">
        <v>1058</v>
      </c>
      <c r="C539" s="39" t="s">
        <v>1059</v>
      </c>
      <c r="E539" s="35">
        <v>2544</v>
      </c>
      <c r="F539" s="35">
        <v>1714</v>
      </c>
      <c r="H539" s="36">
        <f t="shared" si="28"/>
        <v>830</v>
      </c>
      <c r="I539" s="37">
        <f t="shared" si="26"/>
        <v>0.48424737456242706</v>
      </c>
      <c r="J539" s="37">
        <f t="shared" si="27"/>
        <v>4.028091008292356E-2</v>
      </c>
    </row>
    <row r="540" spans="1:10" ht="15" customHeight="1" x14ac:dyDescent="0.25">
      <c r="A540" s="39" t="s">
        <v>1034</v>
      </c>
      <c r="B540" s="38" t="s">
        <v>1060</v>
      </c>
      <c r="C540" s="39" t="s">
        <v>1061</v>
      </c>
      <c r="E540" s="35">
        <v>164</v>
      </c>
      <c r="F540" s="35">
        <v>129</v>
      </c>
      <c r="H540" s="36">
        <f t="shared" si="28"/>
        <v>35</v>
      </c>
      <c r="I540" s="37">
        <f t="shared" si="26"/>
        <v>0.27131782945736432</v>
      </c>
      <c r="J540" s="37">
        <f t="shared" si="27"/>
        <v>2.429585147652924E-2</v>
      </c>
    </row>
    <row r="541" spans="1:10" ht="15" customHeight="1" x14ac:dyDescent="0.25">
      <c r="A541" s="39" t="s">
        <v>1034</v>
      </c>
      <c r="B541" s="38" t="s">
        <v>1062</v>
      </c>
      <c r="C541" s="39" t="s">
        <v>1063</v>
      </c>
      <c r="E541" s="35">
        <v>370</v>
      </c>
      <c r="F541" s="35">
        <v>246</v>
      </c>
      <c r="H541" s="36">
        <f t="shared" si="28"/>
        <v>124</v>
      </c>
      <c r="I541" s="37">
        <f t="shared" si="26"/>
        <v>0.50406504065040647</v>
      </c>
      <c r="J541" s="37">
        <f t="shared" si="27"/>
        <v>4.1661617148005092E-2</v>
      </c>
    </row>
    <row r="542" spans="1:10" ht="15" customHeight="1" x14ac:dyDescent="0.25">
      <c r="A542" s="39" t="s">
        <v>1034</v>
      </c>
      <c r="B542" s="38" t="s">
        <v>1064</v>
      </c>
      <c r="C542" s="39" t="s">
        <v>1065</v>
      </c>
      <c r="E542" s="35">
        <v>1363</v>
      </c>
      <c r="F542" s="35">
        <v>987</v>
      </c>
      <c r="H542" s="36">
        <f t="shared" si="28"/>
        <v>376</v>
      </c>
      <c r="I542" s="37">
        <f t="shared" si="26"/>
        <v>0.38095238095238093</v>
      </c>
      <c r="J542" s="37">
        <f t="shared" si="27"/>
        <v>3.2803902623955938E-2</v>
      </c>
    </row>
    <row r="543" spans="1:10" ht="15" customHeight="1" x14ac:dyDescent="0.25">
      <c r="A543" s="39" t="s">
        <v>1034</v>
      </c>
      <c r="B543" s="38" t="s">
        <v>1066</v>
      </c>
      <c r="C543" s="39" t="s">
        <v>1067</v>
      </c>
      <c r="E543" s="35">
        <v>265</v>
      </c>
      <c r="F543" s="35">
        <v>151</v>
      </c>
      <c r="H543" s="36">
        <f t="shared" si="28"/>
        <v>114</v>
      </c>
      <c r="I543" s="37">
        <f t="shared" si="26"/>
        <v>0.75496688741721851</v>
      </c>
      <c r="J543" s="37">
        <f t="shared" si="27"/>
        <v>5.7856825767347964E-2</v>
      </c>
    </row>
    <row r="544" spans="1:10" ht="15" customHeight="1" x14ac:dyDescent="0.25">
      <c r="A544" s="39" t="s">
        <v>1034</v>
      </c>
      <c r="B544" s="38" t="s">
        <v>1068</v>
      </c>
      <c r="C544" s="39" t="s">
        <v>1069</v>
      </c>
      <c r="E544" s="35">
        <v>101</v>
      </c>
      <c r="F544" s="35">
        <v>68</v>
      </c>
      <c r="H544" s="36">
        <f t="shared" si="28"/>
        <v>33</v>
      </c>
      <c r="I544" s="37">
        <f t="shared" si="26"/>
        <v>0.48529411764705882</v>
      </c>
      <c r="J544" s="37">
        <f t="shared" si="27"/>
        <v>4.035425105362811E-2</v>
      </c>
    </row>
    <row r="545" spans="1:10" ht="15" customHeight="1" x14ac:dyDescent="0.25">
      <c r="A545" s="39" t="s">
        <v>1034</v>
      </c>
      <c r="B545" s="38" t="s">
        <v>1070</v>
      </c>
      <c r="C545" s="39" t="s">
        <v>1071</v>
      </c>
      <c r="E545" s="35">
        <v>1570</v>
      </c>
      <c r="F545" s="35">
        <v>1054</v>
      </c>
      <c r="H545" s="36">
        <f t="shared" si="28"/>
        <v>516</v>
      </c>
      <c r="I545" s="37">
        <f t="shared" si="26"/>
        <v>0.48956356736242884</v>
      </c>
      <c r="J545" s="37">
        <f t="shared" si="27"/>
        <v>4.0652912785488216E-2</v>
      </c>
    </row>
    <row r="546" spans="1:10" ht="15" customHeight="1" x14ac:dyDescent="0.25">
      <c r="A546" s="39" t="s">
        <v>1034</v>
      </c>
      <c r="B546" s="38" t="s">
        <v>1072</v>
      </c>
      <c r="C546" s="39" t="s">
        <v>1073</v>
      </c>
      <c r="E546" s="35">
        <v>492</v>
      </c>
      <c r="F546" s="35">
        <v>307</v>
      </c>
      <c r="H546" s="36">
        <f t="shared" si="28"/>
        <v>185</v>
      </c>
      <c r="I546" s="37">
        <f t="shared" si="26"/>
        <v>0.60260586319218246</v>
      </c>
      <c r="J546" s="37">
        <f t="shared" si="27"/>
        <v>4.8292968461305597E-2</v>
      </c>
    </row>
    <row r="547" spans="1:10" ht="15" customHeight="1" x14ac:dyDescent="0.25">
      <c r="A547" s="39" t="s">
        <v>1034</v>
      </c>
      <c r="B547" s="38" t="s">
        <v>1074</v>
      </c>
      <c r="C547" s="39" t="s">
        <v>1075</v>
      </c>
      <c r="E547" s="35">
        <v>202</v>
      </c>
      <c r="F547" s="35">
        <v>90</v>
      </c>
      <c r="H547" s="36">
        <f t="shared" si="28"/>
        <v>112</v>
      </c>
      <c r="I547" s="37">
        <f t="shared" si="26"/>
        <v>1.2444444444444445</v>
      </c>
      <c r="J547" s="37">
        <f t="shared" si="27"/>
        <v>8.4203702400778901E-2</v>
      </c>
    </row>
    <row r="548" spans="1:10" ht="15" customHeight="1" x14ac:dyDescent="0.25">
      <c r="A548" s="39" t="s">
        <v>1034</v>
      </c>
      <c r="B548" s="38" t="s">
        <v>1076</v>
      </c>
      <c r="C548" s="39" t="s">
        <v>1077</v>
      </c>
      <c r="E548" s="35">
        <v>284</v>
      </c>
      <c r="F548" s="35">
        <v>169</v>
      </c>
      <c r="H548" s="36">
        <f t="shared" si="28"/>
        <v>115</v>
      </c>
      <c r="I548" s="37">
        <f t="shared" si="26"/>
        <v>0.68047337278106512</v>
      </c>
      <c r="J548" s="37">
        <f t="shared" si="27"/>
        <v>5.3278364875055439E-2</v>
      </c>
    </row>
    <row r="549" spans="1:10" ht="15" customHeight="1" x14ac:dyDescent="0.25">
      <c r="A549" s="39" t="s">
        <v>1034</v>
      </c>
      <c r="B549" s="38" t="s">
        <v>1078</v>
      </c>
      <c r="C549" s="39" t="s">
        <v>1079</v>
      </c>
      <c r="E549" s="35">
        <v>2163</v>
      </c>
      <c r="F549" s="35">
        <v>1534</v>
      </c>
      <c r="H549" s="36">
        <f t="shared" si="28"/>
        <v>629</v>
      </c>
      <c r="I549" s="37">
        <f t="shared" si="26"/>
        <v>0.41003911342894395</v>
      </c>
      <c r="J549" s="37">
        <f t="shared" si="27"/>
        <v>3.4958929619126389E-2</v>
      </c>
    </row>
    <row r="550" spans="1:10" ht="15" customHeight="1" x14ac:dyDescent="0.25">
      <c r="A550" s="39" t="s">
        <v>1034</v>
      </c>
      <c r="B550" s="38" t="s">
        <v>1080</v>
      </c>
      <c r="C550" s="39" t="s">
        <v>1081</v>
      </c>
      <c r="E550" s="35">
        <v>2</v>
      </c>
      <c r="F550" s="35">
        <v>0</v>
      </c>
      <c r="H550" s="36">
        <f t="shared" si="28"/>
        <v>2</v>
      </c>
      <c r="I550" s="37" t="str">
        <f t="shared" si="26"/>
        <v>-</v>
      </c>
      <c r="J550" s="37" t="str">
        <f t="shared" si="27"/>
        <v>-</v>
      </c>
    </row>
    <row r="551" spans="1:10" ht="15" customHeight="1" x14ac:dyDescent="0.25">
      <c r="A551" s="39" t="s">
        <v>1034</v>
      </c>
      <c r="B551" s="38" t="s">
        <v>1082</v>
      </c>
      <c r="C551" s="39" t="s">
        <v>1083</v>
      </c>
      <c r="E551" s="35">
        <v>788</v>
      </c>
      <c r="F551" s="35">
        <v>594</v>
      </c>
      <c r="H551" s="36">
        <f t="shared" si="28"/>
        <v>194</v>
      </c>
      <c r="I551" s="37">
        <f t="shared" si="26"/>
        <v>0.32659932659932661</v>
      </c>
      <c r="J551" s="37">
        <f t="shared" si="27"/>
        <v>2.8665032915559108E-2</v>
      </c>
    </row>
    <row r="552" spans="1:10" ht="15" customHeight="1" x14ac:dyDescent="0.25">
      <c r="A552" s="39" t="s">
        <v>1084</v>
      </c>
      <c r="C552" s="26" t="s">
        <v>1085</v>
      </c>
      <c r="E552" s="35">
        <v>195519</v>
      </c>
      <c r="F552" s="35">
        <v>146704</v>
      </c>
      <c r="H552" s="36">
        <f t="shared" si="28"/>
        <v>48815</v>
      </c>
      <c r="I552" s="37">
        <f t="shared" si="26"/>
        <v>0.33274484676627769</v>
      </c>
      <c r="J552" s="37">
        <f t="shared" si="27"/>
        <v>2.9140575279658743E-2</v>
      </c>
    </row>
    <row r="553" spans="1:10" ht="15" customHeight="1" x14ac:dyDescent="0.25">
      <c r="A553" s="39" t="s">
        <v>1084</v>
      </c>
      <c r="B553" s="38" t="s">
        <v>1086</v>
      </c>
      <c r="C553" s="39" t="s">
        <v>1087</v>
      </c>
      <c r="E553" s="35">
        <v>1140</v>
      </c>
      <c r="F553" s="35">
        <v>675</v>
      </c>
      <c r="H553" s="36">
        <f t="shared" si="28"/>
        <v>465</v>
      </c>
      <c r="I553" s="37">
        <f t="shared" si="26"/>
        <v>0.68888888888888888</v>
      </c>
      <c r="J553" s="37">
        <f t="shared" si="27"/>
        <v>5.380464332549284E-2</v>
      </c>
    </row>
    <row r="554" spans="1:10" ht="15" customHeight="1" x14ac:dyDescent="0.25">
      <c r="A554" s="39" t="s">
        <v>1084</v>
      </c>
      <c r="B554" s="38" t="s">
        <v>1088</v>
      </c>
      <c r="C554" s="39" t="s">
        <v>1089</v>
      </c>
      <c r="E554" s="35">
        <v>1945</v>
      </c>
      <c r="F554" s="35">
        <v>1107</v>
      </c>
      <c r="H554" s="36">
        <f t="shared" si="28"/>
        <v>838</v>
      </c>
      <c r="I554" s="37">
        <f t="shared" si="26"/>
        <v>0.7570009033423668</v>
      </c>
      <c r="J554" s="37">
        <f t="shared" si="27"/>
        <v>5.7979368035557366E-2</v>
      </c>
    </row>
    <row r="555" spans="1:10" ht="15" customHeight="1" x14ac:dyDescent="0.25">
      <c r="A555" s="39" t="s">
        <v>1084</v>
      </c>
      <c r="B555" s="38" t="s">
        <v>1090</v>
      </c>
      <c r="C555" s="39" t="s">
        <v>1091</v>
      </c>
      <c r="E555" s="35">
        <v>2443</v>
      </c>
      <c r="F555" s="35">
        <v>1474</v>
      </c>
      <c r="H555" s="36">
        <f t="shared" si="28"/>
        <v>969</v>
      </c>
      <c r="I555" s="37">
        <f t="shared" si="26"/>
        <v>0.65739484396200809</v>
      </c>
      <c r="J555" s="37">
        <f t="shared" si="27"/>
        <v>5.1822842901492416E-2</v>
      </c>
    </row>
    <row r="556" spans="1:10" ht="15" customHeight="1" x14ac:dyDescent="0.25">
      <c r="A556" s="39" t="s">
        <v>1084</v>
      </c>
      <c r="B556" s="38" t="s">
        <v>1092</v>
      </c>
      <c r="C556" s="39" t="s">
        <v>1093</v>
      </c>
      <c r="E556" s="35">
        <v>90233</v>
      </c>
      <c r="F556" s="35">
        <v>74353</v>
      </c>
      <c r="H556" s="36">
        <f t="shared" si="28"/>
        <v>15880</v>
      </c>
      <c r="I556" s="37">
        <f t="shared" si="26"/>
        <v>0.2135757803989079</v>
      </c>
      <c r="J556" s="37">
        <f t="shared" si="27"/>
        <v>1.9545682953377552E-2</v>
      </c>
    </row>
    <row r="557" spans="1:10" ht="15" customHeight="1" x14ac:dyDescent="0.25">
      <c r="A557" s="39" t="s">
        <v>1084</v>
      </c>
      <c r="B557" s="38" t="s">
        <v>1094</v>
      </c>
      <c r="C557" s="39" t="s">
        <v>1095</v>
      </c>
      <c r="E557" s="35">
        <v>729</v>
      </c>
      <c r="F557" s="35">
        <v>458</v>
      </c>
      <c r="H557" s="36">
        <f t="shared" si="28"/>
        <v>271</v>
      </c>
      <c r="I557" s="37">
        <f t="shared" si="26"/>
        <v>0.59170305676855894</v>
      </c>
      <c r="J557" s="37">
        <f t="shared" si="27"/>
        <v>4.757760374360176E-2</v>
      </c>
    </row>
    <row r="558" spans="1:10" ht="15" customHeight="1" x14ac:dyDescent="0.25">
      <c r="A558" s="39" t="s">
        <v>1084</v>
      </c>
      <c r="B558" s="38" t="s">
        <v>1096</v>
      </c>
      <c r="C558" s="39" t="s">
        <v>1097</v>
      </c>
      <c r="E558" s="35">
        <v>670</v>
      </c>
      <c r="F558" s="35">
        <v>373</v>
      </c>
      <c r="H558" s="36">
        <f t="shared" si="28"/>
        <v>297</v>
      </c>
      <c r="I558" s="37">
        <f t="shared" si="26"/>
        <v>0.79624664879356566</v>
      </c>
      <c r="J558" s="37">
        <f t="shared" si="27"/>
        <v>6.031913044925008E-2</v>
      </c>
    </row>
    <row r="559" spans="1:10" ht="15" customHeight="1" x14ac:dyDescent="0.25">
      <c r="A559" s="39" t="s">
        <v>1084</v>
      </c>
      <c r="B559" s="38" t="s">
        <v>1098</v>
      </c>
      <c r="C559" s="39" t="s">
        <v>1099</v>
      </c>
      <c r="E559" s="35">
        <v>5189</v>
      </c>
      <c r="F559" s="35">
        <v>3774</v>
      </c>
      <c r="H559" s="36">
        <f t="shared" si="28"/>
        <v>1415</v>
      </c>
      <c r="I559" s="37">
        <f t="shared" si="26"/>
        <v>0.37493375728669848</v>
      </c>
      <c r="J559" s="37">
        <f t="shared" si="27"/>
        <v>3.235288903053446E-2</v>
      </c>
    </row>
    <row r="560" spans="1:10" ht="15" customHeight="1" x14ac:dyDescent="0.25">
      <c r="A560" s="39" t="s">
        <v>1084</v>
      </c>
      <c r="B560" s="38" t="s">
        <v>1100</v>
      </c>
      <c r="C560" s="39" t="s">
        <v>1101</v>
      </c>
      <c r="E560" s="35">
        <v>1933</v>
      </c>
      <c r="F560" s="35">
        <v>1228</v>
      </c>
      <c r="H560" s="36">
        <f t="shared" si="28"/>
        <v>705</v>
      </c>
      <c r="I560" s="37">
        <f t="shared" si="26"/>
        <v>0.57410423452768733</v>
      </c>
      <c r="J560" s="37">
        <f t="shared" si="27"/>
        <v>4.6413535616151469E-2</v>
      </c>
    </row>
    <row r="561" spans="1:10" ht="15" customHeight="1" x14ac:dyDescent="0.25">
      <c r="A561" s="39" t="s">
        <v>1084</v>
      </c>
      <c r="B561" s="38" t="s">
        <v>1102</v>
      </c>
      <c r="C561" s="39" t="s">
        <v>1103</v>
      </c>
      <c r="E561" s="35">
        <v>15055</v>
      </c>
      <c r="F561" s="35">
        <v>10095</v>
      </c>
      <c r="H561" s="36">
        <f t="shared" si="28"/>
        <v>4960</v>
      </c>
      <c r="I561" s="37">
        <f t="shared" si="26"/>
        <v>0.49133234274393262</v>
      </c>
      <c r="J561" s="37">
        <f t="shared" si="27"/>
        <v>4.0776418654145719E-2</v>
      </c>
    </row>
    <row r="562" spans="1:10" ht="15" customHeight="1" x14ac:dyDescent="0.25">
      <c r="A562" s="39" t="s">
        <v>1084</v>
      </c>
      <c r="B562" s="38" t="s">
        <v>1104</v>
      </c>
      <c r="C562" s="39" t="s">
        <v>1105</v>
      </c>
      <c r="E562" s="35">
        <v>667</v>
      </c>
      <c r="F562" s="35">
        <v>407</v>
      </c>
      <c r="H562" s="36">
        <f t="shared" si="28"/>
        <v>260</v>
      </c>
      <c r="I562" s="37">
        <f t="shared" si="26"/>
        <v>0.63882063882063878</v>
      </c>
      <c r="J562" s="37">
        <f t="shared" si="27"/>
        <v>5.0638091779496852E-2</v>
      </c>
    </row>
    <row r="563" spans="1:10" ht="15" customHeight="1" x14ac:dyDescent="0.25">
      <c r="A563" s="39" t="s">
        <v>1084</v>
      </c>
      <c r="B563" s="38" t="s">
        <v>1106</v>
      </c>
      <c r="C563" s="39" t="s">
        <v>1107</v>
      </c>
      <c r="E563" s="35">
        <v>1251</v>
      </c>
      <c r="F563" s="35">
        <v>783</v>
      </c>
      <c r="H563" s="36">
        <f t="shared" si="28"/>
        <v>468</v>
      </c>
      <c r="I563" s="37">
        <f t="shared" si="26"/>
        <v>0.5977011494252874</v>
      </c>
      <c r="J563" s="37">
        <f t="shared" si="27"/>
        <v>4.7971699717219485E-2</v>
      </c>
    </row>
    <row r="564" spans="1:10" ht="15" customHeight="1" x14ac:dyDescent="0.25">
      <c r="A564" s="39" t="s">
        <v>1084</v>
      </c>
      <c r="B564" s="38" t="s">
        <v>1108</v>
      </c>
      <c r="C564" s="39" t="s">
        <v>1109</v>
      </c>
      <c r="E564" s="35">
        <v>29792</v>
      </c>
      <c r="F564" s="35">
        <v>20105</v>
      </c>
      <c r="H564" s="36">
        <f t="shared" si="28"/>
        <v>9687</v>
      </c>
      <c r="I564" s="37">
        <f t="shared" si="26"/>
        <v>0.48182044267595125</v>
      </c>
      <c r="J564" s="37">
        <f t="shared" si="27"/>
        <v>4.0110685727755779E-2</v>
      </c>
    </row>
    <row r="565" spans="1:10" ht="15" customHeight="1" x14ac:dyDescent="0.25">
      <c r="A565" s="39" t="s">
        <v>1084</v>
      </c>
      <c r="B565" s="38" t="s">
        <v>1110</v>
      </c>
      <c r="C565" s="39" t="s">
        <v>1111</v>
      </c>
      <c r="E565" s="35">
        <v>8867</v>
      </c>
      <c r="F565" s="35">
        <v>6433</v>
      </c>
      <c r="H565" s="36">
        <f t="shared" si="28"/>
        <v>2434</v>
      </c>
      <c r="I565" s="37">
        <f t="shared" si="26"/>
        <v>0.3783615731385046</v>
      </c>
      <c r="J565" s="37">
        <f t="shared" si="27"/>
        <v>3.2609974275933151E-2</v>
      </c>
    </row>
    <row r="566" spans="1:10" ht="15" customHeight="1" x14ac:dyDescent="0.25">
      <c r="A566" s="39" t="s">
        <v>1084</v>
      </c>
      <c r="B566" s="38" t="s">
        <v>1112</v>
      </c>
      <c r="C566" s="39" t="s">
        <v>1113</v>
      </c>
      <c r="E566" s="35">
        <v>7900</v>
      </c>
      <c r="F566" s="35">
        <v>5644</v>
      </c>
      <c r="H566" s="36">
        <f t="shared" si="28"/>
        <v>2256</v>
      </c>
      <c r="I566" s="37">
        <f t="shared" si="26"/>
        <v>0.3997165131112686</v>
      </c>
      <c r="J566" s="37">
        <f t="shared" si="27"/>
        <v>3.4198750240646225E-2</v>
      </c>
    </row>
    <row r="567" spans="1:10" ht="15" customHeight="1" x14ac:dyDescent="0.25">
      <c r="A567" s="39" t="s">
        <v>1084</v>
      </c>
      <c r="B567" s="38" t="s">
        <v>1114</v>
      </c>
      <c r="C567" s="39" t="s">
        <v>1115</v>
      </c>
      <c r="E567" s="35">
        <v>5293</v>
      </c>
      <c r="F567" s="35">
        <v>3809</v>
      </c>
      <c r="H567" s="36">
        <f t="shared" si="28"/>
        <v>1484</v>
      </c>
      <c r="I567" s="37">
        <f t="shared" si="26"/>
        <v>0.38960357049094252</v>
      </c>
      <c r="J567" s="37">
        <f t="shared" si="27"/>
        <v>3.3449101789962521E-2</v>
      </c>
    </row>
    <row r="568" spans="1:10" ht="15" customHeight="1" x14ac:dyDescent="0.25">
      <c r="A568" s="39" t="s">
        <v>1084</v>
      </c>
      <c r="B568" s="38" t="s">
        <v>1116</v>
      </c>
      <c r="C568" s="39" t="s">
        <v>1117</v>
      </c>
      <c r="E568" s="35">
        <v>2579</v>
      </c>
      <c r="F568" s="35">
        <v>1582</v>
      </c>
      <c r="H568" s="36">
        <f t="shared" si="28"/>
        <v>997</v>
      </c>
      <c r="I568" s="37">
        <f t="shared" si="26"/>
        <v>0.63021491782553729</v>
      </c>
      <c r="J568" s="37">
        <f t="shared" si="27"/>
        <v>5.0085076111693994E-2</v>
      </c>
    </row>
    <row r="569" spans="1:10" ht="15" customHeight="1" x14ac:dyDescent="0.25">
      <c r="A569" s="39" t="s">
        <v>1084</v>
      </c>
      <c r="B569" s="38" t="s">
        <v>1118</v>
      </c>
      <c r="C569" s="39" t="s">
        <v>273</v>
      </c>
      <c r="E569" s="35">
        <v>2235</v>
      </c>
      <c r="F569" s="35">
        <v>1502</v>
      </c>
      <c r="H569" s="36">
        <f t="shared" si="28"/>
        <v>733</v>
      </c>
      <c r="I569" s="37">
        <f t="shared" si="26"/>
        <v>0.48801597869507324</v>
      </c>
      <c r="J569" s="37">
        <f t="shared" si="27"/>
        <v>4.0544743107933323E-2</v>
      </c>
    </row>
    <row r="570" spans="1:10" ht="15" customHeight="1" x14ac:dyDescent="0.25">
      <c r="A570" s="39" t="s">
        <v>1084</v>
      </c>
      <c r="B570" s="38" t="s">
        <v>1119</v>
      </c>
      <c r="C570" s="39" t="s">
        <v>1120</v>
      </c>
      <c r="E570" s="35">
        <v>3313</v>
      </c>
      <c r="F570" s="35">
        <v>2851</v>
      </c>
      <c r="H570" s="36">
        <f t="shared" si="28"/>
        <v>462</v>
      </c>
      <c r="I570" s="37">
        <f t="shared" si="26"/>
        <v>0.16204840406874782</v>
      </c>
      <c r="J570" s="37">
        <f t="shared" si="27"/>
        <v>1.5131774680879673E-2</v>
      </c>
    </row>
    <row r="571" spans="1:10" ht="15" customHeight="1" x14ac:dyDescent="0.25">
      <c r="A571" s="39" t="s">
        <v>1084</v>
      </c>
      <c r="B571" s="38" t="s">
        <v>1121</v>
      </c>
      <c r="C571" s="39" t="s">
        <v>594</v>
      </c>
      <c r="E571" s="35">
        <v>11899</v>
      </c>
      <c r="F571" s="35">
        <v>8465</v>
      </c>
      <c r="H571" s="36">
        <f t="shared" si="28"/>
        <v>3434</v>
      </c>
      <c r="I571" s="37">
        <f t="shared" si="26"/>
        <v>0.4056704075605434</v>
      </c>
      <c r="J571" s="37">
        <f t="shared" si="27"/>
        <v>3.4637821685659986E-2</v>
      </c>
    </row>
    <row r="572" spans="1:10" ht="15" customHeight="1" x14ac:dyDescent="0.25">
      <c r="A572" s="39" t="s">
        <v>1084</v>
      </c>
      <c r="B572" s="38" t="s">
        <v>1122</v>
      </c>
      <c r="C572" s="39" t="s">
        <v>1123</v>
      </c>
      <c r="E572" s="35">
        <v>2247</v>
      </c>
      <c r="F572" s="35">
        <v>1492</v>
      </c>
      <c r="H572" s="36">
        <f t="shared" si="28"/>
        <v>755</v>
      </c>
      <c r="I572" s="37">
        <f t="shared" si="26"/>
        <v>0.50603217158176939</v>
      </c>
      <c r="J572" s="37">
        <f t="shared" si="27"/>
        <v>4.1797773481179634E-2</v>
      </c>
    </row>
    <row r="573" spans="1:10" ht="15" customHeight="1" x14ac:dyDescent="0.25">
      <c r="A573" s="39" t="s">
        <v>1084</v>
      </c>
      <c r="B573" s="38" t="s">
        <v>1124</v>
      </c>
      <c r="C573" s="39" t="s">
        <v>1125</v>
      </c>
      <c r="E573" s="35">
        <v>139</v>
      </c>
      <c r="F573" s="35">
        <v>94</v>
      </c>
      <c r="H573" s="36">
        <f t="shared" si="28"/>
        <v>45</v>
      </c>
      <c r="I573" s="37">
        <f t="shared" si="26"/>
        <v>0.47872340425531917</v>
      </c>
      <c r="J573" s="37">
        <f t="shared" si="27"/>
        <v>3.9893095504980769E-2</v>
      </c>
    </row>
    <row r="574" spans="1:10" ht="15" customHeight="1" x14ac:dyDescent="0.25">
      <c r="A574" s="39" t="s">
        <v>1126</v>
      </c>
      <c r="B574" s="38"/>
      <c r="C574" s="26" t="s">
        <v>1127</v>
      </c>
      <c r="E574" s="35">
        <v>12225</v>
      </c>
      <c r="F574" s="35">
        <v>7659</v>
      </c>
      <c r="H574" s="36">
        <f t="shared" si="28"/>
        <v>4566</v>
      </c>
      <c r="I574" s="37">
        <f t="shared" si="26"/>
        <v>0.59616137877007447</v>
      </c>
      <c r="J574" s="37">
        <f t="shared" si="27"/>
        <v>4.7870658523986975E-2</v>
      </c>
    </row>
    <row r="575" spans="1:10" ht="15" customHeight="1" x14ac:dyDescent="0.25">
      <c r="A575" s="39" t="s">
        <v>1126</v>
      </c>
      <c r="B575" s="38" t="s">
        <v>1128</v>
      </c>
      <c r="C575" s="39" t="s">
        <v>1129</v>
      </c>
      <c r="E575" s="35">
        <v>465</v>
      </c>
      <c r="F575" s="35">
        <v>194</v>
      </c>
      <c r="H575" s="36">
        <f t="shared" si="28"/>
        <v>271</v>
      </c>
      <c r="I575" s="37">
        <f t="shared" si="26"/>
        <v>1.3969072164948453</v>
      </c>
      <c r="J575" s="37">
        <f t="shared" si="27"/>
        <v>9.1352687615790185E-2</v>
      </c>
    </row>
    <row r="576" spans="1:10" ht="15" customHeight="1" x14ac:dyDescent="0.25">
      <c r="A576" s="39" t="s">
        <v>1126</v>
      </c>
      <c r="B576" s="38" t="s">
        <v>1130</v>
      </c>
      <c r="C576" s="39" t="s">
        <v>1131</v>
      </c>
      <c r="E576" s="35">
        <v>211</v>
      </c>
      <c r="F576" s="35">
        <v>125</v>
      </c>
      <c r="H576" s="36">
        <f t="shared" si="28"/>
        <v>86</v>
      </c>
      <c r="I576" s="37">
        <f t="shared" si="26"/>
        <v>0.68799999999999994</v>
      </c>
      <c r="J576" s="37">
        <f t="shared" si="27"/>
        <v>5.3749166782763202E-2</v>
      </c>
    </row>
    <row r="577" spans="1:10" ht="15" customHeight="1" x14ac:dyDescent="0.25">
      <c r="A577" s="39" t="s">
        <v>1126</v>
      </c>
      <c r="B577" s="38" t="s">
        <v>1132</v>
      </c>
      <c r="C577" s="39" t="s">
        <v>1133</v>
      </c>
      <c r="E577" s="35">
        <v>198</v>
      </c>
      <c r="F577" s="35">
        <v>97</v>
      </c>
      <c r="H577" s="36">
        <f t="shared" si="28"/>
        <v>101</v>
      </c>
      <c r="I577" s="37">
        <f t="shared" si="26"/>
        <v>1.0412371134020619</v>
      </c>
      <c r="J577" s="37">
        <f t="shared" si="27"/>
        <v>7.396306484336268E-2</v>
      </c>
    </row>
    <row r="578" spans="1:10" ht="15" customHeight="1" x14ac:dyDescent="0.25">
      <c r="A578" s="39" t="s">
        <v>1126</v>
      </c>
      <c r="B578" s="38" t="s">
        <v>1134</v>
      </c>
      <c r="C578" s="39" t="s">
        <v>1135</v>
      </c>
      <c r="E578" s="35">
        <v>332</v>
      </c>
      <c r="F578" s="35">
        <v>226</v>
      </c>
      <c r="H578" s="36">
        <f t="shared" si="28"/>
        <v>106</v>
      </c>
      <c r="I578" s="37">
        <f t="shared" si="26"/>
        <v>0.46902654867256638</v>
      </c>
      <c r="J578" s="37">
        <f t="shared" si="27"/>
        <v>3.9209156005636903E-2</v>
      </c>
    </row>
    <row r="579" spans="1:10" ht="15" customHeight="1" x14ac:dyDescent="0.25">
      <c r="A579" s="39" t="s">
        <v>1126</v>
      </c>
      <c r="B579" s="38" t="s">
        <v>1136</v>
      </c>
      <c r="C579" s="39" t="s">
        <v>481</v>
      </c>
      <c r="E579" s="35">
        <v>174</v>
      </c>
      <c r="F579" s="35">
        <v>122</v>
      </c>
      <c r="H579" s="36">
        <f t="shared" si="28"/>
        <v>52</v>
      </c>
      <c r="I579" s="37">
        <f t="shared" si="26"/>
        <v>0.42622950819672129</v>
      </c>
      <c r="J579" s="37">
        <f t="shared" si="27"/>
        <v>3.614119736990995E-2</v>
      </c>
    </row>
    <row r="580" spans="1:10" ht="15" customHeight="1" x14ac:dyDescent="0.25">
      <c r="A580" s="39" t="s">
        <v>1126</v>
      </c>
      <c r="B580" s="38" t="s">
        <v>1137</v>
      </c>
      <c r="C580" s="39" t="s">
        <v>1138</v>
      </c>
      <c r="E580" s="35">
        <v>124</v>
      </c>
      <c r="F580" s="35">
        <v>57</v>
      </c>
      <c r="H580" s="36">
        <f t="shared" si="28"/>
        <v>67</v>
      </c>
      <c r="I580" s="37">
        <f t="shared" si="26"/>
        <v>1.1754385964912282</v>
      </c>
      <c r="J580" s="37">
        <f t="shared" si="27"/>
        <v>8.0823261350258635E-2</v>
      </c>
    </row>
    <row r="581" spans="1:10" ht="15" customHeight="1" x14ac:dyDescent="0.25">
      <c r="A581" s="39" t="s">
        <v>1126</v>
      </c>
      <c r="B581" s="38" t="s">
        <v>1139</v>
      </c>
      <c r="C581" s="39" t="s">
        <v>408</v>
      </c>
      <c r="E581" s="35">
        <v>546</v>
      </c>
      <c r="F581" s="35">
        <v>364</v>
      </c>
      <c r="H581" s="36">
        <f t="shared" si="28"/>
        <v>182</v>
      </c>
      <c r="I581" s="37">
        <f t="shared" si="26"/>
        <v>0.5</v>
      </c>
      <c r="J581" s="37">
        <f t="shared" si="27"/>
        <v>4.1379743992410623E-2</v>
      </c>
    </row>
    <row r="582" spans="1:10" ht="15" customHeight="1" x14ac:dyDescent="0.25">
      <c r="A582" s="39" t="s">
        <v>1126</v>
      </c>
      <c r="B582" s="38" t="s">
        <v>1140</v>
      </c>
      <c r="C582" s="39" t="s">
        <v>1141</v>
      </c>
      <c r="E582" s="35">
        <v>2393</v>
      </c>
      <c r="F582" s="35">
        <v>1474</v>
      </c>
      <c r="H582" s="36">
        <f t="shared" si="28"/>
        <v>919</v>
      </c>
      <c r="I582" s="37">
        <f t="shared" si="26"/>
        <v>0.62347354138398914</v>
      </c>
      <c r="J582" s="37">
        <f t="shared" si="27"/>
        <v>4.9650027550914189E-2</v>
      </c>
    </row>
    <row r="583" spans="1:10" ht="15" customHeight="1" x14ac:dyDescent="0.25">
      <c r="A583" s="39" t="s">
        <v>1126</v>
      </c>
      <c r="B583" s="38" t="s">
        <v>1142</v>
      </c>
      <c r="C583" s="39" t="s">
        <v>1143</v>
      </c>
      <c r="E583" s="35">
        <v>105</v>
      </c>
      <c r="F583" s="35">
        <v>67</v>
      </c>
      <c r="H583" s="36">
        <f t="shared" si="28"/>
        <v>38</v>
      </c>
      <c r="I583" s="37">
        <f t="shared" si="26"/>
        <v>0.56716417910447758</v>
      </c>
      <c r="J583" s="37">
        <f t="shared" si="27"/>
        <v>4.595126531123106E-2</v>
      </c>
    </row>
    <row r="584" spans="1:10" ht="15" customHeight="1" x14ac:dyDescent="0.25">
      <c r="A584" s="39" t="s">
        <v>1126</v>
      </c>
      <c r="B584" s="38" t="s">
        <v>1144</v>
      </c>
      <c r="C584" s="39" t="s">
        <v>1145</v>
      </c>
      <c r="E584" s="35">
        <v>57</v>
      </c>
      <c r="F584" s="35">
        <v>35</v>
      </c>
      <c r="H584" s="36">
        <f t="shared" si="28"/>
        <v>22</v>
      </c>
      <c r="I584" s="37">
        <f t="shared" si="26"/>
        <v>0.62857142857142856</v>
      </c>
      <c r="J584" s="37">
        <f t="shared" si="27"/>
        <v>4.9979164495061346E-2</v>
      </c>
    </row>
    <row r="585" spans="1:10" ht="15" customHeight="1" x14ac:dyDescent="0.25">
      <c r="A585" s="39" t="s">
        <v>1126</v>
      </c>
      <c r="B585" s="38" t="s">
        <v>1146</v>
      </c>
      <c r="C585" s="39" t="s">
        <v>1147</v>
      </c>
      <c r="E585" s="35">
        <v>139</v>
      </c>
      <c r="F585" s="35">
        <v>80</v>
      </c>
      <c r="H585" s="36">
        <f t="shared" si="28"/>
        <v>59</v>
      </c>
      <c r="I585" s="37">
        <f t="shared" si="26"/>
        <v>0.73750000000000004</v>
      </c>
      <c r="J585" s="37">
        <f t="shared" si="27"/>
        <v>5.6799213339194354E-2</v>
      </c>
    </row>
    <row r="586" spans="1:10" ht="15" customHeight="1" x14ac:dyDescent="0.25">
      <c r="A586" s="39" t="s">
        <v>1126</v>
      </c>
      <c r="B586" s="38" t="s">
        <v>1148</v>
      </c>
      <c r="C586" s="39" t="s">
        <v>1149</v>
      </c>
      <c r="E586" s="35">
        <v>444</v>
      </c>
      <c r="F586" s="35">
        <v>307</v>
      </c>
      <c r="H586" s="36">
        <f t="shared" si="28"/>
        <v>137</v>
      </c>
      <c r="I586" s="37">
        <f t="shared" si="26"/>
        <v>0.44625407166123776</v>
      </c>
      <c r="J586" s="37">
        <f t="shared" si="27"/>
        <v>3.7586851060382731E-2</v>
      </c>
    </row>
    <row r="587" spans="1:10" ht="15" customHeight="1" x14ac:dyDescent="0.25">
      <c r="A587" s="39" t="s">
        <v>1126</v>
      </c>
      <c r="B587" s="38" t="s">
        <v>1150</v>
      </c>
      <c r="C587" s="39" t="s">
        <v>1151</v>
      </c>
      <c r="E587" s="35">
        <v>197</v>
      </c>
      <c r="F587" s="35">
        <v>111</v>
      </c>
      <c r="H587" s="36">
        <f t="shared" si="28"/>
        <v>86</v>
      </c>
      <c r="I587" s="37">
        <f t="shared" ref="I587:I596" si="29">IFERROR(H587/F587,"-")</f>
        <v>0.77477477477477474</v>
      </c>
      <c r="J587" s="37">
        <f t="shared" ref="J587:J596" si="30">IFERROR((E587/F587)^(1/10)-1,"-")</f>
        <v>5.904478195139129E-2</v>
      </c>
    </row>
    <row r="588" spans="1:10" ht="15" customHeight="1" x14ac:dyDescent="0.25">
      <c r="A588" s="39" t="s">
        <v>1126</v>
      </c>
      <c r="B588" s="38" t="s">
        <v>1152</v>
      </c>
      <c r="C588" s="39" t="s">
        <v>1153</v>
      </c>
      <c r="E588" s="35">
        <v>156</v>
      </c>
      <c r="F588" s="35">
        <v>122</v>
      </c>
      <c r="H588" s="36">
        <f t="shared" ref="H588:H596" si="31">E588-F588</f>
        <v>34</v>
      </c>
      <c r="I588" s="37">
        <f t="shared" si="29"/>
        <v>0.27868852459016391</v>
      </c>
      <c r="J588" s="37">
        <f t="shared" si="30"/>
        <v>2.4888161854583313E-2</v>
      </c>
    </row>
    <row r="589" spans="1:10" ht="15" customHeight="1" x14ac:dyDescent="0.25">
      <c r="A589" s="39" t="s">
        <v>1126</v>
      </c>
      <c r="B589" s="38" t="s">
        <v>1154</v>
      </c>
      <c r="C589" s="39" t="s">
        <v>1155</v>
      </c>
      <c r="E589" s="35">
        <v>803</v>
      </c>
      <c r="F589" s="35">
        <v>480</v>
      </c>
      <c r="H589" s="36">
        <f t="shared" si="31"/>
        <v>323</v>
      </c>
      <c r="I589" s="37">
        <f t="shared" si="29"/>
        <v>0.67291666666666672</v>
      </c>
      <c r="J589" s="37">
        <f t="shared" si="30"/>
        <v>5.2803768415452979E-2</v>
      </c>
    </row>
    <row r="590" spans="1:10" ht="15" customHeight="1" x14ac:dyDescent="0.25">
      <c r="A590" s="39" t="s">
        <v>1126</v>
      </c>
      <c r="B590" s="38" t="s">
        <v>1156</v>
      </c>
      <c r="C590" s="39" t="s">
        <v>241</v>
      </c>
      <c r="E590" s="35">
        <v>1153</v>
      </c>
      <c r="F590" s="35">
        <v>845</v>
      </c>
      <c r="H590" s="36">
        <f t="shared" si="31"/>
        <v>308</v>
      </c>
      <c r="I590" s="37">
        <f t="shared" si="29"/>
        <v>0.36449704142011835</v>
      </c>
      <c r="J590" s="37">
        <f t="shared" si="30"/>
        <v>3.1566570786597747E-2</v>
      </c>
    </row>
    <row r="591" spans="1:10" ht="15" customHeight="1" x14ac:dyDescent="0.25">
      <c r="A591" s="39" t="s">
        <v>1126</v>
      </c>
      <c r="B591" s="38" t="s">
        <v>1157</v>
      </c>
      <c r="C591" s="39" t="s">
        <v>1158</v>
      </c>
      <c r="E591" s="35">
        <v>186</v>
      </c>
      <c r="F591" s="35">
        <v>95</v>
      </c>
      <c r="H591" s="36">
        <f t="shared" si="31"/>
        <v>91</v>
      </c>
      <c r="I591" s="37">
        <f t="shared" si="29"/>
        <v>0.95789473684210524</v>
      </c>
      <c r="J591" s="37">
        <f t="shared" si="30"/>
        <v>6.9495431823329401E-2</v>
      </c>
    </row>
    <row r="592" spans="1:10" ht="15" customHeight="1" x14ac:dyDescent="0.25">
      <c r="A592" s="39" t="s">
        <v>1126</v>
      </c>
      <c r="B592" s="38" t="s">
        <v>1159</v>
      </c>
      <c r="C592" s="39" t="s">
        <v>1160</v>
      </c>
      <c r="E592" s="35">
        <v>2552</v>
      </c>
      <c r="F592" s="35">
        <v>1767</v>
      </c>
      <c r="H592" s="36">
        <f t="shared" si="31"/>
        <v>785</v>
      </c>
      <c r="I592" s="37">
        <f t="shared" si="29"/>
        <v>0.44425580079230331</v>
      </c>
      <c r="J592" s="37">
        <f t="shared" si="30"/>
        <v>3.744339978917588E-2</v>
      </c>
    </row>
    <row r="593" spans="1:10" ht="15" customHeight="1" x14ac:dyDescent="0.25">
      <c r="A593" s="39" t="s">
        <v>1126</v>
      </c>
      <c r="B593" s="38" t="s">
        <v>1161</v>
      </c>
      <c r="C593" s="39" t="s">
        <v>1162</v>
      </c>
      <c r="E593" s="35">
        <v>215</v>
      </c>
      <c r="F593" s="35">
        <v>116</v>
      </c>
      <c r="H593" s="36">
        <f t="shared" si="31"/>
        <v>99</v>
      </c>
      <c r="I593" s="37">
        <f t="shared" si="29"/>
        <v>0.85344827586206895</v>
      </c>
      <c r="J593" s="37">
        <f t="shared" si="30"/>
        <v>6.3648292062563172E-2</v>
      </c>
    </row>
    <row r="594" spans="1:10" ht="15" customHeight="1" x14ac:dyDescent="0.25">
      <c r="A594" s="39" t="s">
        <v>1126</v>
      </c>
      <c r="B594" s="38" t="s">
        <v>1163</v>
      </c>
      <c r="C594" s="39" t="s">
        <v>1164</v>
      </c>
      <c r="E594" s="35">
        <v>1002</v>
      </c>
      <c r="F594" s="35">
        <v>549</v>
      </c>
      <c r="H594" s="36">
        <f t="shared" si="31"/>
        <v>453</v>
      </c>
      <c r="I594" s="37">
        <f t="shared" si="29"/>
        <v>0.82513661202185795</v>
      </c>
      <c r="J594" s="37">
        <f t="shared" si="30"/>
        <v>6.2012278058769743E-2</v>
      </c>
    </row>
    <row r="595" spans="1:10" ht="15" customHeight="1" x14ac:dyDescent="0.25">
      <c r="A595" s="39" t="s">
        <v>1126</v>
      </c>
      <c r="B595" s="38" t="s">
        <v>1165</v>
      </c>
      <c r="C595" s="39" t="s">
        <v>195</v>
      </c>
      <c r="E595" s="35">
        <v>533</v>
      </c>
      <c r="F595" s="35">
        <v>292</v>
      </c>
      <c r="H595" s="36">
        <f t="shared" si="31"/>
        <v>241</v>
      </c>
      <c r="I595" s="37">
        <f t="shared" si="29"/>
        <v>0.82534246575342463</v>
      </c>
      <c r="J595" s="37">
        <f t="shared" si="30"/>
        <v>6.2024255687941121E-2</v>
      </c>
    </row>
    <row r="596" spans="1:10" ht="15" customHeight="1" x14ac:dyDescent="0.25">
      <c r="A596" s="41" t="s">
        <v>1126</v>
      </c>
      <c r="B596" s="42" t="s">
        <v>1166</v>
      </c>
      <c r="C596" s="41" t="s">
        <v>1167</v>
      </c>
      <c r="D596" s="43"/>
      <c r="E596" s="44">
        <v>240</v>
      </c>
      <c r="F596" s="44">
        <v>134</v>
      </c>
      <c r="G596" s="43"/>
      <c r="H596" s="45">
        <f t="shared" si="31"/>
        <v>106</v>
      </c>
      <c r="I596" s="46">
        <f t="shared" si="29"/>
        <v>0.79104477611940294</v>
      </c>
      <c r="J596" s="46">
        <f t="shared" si="30"/>
        <v>6.0011664532219511E-2</v>
      </c>
    </row>
    <row r="597" spans="1:10" ht="15" customHeight="1" x14ac:dyDescent="0.25">
      <c r="I597" s="37"/>
    </row>
    <row r="598" spans="1:10" ht="15" customHeight="1" x14ac:dyDescent="0.25">
      <c r="A598" s="2" t="s">
        <v>1192</v>
      </c>
      <c r="I598" s="37"/>
    </row>
    <row r="599" spans="1:10" ht="15" customHeight="1" x14ac:dyDescent="0.25">
      <c r="A599" s="2"/>
      <c r="F599" s="47"/>
      <c r="I599" s="37"/>
    </row>
    <row r="600" spans="1:10" ht="15" customHeight="1" x14ac:dyDescent="0.25">
      <c r="A600" s="48" t="s">
        <v>1193</v>
      </c>
      <c r="I600" s="37"/>
    </row>
    <row r="601" spans="1:10" ht="15" customHeight="1" x14ac:dyDescent="0.25">
      <c r="A601" s="48" t="s">
        <v>1194</v>
      </c>
      <c r="I601" s="37"/>
    </row>
    <row r="602" spans="1:10" ht="15" customHeight="1" x14ac:dyDescent="0.25">
      <c r="A602" s="2"/>
      <c r="I602" s="37"/>
    </row>
    <row r="603" spans="1:10" ht="15" customHeight="1" x14ac:dyDescent="0.25">
      <c r="A603" s="2" t="s">
        <v>1195</v>
      </c>
      <c r="I603" s="37"/>
    </row>
    <row r="604" spans="1:10" ht="15" customHeight="1" x14ac:dyDescent="0.25">
      <c r="A604" s="2" t="s">
        <v>1168</v>
      </c>
      <c r="I604" s="37"/>
    </row>
    <row r="605" spans="1:10" ht="15" customHeight="1" x14ac:dyDescent="0.25">
      <c r="I605" s="37"/>
    </row>
    <row r="606" spans="1:10" ht="15" customHeight="1" x14ac:dyDescent="0.25">
      <c r="A606" s="39"/>
      <c r="I606" s="37"/>
    </row>
    <row r="607" spans="1:10" ht="15" customHeight="1" x14ac:dyDescent="0.25">
      <c r="A607" s="39"/>
      <c r="I607" s="37"/>
    </row>
    <row r="608" spans="1:10" ht="15" customHeight="1" x14ac:dyDescent="0.25">
      <c r="I608" s="37"/>
    </row>
    <row r="609" spans="9:9" ht="15" customHeight="1" x14ac:dyDescent="0.25">
      <c r="I609" s="37"/>
    </row>
    <row r="610" spans="9:9" ht="15" customHeight="1" x14ac:dyDescent="0.25">
      <c r="I610" s="37"/>
    </row>
    <row r="611" spans="9:9" ht="15" customHeight="1" x14ac:dyDescent="0.25">
      <c r="I611" s="37"/>
    </row>
    <row r="612" spans="9:9" ht="15" customHeight="1" x14ac:dyDescent="0.25">
      <c r="I612" s="37"/>
    </row>
    <row r="613" spans="9:9" ht="15" customHeight="1" x14ac:dyDescent="0.25">
      <c r="I613" s="37"/>
    </row>
    <row r="614" spans="9:9" ht="15" customHeight="1" x14ac:dyDescent="0.25">
      <c r="I614" s="37"/>
    </row>
    <row r="615" spans="9:9" ht="15" customHeight="1" x14ac:dyDescent="0.25">
      <c r="I615" s="37"/>
    </row>
    <row r="616" spans="9:9" ht="15" customHeight="1" x14ac:dyDescent="0.25">
      <c r="I616" s="37"/>
    </row>
  </sheetData>
  <mergeCells count="8">
    <mergeCell ref="A4:A7"/>
    <mergeCell ref="E4:F4"/>
    <mergeCell ref="H4:J4"/>
    <mergeCell ref="B6:B7"/>
    <mergeCell ref="C6:C7"/>
    <mergeCell ref="H6:H7"/>
    <mergeCell ref="I6:I7"/>
    <mergeCell ref="E5:F5"/>
  </mergeCells>
  <pageMargins left="0" right="0" top="0.25" bottom="0.25" header="0.5" footer="0.5"/>
  <pageSetup scale="98" fitToHeight="27" orientation="portrait" horizontalDpi="96" verticalDpi="96" r:id="rId1"/>
  <headerFooter alignWithMargins="0"/>
  <rowBreaks count="19" manualBreakCount="19">
    <brk id="34" max="16383" man="1"/>
    <brk id="105" max="16383" man="1"/>
    <brk id="146" max="16383" man="1"/>
    <brk id="184" max="16383" man="1"/>
    <brk id="201" max="16383" man="1"/>
    <brk id="216" max="16383" man="1"/>
    <brk id="239" max="16383" man="1"/>
    <brk id="264" max="16383" man="1"/>
    <brk id="277" max="16383" man="1"/>
    <brk id="304" max="16383" man="1"/>
    <brk id="317" max="16383" man="1"/>
    <brk id="343" max="16383" man="1"/>
    <brk id="437" max="16383" man="1"/>
    <brk id="471" max="16383" man="1"/>
    <brk id="488" max="16383" man="1"/>
    <brk id="504" max="16383" man="1"/>
    <brk id="526" max="16383" man="1"/>
    <brk id="551" max="16383" man="1"/>
    <brk id="5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Total</vt:lpstr>
      <vt:lpstr>White</vt:lpstr>
      <vt:lpstr>Black</vt:lpstr>
      <vt:lpstr>AIAN</vt:lpstr>
      <vt:lpstr>Asian</vt:lpstr>
      <vt:lpstr>NHPI</vt:lpstr>
      <vt:lpstr>Other</vt:lpstr>
      <vt:lpstr>Multi</vt:lpstr>
      <vt:lpstr>HispLat</vt:lpstr>
      <vt:lpstr>NotHispLat</vt:lpstr>
      <vt:lpstr>18+</vt:lpstr>
      <vt:lpstr>17-</vt:lpstr>
      <vt:lpstr>NHW</vt:lpstr>
      <vt:lpstr>minority</vt:lpstr>
      <vt:lpstr>'17-'!Print_Titles</vt:lpstr>
      <vt:lpstr>'18+'!Print_Titles</vt:lpstr>
      <vt:lpstr>AIAN!Print_Titles</vt:lpstr>
      <vt:lpstr>Asian!Print_Titles</vt:lpstr>
      <vt:lpstr>Black!Print_Titles</vt:lpstr>
      <vt:lpstr>HispLat!Print_Titles</vt:lpstr>
      <vt:lpstr>minority!Print_Titles</vt:lpstr>
      <vt:lpstr>Multi!Print_Titles</vt:lpstr>
      <vt:lpstr>NHPI!Print_Titles</vt:lpstr>
      <vt:lpstr>NHW!Print_Titles</vt:lpstr>
      <vt:lpstr>NotHispLat!Print_Titles</vt:lpstr>
      <vt:lpstr>Other!Print_Titles</vt:lpstr>
      <vt:lpstr>Total!Print_Titles</vt:lpstr>
      <vt:lpstr>White!Print_Titles</vt:lpstr>
    </vt:vector>
  </TitlesOfParts>
  <Company>NJDOL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Hoa.Duong@dol.nj.gov</dc:creator>
  <cp:lastModifiedBy>Administrator</cp:lastModifiedBy>
  <dcterms:created xsi:type="dcterms:W3CDTF">2021-08-16T19:43:30Z</dcterms:created>
  <dcterms:modified xsi:type="dcterms:W3CDTF">2021-08-23T14:45:11Z</dcterms:modified>
</cp:coreProperties>
</file>