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1460" windowHeight="6750" activeTab="1"/>
  </bookViews>
  <sheets>
    <sheet name="Sheet1" sheetId="1" r:id="rId1"/>
    <sheet name="EMP12X" sheetId="2" r:id="rId2"/>
  </sheets>
  <definedNames>
    <definedName name="_Regression_Int" localSheetId="1" hidden="1">1</definedName>
    <definedName name="LAST_YEAR">'EMP12X'!$B$50:$W$75</definedName>
    <definedName name="Print_Area_MI">'EMP12X'!$A$1:$Y$89</definedName>
    <definedName name="THIS_YEAR">'EMP12X'!$B$3:$W$28</definedName>
    <definedName name="THIS_YR_MONTH">'EMP12X'!$X$3:$Y$28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<sst xmlns="http://schemas.openxmlformats.org/spreadsheetml/2006/main" count="87" uniqueCount="49">
  <si>
    <t xml:space="preserve"> </t>
  </si>
  <si>
    <r>
      <t xml:space="preserve">       CASINO HOTEL EMPLOYMENT STATISTICS  </t>
    </r>
    <r>
      <rPr>
        <b/>
        <i/>
        <vertAlign val="superscript"/>
        <sz val="18"/>
        <rFont val="Arial"/>
        <family val="2"/>
      </rPr>
      <t xml:space="preserve"> 1</t>
    </r>
  </si>
  <si>
    <t xml:space="preserve">  </t>
  </si>
  <si>
    <t>MARCH</t>
  </si>
  <si>
    <t>FEBRUARY</t>
  </si>
  <si>
    <t>DECEMBER</t>
  </si>
  <si>
    <t>SEPTEMBER</t>
  </si>
  <si>
    <t>AUGUST</t>
  </si>
  <si>
    <t>JULY</t>
  </si>
  <si>
    <t>JUNE</t>
  </si>
  <si>
    <t>MAY</t>
  </si>
  <si>
    <t>APRIL</t>
  </si>
  <si>
    <t>CASINO</t>
  </si>
  <si>
    <t>Showboat</t>
  </si>
  <si>
    <t>MONTH TO MONTH</t>
  </si>
  <si>
    <t>DIFFERENCES</t>
  </si>
  <si>
    <t>YEAR TO YEAR</t>
  </si>
  <si>
    <t xml:space="preserve">   casino industry and make no distinction between full or part time employment.  </t>
  </si>
  <si>
    <r>
      <t xml:space="preserve">       CASINO HOTEL EMPLOYMENT STATISTICS   </t>
    </r>
    <r>
      <rPr>
        <b/>
        <i/>
        <vertAlign val="superscript"/>
        <sz val="18"/>
        <rFont val="Arial"/>
        <family val="2"/>
      </rPr>
      <t>1</t>
    </r>
  </si>
  <si>
    <t xml:space="preserve">Caesars </t>
  </si>
  <si>
    <t>Trump Taj Mahal</t>
  </si>
  <si>
    <t xml:space="preserve">Trump Plaza </t>
  </si>
  <si>
    <t xml:space="preserve">Trump Taj Mahal </t>
  </si>
  <si>
    <t>Borgata</t>
  </si>
  <si>
    <t>OCTOBER</t>
  </si>
  <si>
    <t xml:space="preserve">Borgata </t>
  </si>
  <si>
    <t>Bally's Atlantic City</t>
  </si>
  <si>
    <t>Harrah's Marina</t>
  </si>
  <si>
    <t>JANUARY</t>
  </si>
  <si>
    <t>NOVEMBER</t>
  </si>
  <si>
    <r>
      <t>Resorts/DGMB Gaming</t>
    </r>
    <r>
      <rPr>
        <b/>
        <vertAlign val="superscript"/>
        <sz val="12"/>
        <rFont val="Arial"/>
        <family val="2"/>
      </rPr>
      <t xml:space="preserve"> </t>
    </r>
  </si>
  <si>
    <r>
      <t>Golden Nugget</t>
    </r>
    <r>
      <rPr>
        <b/>
        <vertAlign val="superscript"/>
        <sz val="14"/>
        <rFont val="Arial"/>
        <family val="2"/>
      </rPr>
      <t xml:space="preserve"> </t>
    </r>
  </si>
  <si>
    <t xml:space="preserve">Revel </t>
  </si>
  <si>
    <t xml:space="preserve">Tropicana </t>
  </si>
  <si>
    <r>
      <t>ACH</t>
    </r>
    <r>
      <rPr>
        <b/>
        <i/>
        <sz val="16"/>
        <rFont val="Arial"/>
        <family val="2"/>
      </rPr>
      <t xml:space="preserve"> </t>
    </r>
    <r>
      <rPr>
        <b/>
        <i/>
        <vertAlign val="superscript"/>
        <sz val="16"/>
        <rFont val="Arial"/>
        <family val="2"/>
      </rPr>
      <t>2</t>
    </r>
  </si>
  <si>
    <r>
      <t>Revel</t>
    </r>
    <r>
      <rPr>
        <b/>
        <i/>
        <vertAlign val="superscript"/>
        <sz val="16"/>
        <rFont val="Arial"/>
        <family val="2"/>
      </rPr>
      <t xml:space="preserve"> 3</t>
    </r>
  </si>
  <si>
    <r>
      <t xml:space="preserve">Showboat </t>
    </r>
    <r>
      <rPr>
        <b/>
        <i/>
        <vertAlign val="superscript"/>
        <sz val="16"/>
        <rFont val="Arial"/>
        <family val="2"/>
      </rPr>
      <t>4</t>
    </r>
  </si>
  <si>
    <r>
      <t xml:space="preserve">Trump Plaza </t>
    </r>
    <r>
      <rPr>
        <b/>
        <i/>
        <vertAlign val="superscript"/>
        <sz val="16"/>
        <rFont val="Arial"/>
        <family val="2"/>
      </rPr>
      <t xml:space="preserve">5 </t>
    </r>
  </si>
  <si>
    <r>
      <t xml:space="preserve">2 </t>
    </r>
    <r>
      <rPr>
        <sz val="18"/>
        <rFont val="Arial"/>
        <family val="2"/>
      </rPr>
      <t xml:space="preserve"> Atlantic Club Casino Hotel (ACH) ended casino operations in January 2014.    </t>
    </r>
  </si>
  <si>
    <r>
      <t xml:space="preserve">3 </t>
    </r>
    <r>
      <rPr>
        <sz val="18"/>
        <rFont val="Arial"/>
        <family val="2"/>
      </rPr>
      <t xml:space="preserve"> Revel ended casino operations in September 2014.    </t>
    </r>
  </si>
  <si>
    <r>
      <t xml:space="preserve">4 </t>
    </r>
    <r>
      <rPr>
        <sz val="18"/>
        <rFont val="Arial"/>
        <family val="2"/>
      </rPr>
      <t xml:space="preserve"> Showboat ended casino operations in September 2014.    </t>
    </r>
  </si>
  <si>
    <r>
      <t xml:space="preserve">5 </t>
    </r>
    <r>
      <rPr>
        <sz val="18"/>
        <rFont val="Arial"/>
        <family val="2"/>
      </rPr>
      <t xml:space="preserve"> Trump Plaza ended casino operations in September 2014.    </t>
    </r>
  </si>
  <si>
    <r>
      <t xml:space="preserve">3 </t>
    </r>
    <r>
      <rPr>
        <sz val="18"/>
        <rFont val="Arial"/>
        <family val="2"/>
      </rPr>
      <t xml:space="preserve"> Although the total number of employed positions were the same for October 2013 and November 2013, there were differences in the area of full time, part time, seasonal, etc. positions.    </t>
    </r>
  </si>
  <si>
    <r>
      <t xml:space="preserve">ACH </t>
    </r>
    <r>
      <rPr>
        <b/>
        <i/>
        <vertAlign val="superscript"/>
        <sz val="16"/>
        <rFont val="Arial"/>
        <family val="2"/>
      </rPr>
      <t>2,3</t>
    </r>
  </si>
  <si>
    <r>
      <t>1</t>
    </r>
    <r>
      <rPr>
        <b/>
        <vertAlign val="superscript"/>
        <sz val="14"/>
        <rFont val="Arial"/>
        <family val="2"/>
      </rPr>
      <t xml:space="preserve"> </t>
    </r>
    <r>
      <rPr>
        <sz val="18"/>
        <rFont val="Arial"/>
        <family val="2"/>
      </rPr>
      <t xml:space="preserve"> Totals for May 2014 - April 2015 were taken from the electronic transfer of hotel casino employment information submitted by the casino industry.  The figures reflect total number of employed positions in the</t>
    </r>
  </si>
  <si>
    <r>
      <t>1</t>
    </r>
    <r>
      <rPr>
        <b/>
        <vertAlign val="superscript"/>
        <sz val="14"/>
        <rFont val="Arial"/>
        <family val="2"/>
      </rPr>
      <t xml:space="preserve"> </t>
    </r>
    <r>
      <rPr>
        <sz val="18"/>
        <rFont val="Arial"/>
        <family val="2"/>
      </rPr>
      <t xml:space="preserve"> Totals for May 2013 - April 2014 were taken from the electronic transfer of hotel casino employment information submitted by the casino industry.  The figures reflect total number of employed positions in the</t>
    </r>
  </si>
  <si>
    <r>
      <t>Caesars</t>
    </r>
    <r>
      <rPr>
        <b/>
        <i/>
        <vertAlign val="superscript"/>
        <sz val="14"/>
        <rFont val="Arial"/>
        <family val="2"/>
      </rPr>
      <t xml:space="preserve"> 6</t>
    </r>
  </si>
  <si>
    <t>05/11/15</t>
  </si>
  <si>
    <r>
      <t xml:space="preserve">6 </t>
    </r>
    <r>
      <rPr>
        <sz val="18"/>
        <rFont val="Arial"/>
        <family val="2"/>
      </rPr>
      <t xml:space="preserve"> Beginning with the April 2015 employment transfer, the figures for Caesars now include people employed by Caesars Enterprise Service and Caesars Interactive Entertainment, NJ.    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</si>
</sst>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dd\-mmm_)"/>
    <numFmt numFmtId="166" formatCode="0_)"/>
    <numFmt numFmtId="167" formatCode="mm/dd/yy"/>
  </numFmts>
  <fonts count="54">
    <font>
      <sz val="12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vertAlign val="superscript"/>
      <sz val="14"/>
      <name val="Arial"/>
      <family val="2"/>
    </font>
    <font>
      <sz val="18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b/>
      <i/>
      <sz val="12"/>
      <name val="Arial"/>
      <family val="2"/>
    </font>
    <font>
      <b/>
      <i/>
      <u val="single"/>
      <sz val="16"/>
      <name val="Arial"/>
      <family val="2"/>
    </font>
    <font>
      <vertAlign val="superscript"/>
      <sz val="16"/>
      <name val="Arial"/>
      <family val="2"/>
    </font>
    <font>
      <b/>
      <i/>
      <sz val="24"/>
      <name val="Arial"/>
      <family val="2"/>
    </font>
    <font>
      <b/>
      <i/>
      <vertAlign val="superscript"/>
      <sz val="18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8"/>
      <name val="Arial"/>
      <family val="2"/>
    </font>
    <font>
      <b/>
      <i/>
      <vertAlign val="superscript"/>
      <sz val="16"/>
      <name val="Arial"/>
      <family val="2"/>
    </font>
    <font>
      <b/>
      <i/>
      <sz val="18"/>
      <name val="Arial"/>
      <family val="2"/>
    </font>
    <font>
      <b/>
      <vertAlign val="superscript"/>
      <sz val="12"/>
      <name val="Arial"/>
      <family val="2"/>
    </font>
    <font>
      <b/>
      <i/>
      <vertAlign val="superscript"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 style="thin"/>
      <top style="medium"/>
      <bottom>
        <color indexed="63"/>
      </bottom>
    </border>
  </borders>
  <cellStyleXfs count="61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1">
    <xf numFmtId="164" fontId="0" fillId="0" borderId="0" xfId="0" applyAlignment="1">
      <alignment/>
    </xf>
    <xf numFmtId="164" fontId="3" fillId="0" borderId="0" xfId="0" applyFont="1" applyAlignment="1">
      <alignment/>
    </xf>
    <xf numFmtId="165" fontId="3" fillId="0" borderId="0" xfId="0" applyNumberFormat="1" applyFont="1" applyAlignment="1" applyProtection="1">
      <alignment/>
      <protection/>
    </xf>
    <xf numFmtId="166" fontId="3" fillId="0" borderId="0" xfId="0" applyNumberFormat="1" applyFont="1" applyAlignment="1" applyProtection="1">
      <alignment/>
      <protection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5" fillId="0" borderId="0" xfId="0" applyFont="1" applyFill="1" applyAlignment="1">
      <alignment/>
    </xf>
    <xf numFmtId="164" fontId="4" fillId="0" borderId="10" xfId="0" applyFont="1" applyBorder="1" applyAlignment="1">
      <alignment/>
    </xf>
    <xf numFmtId="164" fontId="6" fillId="0" borderId="0" xfId="0" applyFont="1" applyAlignment="1">
      <alignment/>
    </xf>
    <xf numFmtId="37" fontId="6" fillId="0" borderId="11" xfId="0" applyNumberFormat="1" applyFont="1" applyBorder="1" applyAlignment="1" applyProtection="1">
      <alignment/>
      <protection/>
    </xf>
    <xf numFmtId="164" fontId="6" fillId="0" borderId="11" xfId="0" applyFont="1" applyBorder="1" applyAlignment="1">
      <alignment/>
    </xf>
    <xf numFmtId="166" fontId="6" fillId="0" borderId="11" xfId="0" applyNumberFormat="1" applyFont="1" applyBorder="1" applyAlignment="1" applyProtection="1">
      <alignment/>
      <protection/>
    </xf>
    <xf numFmtId="164" fontId="3" fillId="0" borderId="10" xfId="0" applyFont="1" applyBorder="1" applyAlignment="1">
      <alignment/>
    </xf>
    <xf numFmtId="164" fontId="9" fillId="0" borderId="10" xfId="0" applyFont="1" applyBorder="1" applyAlignment="1" applyProtection="1">
      <alignment horizontal="left"/>
      <protection/>
    </xf>
    <xf numFmtId="164" fontId="10" fillId="0" borderId="10" xfId="0" applyFont="1" applyBorder="1" applyAlignment="1" applyProtection="1">
      <alignment horizontal="left"/>
      <protection/>
    </xf>
    <xf numFmtId="164" fontId="10" fillId="0" borderId="10" xfId="0" applyFont="1" applyBorder="1" applyAlignment="1">
      <alignment/>
    </xf>
    <xf numFmtId="164" fontId="11" fillId="0" borderId="10" xfId="0" applyFont="1" applyBorder="1" applyAlignment="1" applyProtection="1">
      <alignment horizontal="left"/>
      <protection/>
    </xf>
    <xf numFmtId="164" fontId="9" fillId="0" borderId="11" xfId="0" applyFont="1" applyBorder="1" applyAlignment="1">
      <alignment horizontal="centerContinuous"/>
    </xf>
    <xf numFmtId="164" fontId="12" fillId="0" borderId="11" xfId="0" applyFont="1" applyBorder="1" applyAlignment="1">
      <alignment horizontal="centerContinuous"/>
    </xf>
    <xf numFmtId="37" fontId="5" fillId="0" borderId="11" xfId="0" applyNumberFormat="1" applyFont="1" applyBorder="1" applyAlignment="1" applyProtection="1">
      <alignment/>
      <protection/>
    </xf>
    <xf numFmtId="164" fontId="5" fillId="0" borderId="11" xfId="0" applyFont="1" applyBorder="1" applyAlignment="1">
      <alignment/>
    </xf>
    <xf numFmtId="37" fontId="5" fillId="0" borderId="12" xfId="0" applyNumberFormat="1" applyFont="1" applyBorder="1" applyAlignment="1" applyProtection="1">
      <alignment/>
      <protection/>
    </xf>
    <xf numFmtId="166" fontId="5" fillId="0" borderId="11" xfId="0" applyNumberFormat="1" applyFont="1" applyBorder="1" applyAlignment="1" applyProtection="1">
      <alignment/>
      <protection/>
    </xf>
    <xf numFmtId="164" fontId="11" fillId="0" borderId="10" xfId="0" applyFont="1" applyBorder="1" applyAlignment="1">
      <alignment/>
    </xf>
    <xf numFmtId="49" fontId="5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Alignment="1" applyProtection="1">
      <alignment/>
      <protection/>
    </xf>
    <xf numFmtId="164" fontId="9" fillId="0" borderId="10" xfId="0" applyFont="1" applyBorder="1" applyAlignment="1">
      <alignment/>
    </xf>
    <xf numFmtId="164" fontId="9" fillId="0" borderId="0" xfId="0" applyFont="1" applyAlignment="1">
      <alignment/>
    </xf>
    <xf numFmtId="165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Font="1" applyFill="1" applyAlignment="1">
      <alignment/>
    </xf>
    <xf numFmtId="164" fontId="3" fillId="0" borderId="0" xfId="0" applyFont="1" applyFill="1" applyAlignment="1">
      <alignment/>
    </xf>
    <xf numFmtId="167" fontId="6" fillId="0" borderId="0" xfId="0" applyNumberFormat="1" applyFont="1" applyAlignment="1">
      <alignment/>
    </xf>
    <xf numFmtId="167" fontId="9" fillId="0" borderId="0" xfId="42" applyNumberFormat="1" applyFont="1" applyAlignment="1" applyProtection="1">
      <alignment horizontal="centerContinuous"/>
      <protection/>
    </xf>
    <xf numFmtId="167" fontId="6" fillId="0" borderId="0" xfId="0" applyNumberFormat="1" applyFont="1" applyAlignment="1" applyProtection="1">
      <alignment/>
      <protection/>
    </xf>
    <xf numFmtId="167" fontId="6" fillId="0" borderId="0" xfId="0" applyNumberFormat="1" applyFont="1" applyFill="1" applyAlignment="1">
      <alignment/>
    </xf>
    <xf numFmtId="0" fontId="9" fillId="0" borderId="0" xfId="0" applyNumberFormat="1" applyFont="1" applyAlignment="1" applyProtection="1">
      <alignment horizontal="centerContinuous"/>
      <protection/>
    </xf>
    <xf numFmtId="3" fontId="5" fillId="0" borderId="11" xfId="0" applyNumberFormat="1" applyFont="1" applyBorder="1" applyAlignment="1" applyProtection="1">
      <alignment/>
      <protection/>
    </xf>
    <xf numFmtId="3" fontId="6" fillId="0" borderId="0" xfId="0" applyNumberFormat="1" applyFont="1" applyAlignment="1" applyProtection="1">
      <alignment/>
      <protection/>
    </xf>
    <xf numFmtId="3" fontId="3" fillId="0" borderId="0" xfId="0" applyNumberFormat="1" applyFont="1" applyAlignment="1" applyProtection="1">
      <alignment/>
      <protection/>
    </xf>
    <xf numFmtId="167" fontId="6" fillId="33" borderId="0" xfId="0" applyNumberFormat="1" applyFont="1" applyFill="1" applyAlignment="1">
      <alignment vertical="center"/>
    </xf>
    <xf numFmtId="164" fontId="5" fillId="33" borderId="0" xfId="0" applyFont="1" applyFill="1" applyAlignment="1">
      <alignment vertical="center"/>
    </xf>
    <xf numFmtId="164" fontId="6" fillId="33" borderId="0" xfId="0" applyFont="1" applyFill="1" applyAlignment="1">
      <alignment vertical="center"/>
    </xf>
    <xf numFmtId="164" fontId="3" fillId="0" borderId="0" xfId="0" applyFont="1" applyAlignment="1">
      <alignment vertical="center"/>
    </xf>
    <xf numFmtId="164" fontId="8" fillId="33" borderId="0" xfId="0" applyFont="1" applyFill="1" applyAlignment="1" applyProtection="1">
      <alignment horizontal="left" vertical="center"/>
      <protection/>
    </xf>
    <xf numFmtId="167" fontId="6" fillId="0" borderId="0" xfId="0" applyNumberFormat="1" applyFont="1" applyAlignment="1">
      <alignment vertical="center"/>
    </xf>
    <xf numFmtId="164" fontId="5" fillId="0" borderId="0" xfId="0" applyFont="1" applyAlignment="1">
      <alignment vertical="center"/>
    </xf>
    <xf numFmtId="164" fontId="6" fillId="0" borderId="0" xfId="0" applyFont="1" applyAlignment="1">
      <alignment vertical="center"/>
    </xf>
    <xf numFmtId="164" fontId="14" fillId="0" borderId="0" xfId="0" applyFont="1" applyAlignment="1" applyProtection="1">
      <alignment horizontal="left" vertical="center"/>
      <protection/>
    </xf>
    <xf numFmtId="164" fontId="7" fillId="0" borderId="0" xfId="0" applyFont="1" applyAlignment="1">
      <alignment vertical="center"/>
    </xf>
    <xf numFmtId="164" fontId="13" fillId="0" borderId="0" xfId="0" applyFont="1" applyAlignment="1">
      <alignment vertical="center"/>
    </xf>
    <xf numFmtId="167" fontId="8" fillId="33" borderId="0" xfId="0" applyNumberFormat="1" applyFont="1" applyFill="1" applyAlignment="1">
      <alignment vertical="center"/>
    </xf>
    <xf numFmtId="164" fontId="8" fillId="33" borderId="0" xfId="0" applyFont="1" applyFill="1" applyAlignment="1">
      <alignment vertical="center"/>
    </xf>
    <xf numFmtId="164" fontId="8" fillId="0" borderId="0" xfId="0" applyFont="1" applyAlignment="1">
      <alignment vertical="center"/>
    </xf>
    <xf numFmtId="164" fontId="17" fillId="33" borderId="0" xfId="0" applyFont="1" applyFill="1" applyAlignment="1" applyProtection="1">
      <alignment horizontal="left" vertical="center"/>
      <protection/>
    </xf>
    <xf numFmtId="164" fontId="19" fillId="0" borderId="0" xfId="0" applyFont="1" applyAlignment="1">
      <alignment/>
    </xf>
    <xf numFmtId="164" fontId="2" fillId="0" borderId="0" xfId="0" applyFont="1" applyAlignment="1">
      <alignment/>
    </xf>
    <xf numFmtId="164" fontId="9" fillId="0" borderId="0" xfId="0" applyFont="1" applyBorder="1" applyAlignment="1">
      <alignment horizontal="centerContinuous"/>
    </xf>
    <xf numFmtId="37" fontId="5" fillId="0" borderId="0" xfId="0" applyNumberFormat="1" applyFont="1" applyBorder="1" applyAlignment="1" applyProtection="1">
      <alignment/>
      <protection/>
    </xf>
    <xf numFmtId="164" fontId="17" fillId="33" borderId="0" xfId="0" applyFont="1" applyFill="1" applyAlignment="1">
      <alignment/>
    </xf>
    <xf numFmtId="167" fontId="8" fillId="33" borderId="0" xfId="0" applyNumberFormat="1" applyFont="1" applyFill="1" applyAlignment="1">
      <alignment/>
    </xf>
    <xf numFmtId="164" fontId="8" fillId="33" borderId="0" xfId="0" applyFont="1" applyFill="1" applyAlignment="1">
      <alignment/>
    </xf>
    <xf numFmtId="164" fontId="8" fillId="0" borderId="0" xfId="0" applyFont="1" applyFill="1" applyAlignment="1">
      <alignment/>
    </xf>
    <xf numFmtId="164" fontId="11" fillId="0" borderId="0" xfId="0" applyFont="1" applyBorder="1" applyAlignment="1" applyProtection="1">
      <alignment horizontal="left"/>
      <protection/>
    </xf>
    <xf numFmtId="3" fontId="5" fillId="0" borderId="0" xfId="0" applyNumberFormat="1" applyFont="1" applyBorder="1" applyAlignment="1" applyProtection="1">
      <alignment/>
      <protection/>
    </xf>
    <xf numFmtId="37" fontId="5" fillId="0" borderId="13" xfId="0" applyNumberFormat="1" applyFont="1" applyBorder="1" applyAlignment="1" applyProtection="1">
      <alignment/>
      <protection/>
    </xf>
    <xf numFmtId="164" fontId="6" fillId="0" borderId="0" xfId="0" applyFont="1" applyBorder="1" applyAlignment="1">
      <alignment/>
    </xf>
    <xf numFmtId="164" fontId="5" fillId="0" borderId="0" xfId="0" applyFont="1" applyBorder="1" applyAlignment="1">
      <alignment/>
    </xf>
    <xf numFmtId="164" fontId="3" fillId="0" borderId="0" xfId="0" applyFont="1" applyBorder="1" applyAlignment="1">
      <alignment/>
    </xf>
    <xf numFmtId="167" fontId="6" fillId="0" borderId="0" xfId="0" applyNumberFormat="1" applyFont="1" applyBorder="1" applyAlignment="1">
      <alignment/>
    </xf>
    <xf numFmtId="166" fontId="6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Y122"/>
  <sheetViews>
    <sheetView tabSelected="1" zoomScalePageLayoutView="0" workbookViewId="0" topLeftCell="A1">
      <selection activeCell="A1" sqref="A1"/>
    </sheetView>
  </sheetViews>
  <sheetFormatPr defaultColWidth="12.69921875" defaultRowHeight="15"/>
  <cols>
    <col min="1" max="1" width="21.796875" style="1" customWidth="1"/>
    <col min="2" max="2" width="10.09765625" style="32" bestFit="1" customWidth="1"/>
    <col min="3" max="3" width="9.59765625" style="5" customWidth="1"/>
    <col min="4" max="4" width="10.796875" style="8" customWidth="1"/>
    <col min="5" max="5" width="9.3984375" style="5" customWidth="1"/>
    <col min="6" max="6" width="10.796875" style="8" customWidth="1"/>
    <col min="7" max="7" width="9.796875" style="5" customWidth="1"/>
    <col min="8" max="8" width="10.8984375" style="8" customWidth="1"/>
    <col min="9" max="9" width="9" style="5" customWidth="1"/>
    <col min="10" max="10" width="10.796875" style="1" customWidth="1"/>
    <col min="11" max="11" width="9.19921875" style="8" customWidth="1"/>
    <col min="12" max="12" width="10.69921875" style="8" customWidth="1"/>
    <col min="13" max="13" width="9.19921875" style="5" customWidth="1"/>
    <col min="14" max="14" width="11.69921875" style="8" customWidth="1"/>
    <col min="15" max="15" width="9.19921875" style="5" customWidth="1"/>
    <col min="16" max="16" width="10.796875" style="8" customWidth="1"/>
    <col min="17" max="17" width="9.19921875" style="5" customWidth="1"/>
    <col min="18" max="18" width="10.796875" style="8" customWidth="1"/>
    <col min="19" max="19" width="9.3984375" style="5" bestFit="1" customWidth="1"/>
    <col min="20" max="20" width="10.8984375" style="8" customWidth="1"/>
    <col min="21" max="21" width="9.09765625" style="5" bestFit="1" customWidth="1"/>
    <col min="22" max="22" width="9.3984375" style="8" bestFit="1" customWidth="1"/>
    <col min="23" max="23" width="9.3984375" style="5" bestFit="1" customWidth="1"/>
    <col min="24" max="24" width="9.3984375" style="8" bestFit="1" customWidth="1"/>
    <col min="25" max="25" width="9.09765625" style="8" customWidth="1"/>
    <col min="26" max="16384" width="12.69921875" style="1" customWidth="1"/>
  </cols>
  <sheetData>
    <row r="1" spans="2:25" s="43" customFormat="1" ht="30">
      <c r="B1" s="45"/>
      <c r="C1" s="46"/>
      <c r="D1" s="47"/>
      <c r="E1" s="46"/>
      <c r="F1" s="47"/>
      <c r="G1" s="46"/>
      <c r="H1" s="47"/>
      <c r="I1" s="46"/>
      <c r="J1" s="48" t="s">
        <v>1</v>
      </c>
      <c r="K1" s="49"/>
      <c r="L1" s="49"/>
      <c r="M1" s="50"/>
      <c r="N1" s="49"/>
      <c r="O1" s="46"/>
      <c r="P1" s="47"/>
      <c r="Q1" s="46"/>
      <c r="R1" s="47"/>
      <c r="S1" s="46"/>
      <c r="T1" s="47"/>
      <c r="U1" s="46"/>
      <c r="V1" s="47"/>
      <c r="W1" s="46"/>
      <c r="X1" s="47"/>
      <c r="Y1" s="47"/>
    </row>
    <row r="3" spans="1:25" s="5" customFormat="1" ht="20.25">
      <c r="A3" s="15" t="s">
        <v>2</v>
      </c>
      <c r="B3" s="33" t="s">
        <v>11</v>
      </c>
      <c r="C3" s="17"/>
      <c r="D3" s="33" t="s">
        <v>3</v>
      </c>
      <c r="E3" s="17"/>
      <c r="F3" s="33" t="s">
        <v>4</v>
      </c>
      <c r="G3" s="17"/>
      <c r="H3" s="33" t="s">
        <v>28</v>
      </c>
      <c r="I3" s="17"/>
      <c r="J3" s="33" t="s">
        <v>5</v>
      </c>
      <c r="K3" s="17"/>
      <c r="L3" s="33" t="s">
        <v>29</v>
      </c>
      <c r="M3" s="17"/>
      <c r="N3" s="33" t="s">
        <v>24</v>
      </c>
      <c r="O3" s="17"/>
      <c r="P3" s="33" t="s">
        <v>6</v>
      </c>
      <c r="Q3" s="17"/>
      <c r="R3" s="33" t="s">
        <v>7</v>
      </c>
      <c r="S3" s="17"/>
      <c r="T3" s="33" t="s">
        <v>8</v>
      </c>
      <c r="U3" s="17"/>
      <c r="V3" s="33" t="s">
        <v>9</v>
      </c>
      <c r="W3" s="17"/>
      <c r="X3" s="33" t="s">
        <v>10</v>
      </c>
      <c r="Y3" s="17"/>
    </row>
    <row r="4" spans="1:25" s="5" customFormat="1" ht="20.25">
      <c r="A4" s="13" t="s">
        <v>12</v>
      </c>
      <c r="B4" s="36">
        <v>2015</v>
      </c>
      <c r="C4" s="18"/>
      <c r="D4" s="36">
        <v>2015</v>
      </c>
      <c r="E4" s="18"/>
      <c r="F4" s="36">
        <v>2015</v>
      </c>
      <c r="G4" s="18"/>
      <c r="H4" s="36">
        <v>2015</v>
      </c>
      <c r="I4" s="18"/>
      <c r="J4" s="36">
        <v>2014</v>
      </c>
      <c r="K4" s="18"/>
      <c r="L4" s="36">
        <v>2014</v>
      </c>
      <c r="M4" s="18"/>
      <c r="N4" s="36">
        <v>2014</v>
      </c>
      <c r="O4" s="18"/>
      <c r="P4" s="36">
        <v>2014</v>
      </c>
      <c r="Q4" s="18"/>
      <c r="R4" s="36">
        <v>2014</v>
      </c>
      <c r="S4" s="18"/>
      <c r="T4" s="36">
        <v>2014</v>
      </c>
      <c r="U4" s="18"/>
      <c r="V4" s="36">
        <v>2014</v>
      </c>
      <c r="W4" s="18"/>
      <c r="X4" s="36">
        <v>2014</v>
      </c>
      <c r="Y4" s="18"/>
    </row>
    <row r="5" spans="1:25" ht="15.75" customHeight="1">
      <c r="A5" s="7"/>
      <c r="C5" s="20"/>
      <c r="D5" s="32"/>
      <c r="E5" s="20"/>
      <c r="F5" s="32"/>
      <c r="G5" s="20"/>
      <c r="H5" s="32"/>
      <c r="I5" s="20"/>
      <c r="J5" s="32"/>
      <c r="K5" s="20"/>
      <c r="L5" s="32"/>
      <c r="M5" s="20"/>
      <c r="N5" s="32"/>
      <c r="O5" s="20"/>
      <c r="P5" s="32"/>
      <c r="Q5" s="20"/>
      <c r="R5" s="32"/>
      <c r="S5" s="20"/>
      <c r="T5" s="32"/>
      <c r="U5" s="20"/>
      <c r="V5" s="32"/>
      <c r="W5" s="20"/>
      <c r="X5" s="32"/>
      <c r="Y5" s="20"/>
    </row>
    <row r="6" spans="1:25" ht="28.5" customHeight="1">
      <c r="A6" s="14" t="s">
        <v>34</v>
      </c>
      <c r="B6" s="34"/>
      <c r="C6" s="19" t="s">
        <v>0</v>
      </c>
      <c r="D6" s="34"/>
      <c r="E6" s="19" t="s">
        <v>0</v>
      </c>
      <c r="F6" s="34"/>
      <c r="G6" s="19" t="s">
        <v>0</v>
      </c>
      <c r="H6" s="34"/>
      <c r="I6" s="19" t="s">
        <v>0</v>
      </c>
      <c r="J6" s="34"/>
      <c r="K6" s="19" t="s">
        <v>0</v>
      </c>
      <c r="L6" s="34"/>
      <c r="M6" s="19" t="s">
        <v>0</v>
      </c>
      <c r="N6" s="34"/>
      <c r="O6" s="19" t="s">
        <v>0</v>
      </c>
      <c r="P6" s="34"/>
      <c r="Q6" s="19" t="s">
        <v>0</v>
      </c>
      <c r="R6" s="34"/>
      <c r="S6" s="19" t="s">
        <v>0</v>
      </c>
      <c r="T6" s="34"/>
      <c r="U6" s="19" t="s">
        <v>0</v>
      </c>
      <c r="V6" s="34"/>
      <c r="W6" s="19" t="s">
        <v>0</v>
      </c>
      <c r="X6" s="34">
        <v>41792</v>
      </c>
      <c r="Y6" s="19">
        <v>5</v>
      </c>
    </row>
    <row r="7" spans="1:25" ht="13.5" customHeight="1">
      <c r="A7" s="15" t="s">
        <v>0</v>
      </c>
      <c r="C7" s="20"/>
      <c r="D7" s="32"/>
      <c r="E7" s="20"/>
      <c r="F7" s="32"/>
      <c r="G7" s="20"/>
      <c r="H7" s="32"/>
      <c r="I7" s="20"/>
      <c r="J7" s="32"/>
      <c r="K7" s="20"/>
      <c r="L7" s="32"/>
      <c r="M7" s="20"/>
      <c r="N7" s="32"/>
      <c r="O7" s="20"/>
      <c r="P7" s="32"/>
      <c r="Q7" s="20"/>
      <c r="R7" s="32"/>
      <c r="S7" s="20"/>
      <c r="T7" s="32"/>
      <c r="U7" s="20"/>
      <c r="V7" s="32"/>
      <c r="W7" s="20"/>
      <c r="X7" s="32"/>
      <c r="Y7" s="20"/>
    </row>
    <row r="8" spans="1:25" ht="29.25" customHeight="1">
      <c r="A8" s="14" t="s">
        <v>26</v>
      </c>
      <c r="B8" s="34">
        <v>42125</v>
      </c>
      <c r="C8" s="19">
        <v>2700</v>
      </c>
      <c r="D8" s="34">
        <v>42096</v>
      </c>
      <c r="E8" s="19">
        <v>2779</v>
      </c>
      <c r="F8" s="34">
        <v>42065</v>
      </c>
      <c r="G8" s="19">
        <v>2811</v>
      </c>
      <c r="H8" s="34">
        <v>42039</v>
      </c>
      <c r="I8" s="19">
        <v>2834</v>
      </c>
      <c r="J8" s="34">
        <v>42010</v>
      </c>
      <c r="K8" s="19">
        <v>2993</v>
      </c>
      <c r="L8" s="34">
        <v>41974</v>
      </c>
      <c r="M8" s="19">
        <v>3032</v>
      </c>
      <c r="N8" s="34">
        <v>41946</v>
      </c>
      <c r="O8" s="19">
        <v>3056</v>
      </c>
      <c r="P8" s="34">
        <v>41913</v>
      </c>
      <c r="Q8" s="19">
        <v>3157</v>
      </c>
      <c r="R8" s="34">
        <v>41884</v>
      </c>
      <c r="S8" s="19">
        <v>3264</v>
      </c>
      <c r="T8" s="34">
        <v>41852</v>
      </c>
      <c r="U8" s="19">
        <v>3255</v>
      </c>
      <c r="V8" s="34">
        <v>41822</v>
      </c>
      <c r="W8" s="19">
        <v>3295</v>
      </c>
      <c r="X8" s="34">
        <v>41792</v>
      </c>
      <c r="Y8" s="19">
        <v>3209</v>
      </c>
    </row>
    <row r="9" spans="1:25" ht="14.25" customHeight="1">
      <c r="A9" s="14"/>
      <c r="C9" s="19"/>
      <c r="D9" s="32"/>
      <c r="E9" s="19"/>
      <c r="F9" s="32"/>
      <c r="G9" s="19"/>
      <c r="H9" s="32"/>
      <c r="I9" s="19"/>
      <c r="J9" s="32"/>
      <c r="K9" s="19"/>
      <c r="L9" s="32"/>
      <c r="M9" s="19"/>
      <c r="N9" s="32"/>
      <c r="O9" s="19"/>
      <c r="P9" s="32"/>
      <c r="Q9" s="19"/>
      <c r="R9" s="32"/>
      <c r="S9" s="19"/>
      <c r="T9" s="32"/>
      <c r="U9" s="19"/>
      <c r="V9" s="32"/>
      <c r="W9" s="19"/>
      <c r="X9" s="32"/>
      <c r="Y9" s="19"/>
    </row>
    <row r="10" spans="1:25" ht="26.25" customHeight="1">
      <c r="A10" s="14" t="s">
        <v>23</v>
      </c>
      <c r="B10" s="34">
        <v>42125</v>
      </c>
      <c r="C10" s="19">
        <v>6146</v>
      </c>
      <c r="D10" s="34">
        <v>42095</v>
      </c>
      <c r="E10" s="19">
        <v>6115</v>
      </c>
      <c r="F10" s="34">
        <v>42064</v>
      </c>
      <c r="G10" s="19">
        <v>6077</v>
      </c>
      <c r="H10" s="34">
        <v>42036</v>
      </c>
      <c r="I10" s="19">
        <v>6125</v>
      </c>
      <c r="J10" s="34">
        <v>42005</v>
      </c>
      <c r="K10" s="19">
        <v>6042</v>
      </c>
      <c r="L10" s="34">
        <v>41974</v>
      </c>
      <c r="M10" s="19">
        <v>6062</v>
      </c>
      <c r="N10" s="34">
        <v>41946</v>
      </c>
      <c r="O10" s="19">
        <v>6048</v>
      </c>
      <c r="P10" s="34">
        <v>41913</v>
      </c>
      <c r="Q10" s="19">
        <v>5940</v>
      </c>
      <c r="R10" s="34">
        <v>41884</v>
      </c>
      <c r="S10" s="19">
        <v>6018</v>
      </c>
      <c r="T10" s="34">
        <v>41858</v>
      </c>
      <c r="U10" s="19">
        <v>6011</v>
      </c>
      <c r="V10" s="34">
        <v>41821</v>
      </c>
      <c r="W10" s="19">
        <v>5992</v>
      </c>
      <c r="X10" s="34">
        <v>41793</v>
      </c>
      <c r="Y10" s="19">
        <v>5824</v>
      </c>
    </row>
    <row r="11" spans="1:25" ht="12.75" customHeight="1">
      <c r="A11" s="14"/>
      <c r="C11" s="19"/>
      <c r="D11" s="32"/>
      <c r="E11" s="19"/>
      <c r="F11" s="32"/>
      <c r="G11" s="19"/>
      <c r="H11" s="32"/>
      <c r="I11" s="19"/>
      <c r="J11" s="32"/>
      <c r="K11" s="19"/>
      <c r="L11" s="32"/>
      <c r="M11" s="19"/>
      <c r="N11" s="32"/>
      <c r="O11" s="19"/>
      <c r="P11" s="32"/>
      <c r="Q11" s="19"/>
      <c r="R11" s="32"/>
      <c r="S11" s="19"/>
      <c r="T11" s="32"/>
      <c r="U11" s="19"/>
      <c r="V11" s="32"/>
      <c r="W11" s="19"/>
      <c r="X11" s="32"/>
      <c r="Y11" s="19"/>
    </row>
    <row r="12" spans="1:25" ht="29.25" customHeight="1">
      <c r="A12" s="14" t="s">
        <v>46</v>
      </c>
      <c r="B12" s="34">
        <v>42125</v>
      </c>
      <c r="C12" s="19">
        <v>2981</v>
      </c>
      <c r="D12" s="34">
        <v>42096</v>
      </c>
      <c r="E12" s="19">
        <v>2674</v>
      </c>
      <c r="F12" s="34">
        <v>42065</v>
      </c>
      <c r="G12" s="19">
        <v>2680</v>
      </c>
      <c r="H12" s="34">
        <v>42039</v>
      </c>
      <c r="I12" s="19">
        <v>2717</v>
      </c>
      <c r="J12" s="34">
        <v>42010</v>
      </c>
      <c r="K12" s="19">
        <v>2698</v>
      </c>
      <c r="L12" s="34">
        <v>41974</v>
      </c>
      <c r="M12" s="19">
        <v>2733</v>
      </c>
      <c r="N12" s="34">
        <v>41946</v>
      </c>
      <c r="O12" s="19">
        <v>2743</v>
      </c>
      <c r="P12" s="34">
        <v>41913</v>
      </c>
      <c r="Q12" s="19">
        <v>2773</v>
      </c>
      <c r="R12" s="34">
        <v>41884</v>
      </c>
      <c r="S12" s="19">
        <v>2832</v>
      </c>
      <c r="T12" s="34">
        <v>41852</v>
      </c>
      <c r="U12" s="19">
        <v>2834</v>
      </c>
      <c r="V12" s="34">
        <v>41822</v>
      </c>
      <c r="W12" s="19">
        <v>2822</v>
      </c>
      <c r="X12" s="34">
        <v>41792</v>
      </c>
      <c r="Y12" s="19">
        <v>2824</v>
      </c>
    </row>
    <row r="13" spans="1:25" ht="12.75" customHeight="1">
      <c r="A13" s="14"/>
      <c r="C13" s="19"/>
      <c r="D13" s="32"/>
      <c r="E13" s="19"/>
      <c r="F13" s="32"/>
      <c r="G13" s="19"/>
      <c r="H13" s="32"/>
      <c r="I13" s="19"/>
      <c r="J13" s="32"/>
      <c r="K13" s="19"/>
      <c r="L13" s="32"/>
      <c r="M13" s="19"/>
      <c r="N13" s="32"/>
      <c r="O13" s="19"/>
      <c r="P13" s="32"/>
      <c r="Q13" s="19"/>
      <c r="R13" s="32"/>
      <c r="S13" s="19"/>
      <c r="T13" s="32"/>
      <c r="U13" s="19"/>
      <c r="V13" s="32"/>
      <c r="W13" s="19"/>
      <c r="X13" s="32"/>
      <c r="Y13" s="19"/>
    </row>
    <row r="14" spans="1:25" ht="29.25" customHeight="1">
      <c r="A14" s="14" t="s">
        <v>31</v>
      </c>
      <c r="B14" s="34">
        <v>42125</v>
      </c>
      <c r="C14" s="19">
        <v>2077</v>
      </c>
      <c r="D14" s="34">
        <v>42096</v>
      </c>
      <c r="E14" s="19">
        <v>2028</v>
      </c>
      <c r="F14" s="34">
        <v>42065</v>
      </c>
      <c r="G14" s="19">
        <v>2007</v>
      </c>
      <c r="H14" s="34">
        <v>42037</v>
      </c>
      <c r="I14" s="19">
        <v>2017</v>
      </c>
      <c r="J14" s="34">
        <v>42010</v>
      </c>
      <c r="K14" s="19">
        <v>2081</v>
      </c>
      <c r="L14" s="34">
        <v>41974</v>
      </c>
      <c r="M14" s="19">
        <v>2052</v>
      </c>
      <c r="N14" s="34">
        <v>41946</v>
      </c>
      <c r="O14" s="19">
        <v>2127</v>
      </c>
      <c r="P14" s="34">
        <v>41913</v>
      </c>
      <c r="Q14" s="19">
        <v>2200</v>
      </c>
      <c r="R14" s="34">
        <v>41884</v>
      </c>
      <c r="S14" s="19">
        <v>2210</v>
      </c>
      <c r="T14" s="34">
        <v>41852</v>
      </c>
      <c r="U14" s="19">
        <v>2255</v>
      </c>
      <c r="V14" s="34">
        <v>41822</v>
      </c>
      <c r="W14" s="19">
        <v>2263</v>
      </c>
      <c r="X14" s="34">
        <v>41792</v>
      </c>
      <c r="Y14" s="19">
        <v>2177</v>
      </c>
    </row>
    <row r="15" spans="1:25" ht="12" customHeight="1">
      <c r="A15" s="14"/>
      <c r="C15" s="19"/>
      <c r="D15" s="32"/>
      <c r="E15" s="19"/>
      <c r="F15" s="32"/>
      <c r="G15" s="19"/>
      <c r="H15" s="32"/>
      <c r="I15" s="19"/>
      <c r="J15" s="32"/>
      <c r="K15" s="19"/>
      <c r="L15" s="32"/>
      <c r="M15" s="19"/>
      <c r="N15" s="32"/>
      <c r="O15" s="19"/>
      <c r="P15" s="32"/>
      <c r="Q15" s="19"/>
      <c r="R15" s="32"/>
      <c r="S15" s="19"/>
      <c r="T15" s="32"/>
      <c r="U15" s="19"/>
      <c r="V15" s="32"/>
      <c r="W15" s="19"/>
      <c r="X15" s="32"/>
      <c r="Y15" s="19"/>
    </row>
    <row r="16" spans="1:25" ht="24.75" customHeight="1">
      <c r="A16" s="14" t="s">
        <v>27</v>
      </c>
      <c r="B16" s="34">
        <v>42125</v>
      </c>
      <c r="C16" s="19">
        <v>3240</v>
      </c>
      <c r="D16" s="34">
        <v>42096</v>
      </c>
      <c r="E16" s="19">
        <v>3225</v>
      </c>
      <c r="F16" s="34">
        <v>42065</v>
      </c>
      <c r="G16" s="19">
        <v>3196</v>
      </c>
      <c r="H16" s="34">
        <v>42039</v>
      </c>
      <c r="I16" s="19">
        <v>3241</v>
      </c>
      <c r="J16" s="34">
        <v>42010</v>
      </c>
      <c r="K16" s="19">
        <v>3663</v>
      </c>
      <c r="L16" s="34">
        <v>41974</v>
      </c>
      <c r="M16" s="19">
        <v>3577</v>
      </c>
      <c r="N16" s="34">
        <v>41946</v>
      </c>
      <c r="O16" s="19">
        <v>3621</v>
      </c>
      <c r="P16" s="34">
        <v>41913</v>
      </c>
      <c r="Q16" s="19">
        <v>3672</v>
      </c>
      <c r="R16" s="34">
        <v>41884</v>
      </c>
      <c r="S16" s="19">
        <v>3739</v>
      </c>
      <c r="T16" s="34">
        <v>41852</v>
      </c>
      <c r="U16" s="19">
        <v>3752</v>
      </c>
      <c r="V16" s="34">
        <v>41822</v>
      </c>
      <c r="W16" s="19">
        <v>3757</v>
      </c>
      <c r="X16" s="34">
        <v>41792</v>
      </c>
      <c r="Y16" s="19">
        <v>3659</v>
      </c>
    </row>
    <row r="17" spans="1:25" ht="13.5" customHeight="1">
      <c r="A17" s="14"/>
      <c r="C17" s="19"/>
      <c r="D17" s="32"/>
      <c r="E17" s="19"/>
      <c r="F17" s="32"/>
      <c r="G17" s="19"/>
      <c r="H17" s="32"/>
      <c r="I17" s="19"/>
      <c r="J17" s="32"/>
      <c r="K17" s="19"/>
      <c r="L17" s="32"/>
      <c r="M17" s="19"/>
      <c r="N17" s="32"/>
      <c r="O17" s="19"/>
      <c r="P17" s="32"/>
      <c r="Q17" s="19"/>
      <c r="R17" s="32"/>
      <c r="S17" s="19"/>
      <c r="T17" s="32"/>
      <c r="U17" s="19"/>
      <c r="V17" s="32"/>
      <c r="W17" s="19"/>
      <c r="X17" s="32"/>
      <c r="Y17" s="19"/>
    </row>
    <row r="18" spans="1:25" ht="23.25" customHeight="1">
      <c r="A18" s="16" t="s">
        <v>30</v>
      </c>
      <c r="B18" s="34">
        <v>42125</v>
      </c>
      <c r="C18" s="19">
        <v>1825</v>
      </c>
      <c r="D18" s="34">
        <v>42095</v>
      </c>
      <c r="E18" s="19">
        <v>1830</v>
      </c>
      <c r="F18" s="34">
        <v>42065</v>
      </c>
      <c r="G18" s="19">
        <v>1846</v>
      </c>
      <c r="H18" s="34">
        <v>42037</v>
      </c>
      <c r="I18" s="19">
        <v>1871</v>
      </c>
      <c r="J18" s="34">
        <v>42009</v>
      </c>
      <c r="K18" s="19">
        <v>1881</v>
      </c>
      <c r="L18" s="34">
        <v>41974</v>
      </c>
      <c r="M18" s="19">
        <v>1889</v>
      </c>
      <c r="N18" s="34">
        <v>41946</v>
      </c>
      <c r="O18" s="19">
        <v>1902</v>
      </c>
      <c r="P18" s="34">
        <v>41913</v>
      </c>
      <c r="Q18" s="19">
        <v>1932</v>
      </c>
      <c r="R18" s="34">
        <v>41884</v>
      </c>
      <c r="S18" s="19">
        <v>1985</v>
      </c>
      <c r="T18" s="34">
        <v>41852</v>
      </c>
      <c r="U18" s="19">
        <v>2005</v>
      </c>
      <c r="V18" s="34">
        <v>41822</v>
      </c>
      <c r="W18" s="19">
        <v>1991</v>
      </c>
      <c r="X18" s="34">
        <v>41792</v>
      </c>
      <c r="Y18" s="19">
        <v>1893</v>
      </c>
    </row>
    <row r="19" spans="1:25" ht="6.75" customHeight="1">
      <c r="A19" s="16"/>
      <c r="C19" s="19"/>
      <c r="D19" s="32"/>
      <c r="E19" s="19"/>
      <c r="F19" s="32"/>
      <c r="G19" s="19"/>
      <c r="H19" s="32"/>
      <c r="I19" s="19"/>
      <c r="J19" s="32"/>
      <c r="K19" s="19"/>
      <c r="L19" s="32"/>
      <c r="M19" s="19"/>
      <c r="N19" s="32"/>
      <c r="O19" s="19"/>
      <c r="P19" s="32"/>
      <c r="Q19" s="19"/>
      <c r="R19" s="32"/>
      <c r="S19" s="19"/>
      <c r="T19" s="32"/>
      <c r="U19" s="19"/>
      <c r="V19" s="32"/>
      <c r="W19" s="19"/>
      <c r="X19" s="32"/>
      <c r="Y19" s="19"/>
    </row>
    <row r="20" spans="1:25" ht="30.75" customHeight="1">
      <c r="A20" s="14" t="s">
        <v>35</v>
      </c>
      <c r="B20" s="34">
        <v>42125</v>
      </c>
      <c r="C20" s="19" t="s">
        <v>0</v>
      </c>
      <c r="D20" s="34">
        <v>42095</v>
      </c>
      <c r="E20" s="19">
        <v>78</v>
      </c>
      <c r="F20" s="34">
        <v>42065</v>
      </c>
      <c r="G20" s="19">
        <v>79</v>
      </c>
      <c r="H20" s="34">
        <v>42036</v>
      </c>
      <c r="I20" s="19">
        <v>100</v>
      </c>
      <c r="J20" s="34">
        <v>42005</v>
      </c>
      <c r="K20" s="19">
        <v>104</v>
      </c>
      <c r="L20" s="34">
        <v>41974</v>
      </c>
      <c r="M20" s="19">
        <v>100</v>
      </c>
      <c r="N20" s="34">
        <v>41944</v>
      </c>
      <c r="O20" s="19">
        <v>95</v>
      </c>
      <c r="P20" s="34">
        <v>41913</v>
      </c>
      <c r="Q20" s="19">
        <v>111</v>
      </c>
      <c r="R20" s="34">
        <v>41884</v>
      </c>
      <c r="S20" s="19">
        <v>2613</v>
      </c>
      <c r="T20" s="34">
        <v>41852</v>
      </c>
      <c r="U20" s="19">
        <v>2814</v>
      </c>
      <c r="V20" s="34">
        <v>41821</v>
      </c>
      <c r="W20" s="19">
        <v>3106</v>
      </c>
      <c r="X20" s="34">
        <v>41792</v>
      </c>
      <c r="Y20" s="19">
        <v>3187</v>
      </c>
    </row>
    <row r="21" spans="1:25" ht="12.75" customHeight="1">
      <c r="A21" s="14"/>
      <c r="C21" s="19"/>
      <c r="D21" s="32"/>
      <c r="E21" s="19"/>
      <c r="F21" s="32"/>
      <c r="G21" s="19"/>
      <c r="H21" s="32"/>
      <c r="I21" s="19"/>
      <c r="J21" s="32"/>
      <c r="K21" s="19"/>
      <c r="L21" s="32"/>
      <c r="M21" s="19"/>
      <c r="N21" s="32"/>
      <c r="O21" s="19"/>
      <c r="P21" s="32"/>
      <c r="Q21" s="19"/>
      <c r="R21" s="32"/>
      <c r="S21" s="19"/>
      <c r="T21" s="32"/>
      <c r="U21" s="19"/>
      <c r="V21" s="32"/>
      <c r="W21" s="19"/>
      <c r="X21" s="32"/>
      <c r="Y21" s="19"/>
    </row>
    <row r="22" spans="1:25" ht="28.5" customHeight="1">
      <c r="A22" s="14" t="s">
        <v>36</v>
      </c>
      <c r="B22" s="34">
        <v>42125</v>
      </c>
      <c r="C22" s="19"/>
      <c r="D22" s="34"/>
      <c r="E22" s="19"/>
      <c r="F22" s="34"/>
      <c r="G22" s="19"/>
      <c r="H22" s="34"/>
      <c r="I22" s="19"/>
      <c r="J22" s="34"/>
      <c r="K22" s="19"/>
      <c r="L22" s="34">
        <v>41974</v>
      </c>
      <c r="M22" s="19">
        <v>40</v>
      </c>
      <c r="N22" s="34">
        <v>41946</v>
      </c>
      <c r="O22" s="19">
        <v>40</v>
      </c>
      <c r="P22" s="34">
        <v>41913</v>
      </c>
      <c r="Q22" s="19">
        <v>66</v>
      </c>
      <c r="R22" s="34">
        <v>41884</v>
      </c>
      <c r="S22" s="19">
        <v>1637</v>
      </c>
      <c r="T22" s="34">
        <v>41852</v>
      </c>
      <c r="U22" s="19">
        <v>2068</v>
      </c>
      <c r="V22" s="34">
        <v>41822</v>
      </c>
      <c r="W22" s="19">
        <v>2133</v>
      </c>
      <c r="X22" s="34">
        <v>41792</v>
      </c>
      <c r="Y22" s="19">
        <v>2112</v>
      </c>
    </row>
    <row r="23" spans="1:25" ht="12" customHeight="1">
      <c r="A23" s="14"/>
      <c r="C23" s="19"/>
      <c r="D23" s="32"/>
      <c r="E23" s="19"/>
      <c r="F23" s="32"/>
      <c r="G23" s="19"/>
      <c r="H23" s="32"/>
      <c r="I23" s="19"/>
      <c r="J23" s="32"/>
      <c r="K23" s="19"/>
      <c r="L23" s="32"/>
      <c r="M23" s="19"/>
      <c r="N23" s="32"/>
      <c r="O23" s="19"/>
      <c r="P23" s="32"/>
      <c r="Q23" s="19"/>
      <c r="R23" s="32"/>
      <c r="S23" s="19"/>
      <c r="T23" s="32"/>
      <c r="U23" s="19"/>
      <c r="V23" s="32"/>
      <c r="W23" s="19"/>
      <c r="X23" s="32"/>
      <c r="Y23" s="19"/>
    </row>
    <row r="24" spans="1:25" ht="29.25" customHeight="1">
      <c r="A24" s="14" t="s">
        <v>33</v>
      </c>
      <c r="B24" s="34">
        <v>42125</v>
      </c>
      <c r="C24" s="19">
        <v>2850</v>
      </c>
      <c r="D24" s="34">
        <v>42095</v>
      </c>
      <c r="E24" s="19">
        <v>2817</v>
      </c>
      <c r="F24" s="34">
        <v>42065</v>
      </c>
      <c r="G24" s="19">
        <v>2819</v>
      </c>
      <c r="H24" s="34">
        <v>42038</v>
      </c>
      <c r="I24" s="19">
        <v>2840</v>
      </c>
      <c r="J24" s="34">
        <v>42006</v>
      </c>
      <c r="K24" s="19">
        <v>2857</v>
      </c>
      <c r="L24" s="34">
        <v>41974</v>
      </c>
      <c r="M24" s="19">
        <v>2888</v>
      </c>
      <c r="N24" s="34">
        <v>41946</v>
      </c>
      <c r="O24" s="19">
        <v>2914</v>
      </c>
      <c r="P24" s="34">
        <v>41913</v>
      </c>
      <c r="Q24" s="19">
        <v>2943</v>
      </c>
      <c r="R24" s="34">
        <v>41884</v>
      </c>
      <c r="S24" s="19">
        <v>2958</v>
      </c>
      <c r="T24" s="34">
        <v>41852</v>
      </c>
      <c r="U24" s="19">
        <v>2938</v>
      </c>
      <c r="V24" s="34">
        <v>41821</v>
      </c>
      <c r="W24" s="19">
        <v>2876</v>
      </c>
      <c r="X24" s="34">
        <v>41792</v>
      </c>
      <c r="Y24" s="19">
        <v>2833</v>
      </c>
    </row>
    <row r="25" spans="1:25" ht="9" customHeight="1">
      <c r="A25" s="14"/>
      <c r="C25" s="19"/>
      <c r="D25" s="32"/>
      <c r="E25" s="19"/>
      <c r="F25" s="32"/>
      <c r="G25" s="19"/>
      <c r="H25" s="32"/>
      <c r="I25" s="19"/>
      <c r="J25" s="32"/>
      <c r="K25" s="19"/>
      <c r="L25" s="32"/>
      <c r="M25" s="19"/>
      <c r="N25" s="32"/>
      <c r="O25" s="19"/>
      <c r="P25" s="32"/>
      <c r="Q25" s="19"/>
      <c r="R25" s="32"/>
      <c r="S25" s="19"/>
      <c r="T25" s="32"/>
      <c r="U25" s="19"/>
      <c r="V25" s="32"/>
      <c r="W25" s="19"/>
      <c r="X25" s="32"/>
      <c r="Y25" s="19"/>
    </row>
    <row r="26" spans="1:25" ht="28.5" customHeight="1">
      <c r="A26" s="14" t="s">
        <v>37</v>
      </c>
      <c r="B26" s="34">
        <v>42124</v>
      </c>
      <c r="C26" s="19">
        <v>21</v>
      </c>
      <c r="D26" s="34">
        <v>42094</v>
      </c>
      <c r="E26" s="19">
        <v>21</v>
      </c>
      <c r="F26" s="34">
        <v>42064</v>
      </c>
      <c r="G26" s="19">
        <v>22</v>
      </c>
      <c r="H26" s="34">
        <v>42036</v>
      </c>
      <c r="I26" s="19">
        <v>22</v>
      </c>
      <c r="J26" s="34">
        <v>42005</v>
      </c>
      <c r="K26" s="19">
        <v>26</v>
      </c>
      <c r="L26" s="34">
        <v>41975</v>
      </c>
      <c r="M26" s="19">
        <v>26</v>
      </c>
      <c r="N26" s="34">
        <v>41947</v>
      </c>
      <c r="O26" s="19">
        <v>44</v>
      </c>
      <c r="P26" s="34">
        <v>41912</v>
      </c>
      <c r="Q26" s="19">
        <v>181</v>
      </c>
      <c r="R26" s="34">
        <v>41883</v>
      </c>
      <c r="S26" s="19">
        <v>990</v>
      </c>
      <c r="T26" s="34">
        <v>41851</v>
      </c>
      <c r="U26" s="19">
        <v>1020</v>
      </c>
      <c r="V26" s="34">
        <v>41820</v>
      </c>
      <c r="W26" s="19">
        <v>1009</v>
      </c>
      <c r="X26" s="34">
        <v>41791</v>
      </c>
      <c r="Y26" s="19">
        <v>1044</v>
      </c>
    </row>
    <row r="27" spans="1:25" ht="14.25" customHeight="1">
      <c r="A27" s="14"/>
      <c r="C27" s="19"/>
      <c r="D27" s="32"/>
      <c r="E27" s="19"/>
      <c r="F27" s="32"/>
      <c r="G27" s="19"/>
      <c r="H27" s="32"/>
      <c r="I27" s="19"/>
      <c r="J27" s="32"/>
      <c r="K27" s="19"/>
      <c r="L27" s="32"/>
      <c r="M27" s="19"/>
      <c r="N27" s="32"/>
      <c r="O27" s="19"/>
      <c r="P27" s="32"/>
      <c r="Q27" s="19"/>
      <c r="R27" s="32"/>
      <c r="S27" s="19"/>
      <c r="T27" s="32"/>
      <c r="U27" s="19"/>
      <c r="V27" s="32"/>
      <c r="W27" s="19"/>
      <c r="X27" s="32"/>
      <c r="Y27" s="19"/>
    </row>
    <row r="28" spans="1:25" ht="27" customHeight="1" thickBot="1">
      <c r="A28" s="14" t="s">
        <v>22</v>
      </c>
      <c r="B28" s="34">
        <v>42124</v>
      </c>
      <c r="C28" s="21">
        <v>2308</v>
      </c>
      <c r="D28" s="34">
        <v>42094</v>
      </c>
      <c r="E28" s="21">
        <v>2212</v>
      </c>
      <c r="F28" s="34">
        <v>42064</v>
      </c>
      <c r="G28" s="21">
        <v>2155</v>
      </c>
      <c r="H28" s="34">
        <v>42036</v>
      </c>
      <c r="I28" s="21">
        <v>2274</v>
      </c>
      <c r="J28" s="34">
        <v>42005</v>
      </c>
      <c r="K28" s="21">
        <v>2472</v>
      </c>
      <c r="L28" s="34">
        <v>41975</v>
      </c>
      <c r="M28" s="21">
        <v>2595</v>
      </c>
      <c r="N28" s="34">
        <v>41947</v>
      </c>
      <c r="O28" s="21">
        <v>2739</v>
      </c>
      <c r="P28" s="34">
        <v>41912</v>
      </c>
      <c r="Q28" s="21">
        <v>2816</v>
      </c>
      <c r="R28" s="34">
        <v>41883</v>
      </c>
      <c r="S28" s="21">
        <v>2854</v>
      </c>
      <c r="T28" s="34">
        <v>41851</v>
      </c>
      <c r="U28" s="21">
        <v>2825</v>
      </c>
      <c r="V28" s="34">
        <v>41820</v>
      </c>
      <c r="W28" s="21">
        <v>2716</v>
      </c>
      <c r="X28" s="34">
        <v>41791</v>
      </c>
      <c r="Y28" s="21">
        <v>2722</v>
      </c>
    </row>
    <row r="29" spans="1:25" ht="12.75" customHeight="1">
      <c r="A29" s="7"/>
      <c r="C29" s="19"/>
      <c r="E29" s="19"/>
      <c r="G29" s="19"/>
      <c r="I29" s="19"/>
      <c r="K29" s="19"/>
      <c r="M29" s="19"/>
      <c r="O29" s="19"/>
      <c r="Q29" s="19"/>
      <c r="S29" s="19"/>
      <c r="U29" s="19"/>
      <c r="W29" s="19"/>
      <c r="Y29" s="19"/>
    </row>
    <row r="30" spans="1:25" ht="20.25">
      <c r="A30" s="7"/>
      <c r="B30" s="34"/>
      <c r="C30" s="19">
        <f>SUM(C6:C28)</f>
        <v>24148</v>
      </c>
      <c r="E30" s="19">
        <f>SUM(E6:E28)</f>
        <v>23779</v>
      </c>
      <c r="G30" s="19">
        <f>SUM(G6:G28)</f>
        <v>23692</v>
      </c>
      <c r="I30" s="19">
        <f>SUM(I6:I28)</f>
        <v>24041</v>
      </c>
      <c r="K30" s="19">
        <f>SUM(K6:K28)</f>
        <v>24817</v>
      </c>
      <c r="M30" s="19">
        <f>SUM(M6:M28)</f>
        <v>24994</v>
      </c>
      <c r="O30" s="19">
        <f>SUM(O6:O28)</f>
        <v>25329</v>
      </c>
      <c r="Q30" s="19">
        <f>SUM(Q6:Q28)</f>
        <v>25791</v>
      </c>
      <c r="S30" s="19">
        <f>SUM(S6:S28)</f>
        <v>31100</v>
      </c>
      <c r="U30" s="19">
        <f>SUM(U6:U28)</f>
        <v>31777</v>
      </c>
      <c r="W30" s="19">
        <f>SUM(W6:W28)</f>
        <v>31960</v>
      </c>
      <c r="Y30" s="19">
        <f>SUM(Y6:Y28)</f>
        <v>31489</v>
      </c>
    </row>
    <row r="31" spans="1:25" ht="20.25">
      <c r="A31" s="7"/>
      <c r="C31" s="20"/>
      <c r="E31" s="20"/>
      <c r="G31" s="20"/>
      <c r="I31" s="20"/>
      <c r="K31" s="20"/>
      <c r="M31" s="20"/>
      <c r="O31" s="20"/>
      <c r="Q31" s="20"/>
      <c r="S31" s="20"/>
      <c r="U31" s="20"/>
      <c r="W31" s="20"/>
      <c r="Y31" s="20"/>
    </row>
    <row r="32" spans="1:25" ht="20.25">
      <c r="A32" s="16" t="s">
        <v>14</v>
      </c>
      <c r="C32" s="19"/>
      <c r="E32" s="19"/>
      <c r="G32" s="19"/>
      <c r="I32" s="19"/>
      <c r="K32" s="19"/>
      <c r="L32" s="28"/>
      <c r="M32" s="19"/>
      <c r="O32" s="19"/>
      <c r="P32" s="28"/>
      <c r="Q32" s="19"/>
      <c r="S32" s="19"/>
      <c r="T32" s="28"/>
      <c r="U32" s="19"/>
      <c r="W32" s="19"/>
      <c r="X32" s="28"/>
      <c r="Y32" s="19"/>
    </row>
    <row r="33" spans="1:25" ht="20.25">
      <c r="A33" s="16" t="s">
        <v>15</v>
      </c>
      <c r="C33" s="37">
        <f>SUM(C30-E30)</f>
        <v>369</v>
      </c>
      <c r="D33" s="38"/>
      <c r="E33" s="37">
        <f>SUM(E30-G30)</f>
        <v>87</v>
      </c>
      <c r="F33" s="38"/>
      <c r="G33" s="37">
        <f>SUM(G30-I30)</f>
        <v>-349</v>
      </c>
      <c r="H33" s="38"/>
      <c r="I33" s="37">
        <f>SUM(I30-K30)</f>
        <v>-776</v>
      </c>
      <c r="J33" s="39"/>
      <c r="K33" s="37">
        <f>SUM(K30-M30)</f>
        <v>-177</v>
      </c>
      <c r="L33" s="38"/>
      <c r="M33" s="37">
        <f>SUM(M30-O30)</f>
        <v>-335</v>
      </c>
      <c r="N33" s="38"/>
      <c r="O33" s="37">
        <f>SUM(O30-Q30)</f>
        <v>-462</v>
      </c>
      <c r="P33" s="38"/>
      <c r="Q33" s="37">
        <f>SUM(Q30-S30)</f>
        <v>-5309</v>
      </c>
      <c r="R33" s="38"/>
      <c r="S33" s="37">
        <f>SUM(S30-U30)</f>
        <v>-677</v>
      </c>
      <c r="T33" s="38"/>
      <c r="U33" s="37">
        <f>SUM(U30-W30)</f>
        <v>-183</v>
      </c>
      <c r="V33" s="38"/>
      <c r="W33" s="37">
        <f>SUM(W30-Y30)</f>
        <v>471</v>
      </c>
      <c r="X33" s="38"/>
      <c r="Y33" s="37">
        <f>SUM(Y30-C77)</f>
        <v>941</v>
      </c>
    </row>
    <row r="34" spans="1:25" ht="20.25">
      <c r="A34" s="23"/>
      <c r="C34" s="22"/>
      <c r="D34" s="29"/>
      <c r="E34" s="22"/>
      <c r="F34" s="29"/>
      <c r="G34" s="22"/>
      <c r="H34" s="29"/>
      <c r="I34" s="22"/>
      <c r="J34" s="3"/>
      <c r="K34" s="22"/>
      <c r="L34" s="29"/>
      <c r="M34" s="22"/>
      <c r="N34" s="29"/>
      <c r="O34" s="22"/>
      <c r="P34" s="29"/>
      <c r="Q34" s="22"/>
      <c r="R34" s="29"/>
      <c r="S34" s="22"/>
      <c r="T34" s="29"/>
      <c r="U34" s="22"/>
      <c r="V34" s="29"/>
      <c r="W34" s="22"/>
      <c r="X34" s="29"/>
      <c r="Y34" s="22"/>
    </row>
    <row r="35" spans="1:25" ht="20.25">
      <c r="A35" s="16" t="s">
        <v>16</v>
      </c>
      <c r="C35" s="22" t="s">
        <v>0</v>
      </c>
      <c r="D35" s="29"/>
      <c r="E35" s="22"/>
      <c r="F35" s="29"/>
      <c r="G35" s="22"/>
      <c r="H35" s="29"/>
      <c r="I35" s="22"/>
      <c r="J35" s="3"/>
      <c r="K35" s="22"/>
      <c r="L35" s="29"/>
      <c r="M35" s="22"/>
      <c r="N35" s="29"/>
      <c r="O35" s="22"/>
      <c r="P35" s="29"/>
      <c r="Q35" s="22"/>
      <c r="R35" s="29"/>
      <c r="S35" s="22"/>
      <c r="T35" s="29"/>
      <c r="U35" s="22"/>
      <c r="V35" s="29"/>
      <c r="W35" s="22"/>
      <c r="X35" s="29"/>
      <c r="Y35" s="22"/>
    </row>
    <row r="36" spans="1:25" ht="20.25">
      <c r="A36" s="16" t="s">
        <v>15</v>
      </c>
      <c r="C36" s="37">
        <f>SUM(C30-C77)</f>
        <v>-6400</v>
      </c>
      <c r="D36" s="38"/>
      <c r="E36" s="37">
        <f>SUM(E30-E77)</f>
        <v>-6601</v>
      </c>
      <c r="F36" s="38"/>
      <c r="G36" s="37">
        <f>SUM(G30-G77)</f>
        <v>-6588</v>
      </c>
      <c r="H36" s="38"/>
      <c r="I36" s="37">
        <f>SUM(I30-I77)</f>
        <v>-6635</v>
      </c>
      <c r="J36" s="39"/>
      <c r="K36" s="37">
        <f>SUM(K30-K77)</f>
        <v>-7610</v>
      </c>
      <c r="L36" s="38"/>
      <c r="M36" s="37">
        <f>SUM(M30-M77)</f>
        <v>-7438</v>
      </c>
      <c r="N36" s="38"/>
      <c r="O36" s="37">
        <f>SUM(O30-O77)</f>
        <v>-7391</v>
      </c>
      <c r="P36" s="38"/>
      <c r="Q36" s="37">
        <f>SUM(Q30-Q77)</f>
        <v>-7507</v>
      </c>
      <c r="R36" s="38"/>
      <c r="S36" s="37">
        <f>SUM(S30-S77)</f>
        <v>-3853</v>
      </c>
      <c r="T36" s="38"/>
      <c r="U36" s="37">
        <f>SUM(U30-U77)</f>
        <v>-3752</v>
      </c>
      <c r="V36" s="38"/>
      <c r="W36" s="37">
        <f>SUM(W30-W77)</f>
        <v>-3608</v>
      </c>
      <c r="X36" s="38"/>
      <c r="Y36" s="37">
        <f>SUM(Y30-Y77)</f>
        <v>-3426</v>
      </c>
    </row>
    <row r="37" ht="20.25">
      <c r="A37" s="4"/>
    </row>
    <row r="38" spans="1:25" s="43" customFormat="1" ht="27" customHeight="1">
      <c r="A38" s="54" t="s">
        <v>44</v>
      </c>
      <c r="B38" s="40"/>
      <c r="C38" s="41"/>
      <c r="D38" s="42"/>
      <c r="E38" s="41"/>
      <c r="F38" s="42"/>
      <c r="G38" s="41"/>
      <c r="H38" s="42"/>
      <c r="I38" s="41"/>
      <c r="J38" s="41"/>
      <c r="K38" s="42"/>
      <c r="L38" s="42"/>
      <c r="M38" s="41"/>
      <c r="N38" s="42"/>
      <c r="O38" s="41"/>
      <c r="P38" s="42"/>
      <c r="Q38" s="41"/>
      <c r="R38" s="42"/>
      <c r="S38" s="41"/>
      <c r="T38" s="42"/>
      <c r="U38" s="41"/>
      <c r="V38" s="42"/>
      <c r="W38" s="41"/>
      <c r="X38" s="42"/>
      <c r="Y38" s="42"/>
    </row>
    <row r="39" spans="1:25" s="53" customFormat="1" ht="18" customHeight="1">
      <c r="A39" s="44" t="s">
        <v>17</v>
      </c>
      <c r="B39" s="51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</row>
    <row r="40" spans="1:25" s="62" customFormat="1" ht="43.5" customHeight="1">
      <c r="A40" s="59" t="s">
        <v>38</v>
      </c>
      <c r="B40" s="60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</row>
    <row r="41" spans="1:25" s="62" customFormat="1" ht="33.75" customHeight="1">
      <c r="A41" s="59" t="s">
        <v>39</v>
      </c>
      <c r="B41" s="60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</row>
    <row r="42" spans="1:25" s="62" customFormat="1" ht="33.75" customHeight="1">
      <c r="A42" s="59" t="s">
        <v>40</v>
      </c>
      <c r="B42" s="60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</row>
    <row r="43" spans="1:25" s="62" customFormat="1" ht="33.75" customHeight="1">
      <c r="A43" s="59" t="s">
        <v>41</v>
      </c>
      <c r="B43" s="60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</row>
    <row r="44" spans="1:25" s="62" customFormat="1" ht="33.75" customHeight="1">
      <c r="A44" s="59" t="s">
        <v>48</v>
      </c>
      <c r="B44" s="60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</row>
    <row r="45" ht="37.5" customHeight="1">
      <c r="A45" s="24" t="s">
        <v>47</v>
      </c>
    </row>
    <row r="46" ht="12" customHeight="1">
      <c r="A46" s="24"/>
    </row>
    <row r="47" spans="3:25" s="43" customFormat="1" ht="30">
      <c r="C47" s="57"/>
      <c r="D47" s="47"/>
      <c r="E47" s="46"/>
      <c r="F47" s="47"/>
      <c r="G47" s="46"/>
      <c r="H47" s="47"/>
      <c r="I47" s="46"/>
      <c r="J47" s="48" t="s">
        <v>18</v>
      </c>
      <c r="K47" s="47"/>
      <c r="L47" s="47"/>
      <c r="M47" s="46"/>
      <c r="N47" s="47"/>
      <c r="O47" s="46"/>
      <c r="P47" s="47"/>
      <c r="Q47" s="46"/>
      <c r="R47" s="47"/>
      <c r="S47" s="46"/>
      <c r="T47" s="47"/>
      <c r="U47" s="46"/>
      <c r="V47" s="47"/>
      <c r="W47" s="46"/>
      <c r="X47" s="47"/>
      <c r="Y47" s="47"/>
    </row>
    <row r="48" spans="3:25" s="43" customFormat="1" ht="30">
      <c r="C48" s="57"/>
      <c r="D48" s="47"/>
      <c r="E48" s="46"/>
      <c r="F48" s="47"/>
      <c r="G48" s="46"/>
      <c r="H48" s="47"/>
      <c r="I48" s="46"/>
      <c r="J48" s="48"/>
      <c r="K48" s="47"/>
      <c r="L48" s="47"/>
      <c r="M48" s="46"/>
      <c r="N48" s="47"/>
      <c r="O48" s="46"/>
      <c r="P48" s="47"/>
      <c r="Q48" s="46"/>
      <c r="R48" s="47"/>
      <c r="S48" s="46"/>
      <c r="T48" s="47"/>
      <c r="U48" s="46"/>
      <c r="V48" s="47"/>
      <c r="W48" s="46"/>
      <c r="X48" s="47"/>
      <c r="Y48" s="47"/>
    </row>
    <row r="49" spans="2:3" ht="20.25">
      <c r="B49" s="34"/>
      <c r="C49" s="58"/>
    </row>
    <row r="50" spans="1:25" ht="20.25">
      <c r="A50" s="26" t="s">
        <v>0</v>
      </c>
      <c r="B50" s="33" t="s">
        <v>11</v>
      </c>
      <c r="C50" s="17"/>
      <c r="D50" s="33" t="s">
        <v>3</v>
      </c>
      <c r="E50" s="17"/>
      <c r="F50" s="33" t="s">
        <v>4</v>
      </c>
      <c r="G50" s="17"/>
      <c r="H50" s="33" t="s">
        <v>28</v>
      </c>
      <c r="I50" s="17"/>
      <c r="J50" s="33" t="s">
        <v>5</v>
      </c>
      <c r="K50" s="17"/>
      <c r="L50" s="33" t="s">
        <v>29</v>
      </c>
      <c r="M50" s="17"/>
      <c r="N50" s="33" t="s">
        <v>24</v>
      </c>
      <c r="O50" s="17"/>
      <c r="P50" s="33" t="s">
        <v>6</v>
      </c>
      <c r="Q50" s="17"/>
      <c r="R50" s="33" t="s">
        <v>7</v>
      </c>
      <c r="S50" s="17"/>
      <c r="T50" s="33" t="s">
        <v>8</v>
      </c>
      <c r="U50" s="17"/>
      <c r="V50" s="33" t="s">
        <v>9</v>
      </c>
      <c r="W50" s="17"/>
      <c r="X50" s="33" t="s">
        <v>10</v>
      </c>
      <c r="Y50" s="17"/>
    </row>
    <row r="51" spans="1:25" s="27" customFormat="1" ht="20.25">
      <c r="A51" s="13" t="s">
        <v>12</v>
      </c>
      <c r="B51" s="36">
        <v>2014</v>
      </c>
      <c r="C51" s="18"/>
      <c r="D51" s="36">
        <v>2014</v>
      </c>
      <c r="E51" s="18"/>
      <c r="F51" s="36">
        <v>2014</v>
      </c>
      <c r="G51" s="18"/>
      <c r="H51" s="36">
        <v>2014</v>
      </c>
      <c r="I51" s="18"/>
      <c r="J51" s="36">
        <v>2013</v>
      </c>
      <c r="K51" s="18"/>
      <c r="L51" s="36">
        <v>2013</v>
      </c>
      <c r="M51" s="18"/>
      <c r="N51" s="36">
        <v>2013</v>
      </c>
      <c r="O51" s="18"/>
      <c r="P51" s="36">
        <v>2013</v>
      </c>
      <c r="Q51" s="18"/>
      <c r="R51" s="36">
        <v>2013</v>
      </c>
      <c r="S51" s="18"/>
      <c r="T51" s="36">
        <v>2013</v>
      </c>
      <c r="U51" s="18"/>
      <c r="V51" s="36">
        <v>2013</v>
      </c>
      <c r="W51" s="18"/>
      <c r="X51" s="36">
        <v>2013</v>
      </c>
      <c r="Y51" s="18"/>
    </row>
    <row r="52" spans="1:25" s="27" customFormat="1" ht="15.75" customHeight="1">
      <c r="A52" s="12"/>
      <c r="B52" s="32"/>
      <c r="C52" s="20"/>
      <c r="D52" s="32"/>
      <c r="E52" s="20"/>
      <c r="F52" s="32"/>
      <c r="G52" s="20"/>
      <c r="H52" s="32"/>
      <c r="I52" s="20"/>
      <c r="J52" s="32"/>
      <c r="K52" s="20"/>
      <c r="L52" s="32"/>
      <c r="M52" s="20"/>
      <c r="N52" s="32"/>
      <c r="O52" s="20"/>
      <c r="P52" s="32"/>
      <c r="Q52" s="20"/>
      <c r="R52" s="32"/>
      <c r="S52" s="20"/>
      <c r="T52" s="32"/>
      <c r="U52" s="20"/>
      <c r="V52" s="32"/>
      <c r="W52" s="20"/>
      <c r="X52" s="32"/>
      <c r="Y52" s="20"/>
    </row>
    <row r="53" spans="1:25" ht="31.5" customHeight="1">
      <c r="A53" s="14" t="s">
        <v>43</v>
      </c>
      <c r="B53" s="34">
        <v>41760</v>
      </c>
      <c r="C53" s="19">
        <v>5</v>
      </c>
      <c r="D53" s="34">
        <v>41730</v>
      </c>
      <c r="E53" s="19">
        <v>8</v>
      </c>
      <c r="F53" s="34">
        <v>41705</v>
      </c>
      <c r="G53" s="19">
        <v>10</v>
      </c>
      <c r="H53" s="34">
        <v>41673</v>
      </c>
      <c r="I53" s="19">
        <v>146</v>
      </c>
      <c r="J53" s="34">
        <v>41641</v>
      </c>
      <c r="K53" s="19">
        <v>1663</v>
      </c>
      <c r="L53" s="34">
        <v>41610</v>
      </c>
      <c r="M53" s="19">
        <v>1659</v>
      </c>
      <c r="N53" s="34">
        <v>41579</v>
      </c>
      <c r="O53" s="19">
        <v>1659</v>
      </c>
      <c r="P53" s="34">
        <v>41548</v>
      </c>
      <c r="Q53" s="19">
        <v>1674</v>
      </c>
      <c r="R53" s="34">
        <v>41520</v>
      </c>
      <c r="S53" s="19">
        <v>1831</v>
      </c>
      <c r="T53" s="34">
        <v>41487</v>
      </c>
      <c r="U53" s="19">
        <v>1890</v>
      </c>
      <c r="V53" s="34">
        <v>41456</v>
      </c>
      <c r="W53" s="19">
        <v>1886</v>
      </c>
      <c r="X53" s="34">
        <v>41428</v>
      </c>
      <c r="Y53" s="19">
        <v>1833</v>
      </c>
    </row>
    <row r="54" spans="1:25" ht="18.75" customHeight="1">
      <c r="A54" s="14"/>
      <c r="C54" s="20"/>
      <c r="D54" s="32"/>
      <c r="E54" s="20"/>
      <c r="F54" s="32"/>
      <c r="G54" s="20"/>
      <c r="H54" s="32"/>
      <c r="I54" s="20"/>
      <c r="J54" s="32"/>
      <c r="K54" s="20"/>
      <c r="L54" s="32"/>
      <c r="M54" s="20"/>
      <c r="N54" s="32"/>
      <c r="O54" s="20"/>
      <c r="P54" s="32"/>
      <c r="Q54" s="20"/>
      <c r="R54" s="32"/>
      <c r="S54" s="20"/>
      <c r="T54" s="32"/>
      <c r="U54" s="20"/>
      <c r="V54" s="32"/>
      <c r="W54" s="20"/>
      <c r="X54" s="32"/>
      <c r="Y54" s="20"/>
    </row>
    <row r="55" spans="1:25" ht="33" customHeight="1">
      <c r="A55" s="14" t="s">
        <v>26</v>
      </c>
      <c r="B55" s="34">
        <v>41760</v>
      </c>
      <c r="C55" s="19">
        <v>3117</v>
      </c>
      <c r="D55" s="34">
        <v>41730</v>
      </c>
      <c r="E55" s="19">
        <v>3144</v>
      </c>
      <c r="F55" s="34">
        <v>41701</v>
      </c>
      <c r="G55" s="19">
        <v>3109</v>
      </c>
      <c r="H55" s="34">
        <v>41673</v>
      </c>
      <c r="I55" s="19">
        <v>3097</v>
      </c>
      <c r="J55" s="34">
        <v>41641</v>
      </c>
      <c r="K55" s="19">
        <v>3147</v>
      </c>
      <c r="L55" s="34">
        <v>41610</v>
      </c>
      <c r="M55" s="19">
        <v>3142</v>
      </c>
      <c r="N55" s="34">
        <v>41579</v>
      </c>
      <c r="O55" s="19">
        <v>3189</v>
      </c>
      <c r="P55" s="34">
        <v>41549</v>
      </c>
      <c r="Q55" s="19">
        <v>3203</v>
      </c>
      <c r="R55" s="34">
        <v>41520</v>
      </c>
      <c r="S55" s="19">
        <v>3326</v>
      </c>
      <c r="T55" s="34">
        <v>41487</v>
      </c>
      <c r="U55" s="19">
        <v>3385</v>
      </c>
      <c r="V55" s="34">
        <v>41456</v>
      </c>
      <c r="W55" s="19">
        <v>3362</v>
      </c>
      <c r="X55" s="34">
        <v>41439</v>
      </c>
      <c r="Y55" s="19">
        <v>3355</v>
      </c>
    </row>
    <row r="56" spans="1:25" ht="18.75" customHeight="1">
      <c r="A56" s="14"/>
      <c r="C56" s="19"/>
      <c r="D56" s="32"/>
      <c r="E56" s="19"/>
      <c r="F56" s="32"/>
      <c r="G56" s="19"/>
      <c r="H56" s="32"/>
      <c r="I56" s="19"/>
      <c r="J56" s="32"/>
      <c r="K56" s="19"/>
      <c r="L56" s="32"/>
      <c r="M56" s="19"/>
      <c r="N56" s="32"/>
      <c r="O56" s="19"/>
      <c r="P56" s="32"/>
      <c r="Q56" s="19"/>
      <c r="R56" s="32"/>
      <c r="S56" s="19"/>
      <c r="T56" s="32"/>
      <c r="U56" s="19"/>
      <c r="V56" s="32"/>
      <c r="W56" s="19"/>
      <c r="X56" s="32"/>
      <c r="Y56" s="19"/>
    </row>
    <row r="57" spans="1:25" ht="27" customHeight="1">
      <c r="A57" s="14" t="s">
        <v>25</v>
      </c>
      <c r="B57" s="34">
        <v>41764</v>
      </c>
      <c r="C57" s="19">
        <v>5685</v>
      </c>
      <c r="D57" s="34">
        <v>41730</v>
      </c>
      <c r="E57" s="19">
        <v>5731</v>
      </c>
      <c r="F57" s="34">
        <v>41699</v>
      </c>
      <c r="G57" s="19">
        <v>5752</v>
      </c>
      <c r="H57" s="34">
        <v>41671</v>
      </c>
      <c r="I57" s="19">
        <v>5860</v>
      </c>
      <c r="J57" s="34">
        <v>41641</v>
      </c>
      <c r="K57" s="19">
        <v>5841</v>
      </c>
      <c r="L57" s="34">
        <v>41610</v>
      </c>
      <c r="M57" s="19">
        <v>5805</v>
      </c>
      <c r="N57" s="34">
        <v>41579</v>
      </c>
      <c r="O57" s="19">
        <v>5804</v>
      </c>
      <c r="P57" s="34">
        <v>41548</v>
      </c>
      <c r="Q57" s="19">
        <v>6001</v>
      </c>
      <c r="R57" s="34">
        <v>41520</v>
      </c>
      <c r="S57" s="19">
        <v>6140</v>
      </c>
      <c r="T57" s="34">
        <v>41487</v>
      </c>
      <c r="U57" s="19">
        <v>6146</v>
      </c>
      <c r="V57" s="34">
        <v>41456</v>
      </c>
      <c r="W57" s="19">
        <v>6208</v>
      </c>
      <c r="X57" s="34">
        <v>41428</v>
      </c>
      <c r="Y57" s="19">
        <v>5980</v>
      </c>
    </row>
    <row r="58" spans="1:25" ht="20.25">
      <c r="A58" s="14"/>
      <c r="C58" s="19"/>
      <c r="D58" s="32"/>
      <c r="E58" s="19"/>
      <c r="F58" s="32"/>
      <c r="G58" s="19"/>
      <c r="H58" s="32"/>
      <c r="I58" s="19"/>
      <c r="J58" s="32"/>
      <c r="K58" s="19"/>
      <c r="L58" s="32"/>
      <c r="M58" s="19"/>
      <c r="N58" s="32"/>
      <c r="O58" s="19"/>
      <c r="P58" s="32"/>
      <c r="Q58" s="19"/>
      <c r="R58" s="32"/>
      <c r="S58" s="19"/>
      <c r="T58" s="32"/>
      <c r="U58" s="19"/>
      <c r="V58" s="32"/>
      <c r="W58" s="19"/>
      <c r="X58" s="32"/>
      <c r="Y58" s="19"/>
    </row>
    <row r="59" spans="1:25" ht="24" customHeight="1">
      <c r="A59" s="14" t="s">
        <v>19</v>
      </c>
      <c r="B59" s="34">
        <v>41760</v>
      </c>
      <c r="C59" s="19">
        <v>2784</v>
      </c>
      <c r="D59" s="34">
        <v>41730</v>
      </c>
      <c r="E59" s="19">
        <v>2816</v>
      </c>
      <c r="F59" s="34">
        <v>41701</v>
      </c>
      <c r="G59" s="19">
        <v>2819</v>
      </c>
      <c r="H59" s="34">
        <v>41673</v>
      </c>
      <c r="I59" s="19">
        <v>2834</v>
      </c>
      <c r="J59" s="34">
        <v>41641</v>
      </c>
      <c r="K59" s="19">
        <v>2850</v>
      </c>
      <c r="L59" s="34">
        <v>41610</v>
      </c>
      <c r="M59" s="19">
        <v>2852</v>
      </c>
      <c r="N59" s="34">
        <v>41579</v>
      </c>
      <c r="O59" s="19">
        <v>2872</v>
      </c>
      <c r="P59" s="34">
        <v>41549</v>
      </c>
      <c r="Q59" s="19">
        <v>2878</v>
      </c>
      <c r="R59" s="34">
        <v>41520</v>
      </c>
      <c r="S59" s="19">
        <v>2948</v>
      </c>
      <c r="T59" s="34">
        <v>41487</v>
      </c>
      <c r="U59" s="19">
        <v>2991</v>
      </c>
      <c r="V59" s="34">
        <v>41456</v>
      </c>
      <c r="W59" s="19">
        <v>2983</v>
      </c>
      <c r="X59" s="34">
        <v>41439</v>
      </c>
      <c r="Y59" s="19">
        <v>2929</v>
      </c>
    </row>
    <row r="60" spans="1:25" ht="24" customHeight="1">
      <c r="A60" s="14"/>
      <c r="C60" s="19"/>
      <c r="D60" s="32"/>
      <c r="E60" s="19"/>
      <c r="F60" s="32"/>
      <c r="G60" s="19"/>
      <c r="H60" s="32"/>
      <c r="I60" s="19"/>
      <c r="J60" s="32"/>
      <c r="K60" s="19"/>
      <c r="L60" s="32"/>
      <c r="M60" s="19"/>
      <c r="N60" s="32"/>
      <c r="O60" s="19"/>
      <c r="P60" s="32"/>
      <c r="Q60" s="19"/>
      <c r="R60" s="32"/>
      <c r="S60" s="19"/>
      <c r="T60" s="32"/>
      <c r="U60" s="19"/>
      <c r="V60" s="32"/>
      <c r="W60" s="19"/>
      <c r="X60" s="34"/>
      <c r="Y60" s="19"/>
    </row>
    <row r="61" spans="1:25" ht="27.75" customHeight="1">
      <c r="A61" s="14" t="s">
        <v>31</v>
      </c>
      <c r="B61" s="34">
        <v>41760</v>
      </c>
      <c r="C61" s="19">
        <v>1988</v>
      </c>
      <c r="D61" s="34">
        <v>41730</v>
      </c>
      <c r="E61" s="19">
        <v>1951</v>
      </c>
      <c r="F61" s="34">
        <v>41701</v>
      </c>
      <c r="G61" s="19">
        <v>1844</v>
      </c>
      <c r="H61" s="34">
        <v>41673</v>
      </c>
      <c r="I61" s="19">
        <v>1868</v>
      </c>
      <c r="J61" s="34">
        <v>41641</v>
      </c>
      <c r="K61" s="19">
        <v>1881</v>
      </c>
      <c r="L61" s="34">
        <v>41610</v>
      </c>
      <c r="M61" s="19">
        <v>1810</v>
      </c>
      <c r="N61" s="34">
        <v>41579</v>
      </c>
      <c r="O61" s="19">
        <v>1837</v>
      </c>
      <c r="P61" s="34">
        <v>41548</v>
      </c>
      <c r="Q61" s="19">
        <v>1988</v>
      </c>
      <c r="R61" s="34">
        <v>41520</v>
      </c>
      <c r="S61" s="19">
        <v>2074</v>
      </c>
      <c r="T61" s="34">
        <v>41487</v>
      </c>
      <c r="U61" s="19">
        <v>2101</v>
      </c>
      <c r="V61" s="34">
        <v>41456</v>
      </c>
      <c r="W61" s="19">
        <v>2093</v>
      </c>
      <c r="X61" s="34">
        <v>41428</v>
      </c>
      <c r="Y61" s="19">
        <v>2011</v>
      </c>
    </row>
    <row r="62" spans="1:25" ht="18" customHeight="1">
      <c r="A62" s="14"/>
      <c r="C62" s="19"/>
      <c r="D62" s="32"/>
      <c r="E62" s="19"/>
      <c r="F62" s="32"/>
      <c r="G62" s="19"/>
      <c r="H62" s="32"/>
      <c r="I62" s="19"/>
      <c r="J62" s="32"/>
      <c r="K62" s="19"/>
      <c r="L62" s="32"/>
      <c r="M62" s="19"/>
      <c r="N62" s="32"/>
      <c r="O62" s="19"/>
      <c r="P62" s="32"/>
      <c r="Q62" s="19"/>
      <c r="R62" s="32"/>
      <c r="S62" s="19"/>
      <c r="T62" s="32"/>
      <c r="U62" s="19"/>
      <c r="V62" s="32"/>
      <c r="W62" s="19"/>
      <c r="X62" s="32"/>
      <c r="Y62" s="19"/>
    </row>
    <row r="63" spans="1:25" ht="30" customHeight="1">
      <c r="A63" s="14" t="s">
        <v>27</v>
      </c>
      <c r="B63" s="34">
        <v>41760</v>
      </c>
      <c r="C63" s="19">
        <v>3657</v>
      </c>
      <c r="D63" s="34">
        <v>41730</v>
      </c>
      <c r="E63" s="19">
        <v>3601</v>
      </c>
      <c r="F63" s="34">
        <v>41701</v>
      </c>
      <c r="G63" s="19">
        <v>3602</v>
      </c>
      <c r="H63" s="34">
        <v>41673</v>
      </c>
      <c r="I63" s="19">
        <v>3636</v>
      </c>
      <c r="J63" s="34">
        <v>41641</v>
      </c>
      <c r="K63" s="19">
        <v>3639</v>
      </c>
      <c r="L63" s="34">
        <v>41610</v>
      </c>
      <c r="M63" s="19">
        <v>3669</v>
      </c>
      <c r="N63" s="34">
        <v>41579</v>
      </c>
      <c r="O63" s="19">
        <v>3637</v>
      </c>
      <c r="P63" s="34">
        <v>41549</v>
      </c>
      <c r="Q63" s="19">
        <v>3646</v>
      </c>
      <c r="R63" s="34">
        <v>41520</v>
      </c>
      <c r="S63" s="19">
        <v>3818</v>
      </c>
      <c r="T63" s="34">
        <v>41487</v>
      </c>
      <c r="U63" s="19">
        <v>3913</v>
      </c>
      <c r="V63" s="34">
        <v>41456</v>
      </c>
      <c r="W63" s="19">
        <v>3900</v>
      </c>
      <c r="X63" s="34">
        <v>41439</v>
      </c>
      <c r="Y63" s="19">
        <v>3891</v>
      </c>
    </row>
    <row r="64" spans="1:25" ht="9.75" customHeight="1">
      <c r="A64" s="14"/>
      <c r="C64" s="19"/>
      <c r="D64" s="32"/>
      <c r="E64" s="19"/>
      <c r="F64" s="32"/>
      <c r="G64" s="19"/>
      <c r="H64" s="32"/>
      <c r="I64" s="19"/>
      <c r="J64" s="32"/>
      <c r="K64" s="19"/>
      <c r="L64" s="32"/>
      <c r="M64" s="19"/>
      <c r="N64" s="32"/>
      <c r="O64" s="19"/>
      <c r="P64" s="32"/>
      <c r="Q64" s="19"/>
      <c r="R64" s="32"/>
      <c r="S64" s="19"/>
      <c r="T64" s="32"/>
      <c r="U64" s="19"/>
      <c r="V64" s="32"/>
      <c r="W64" s="19"/>
      <c r="X64" s="32"/>
      <c r="Y64" s="19"/>
    </row>
    <row r="65" spans="1:25" ht="37.5" customHeight="1">
      <c r="A65" s="16" t="s">
        <v>30</v>
      </c>
      <c r="B65" s="34">
        <v>41761</v>
      </c>
      <c r="C65" s="19">
        <v>1897</v>
      </c>
      <c r="D65" s="34">
        <v>41730</v>
      </c>
      <c r="E65" s="19">
        <v>1880</v>
      </c>
      <c r="F65" s="34">
        <v>41702</v>
      </c>
      <c r="G65" s="19">
        <v>1875</v>
      </c>
      <c r="H65" s="34">
        <v>41673</v>
      </c>
      <c r="I65" s="19">
        <v>1885</v>
      </c>
      <c r="J65" s="34">
        <v>41641</v>
      </c>
      <c r="K65" s="19">
        <v>1884</v>
      </c>
      <c r="L65" s="34">
        <v>41610</v>
      </c>
      <c r="M65" s="19">
        <v>1903</v>
      </c>
      <c r="N65" s="34">
        <v>41579</v>
      </c>
      <c r="O65" s="19">
        <v>1975</v>
      </c>
      <c r="P65" s="34">
        <v>41548</v>
      </c>
      <c r="Q65" s="19">
        <v>2001</v>
      </c>
      <c r="R65" s="34">
        <v>41520</v>
      </c>
      <c r="S65" s="19">
        <v>2023</v>
      </c>
      <c r="T65" s="34">
        <v>41487</v>
      </c>
      <c r="U65" s="19">
        <v>2050</v>
      </c>
      <c r="V65" s="34">
        <v>41456</v>
      </c>
      <c r="W65" s="19">
        <v>2057</v>
      </c>
      <c r="X65" s="34">
        <v>41428</v>
      </c>
      <c r="Y65" s="19">
        <v>2001</v>
      </c>
    </row>
    <row r="66" spans="1:25" ht="16.5" customHeight="1">
      <c r="A66" s="14" t="s">
        <v>0</v>
      </c>
      <c r="C66" s="19"/>
      <c r="D66" s="32"/>
      <c r="E66" s="19"/>
      <c r="F66" s="32"/>
      <c r="G66" s="19"/>
      <c r="H66" s="32"/>
      <c r="I66" s="19"/>
      <c r="J66" s="32"/>
      <c r="K66" s="19"/>
      <c r="L66" s="32"/>
      <c r="M66" s="19"/>
      <c r="N66" s="32"/>
      <c r="O66" s="19"/>
      <c r="P66" s="32"/>
      <c r="Q66" s="19"/>
      <c r="R66" s="32"/>
      <c r="S66" s="19"/>
      <c r="T66" s="32"/>
      <c r="U66" s="19"/>
      <c r="V66" s="32"/>
      <c r="W66" s="19"/>
      <c r="X66" s="32"/>
      <c r="Y66" s="19"/>
    </row>
    <row r="67" spans="1:25" ht="27.75" customHeight="1">
      <c r="A67" s="14" t="s">
        <v>32</v>
      </c>
      <c r="B67" s="34">
        <v>41760</v>
      </c>
      <c r="C67" s="19">
        <v>2926</v>
      </c>
      <c r="D67" s="34">
        <v>41730</v>
      </c>
      <c r="E67" s="19">
        <v>2763</v>
      </c>
      <c r="F67" s="34">
        <v>41701</v>
      </c>
      <c r="G67" s="19">
        <v>2733</v>
      </c>
      <c r="H67" s="34">
        <v>41673</v>
      </c>
      <c r="I67" s="19">
        <v>2748</v>
      </c>
      <c r="J67" s="34">
        <v>41640</v>
      </c>
      <c r="K67" s="19">
        <v>2792</v>
      </c>
      <c r="L67" s="34">
        <v>41610</v>
      </c>
      <c r="M67" s="19">
        <v>2813</v>
      </c>
      <c r="N67" s="34">
        <v>41579</v>
      </c>
      <c r="O67" s="19">
        <v>2789</v>
      </c>
      <c r="P67" s="34">
        <v>41548</v>
      </c>
      <c r="Q67" s="19">
        <v>2863</v>
      </c>
      <c r="R67" s="34">
        <v>41519</v>
      </c>
      <c r="S67" s="19">
        <v>3160</v>
      </c>
      <c r="T67" s="34">
        <v>41487</v>
      </c>
      <c r="U67" s="19">
        <v>3388</v>
      </c>
      <c r="V67" s="34">
        <v>41456</v>
      </c>
      <c r="W67" s="19">
        <v>3499</v>
      </c>
      <c r="X67" s="34">
        <v>41428</v>
      </c>
      <c r="Y67" s="19">
        <v>3333</v>
      </c>
    </row>
    <row r="68" spans="1:25" ht="24.75" customHeight="1">
      <c r="A68" s="14"/>
      <c r="C68" s="19"/>
      <c r="D68" s="32"/>
      <c r="E68" s="19"/>
      <c r="F68" s="32"/>
      <c r="G68" s="19"/>
      <c r="H68" s="32"/>
      <c r="I68" s="19"/>
      <c r="J68" s="32"/>
      <c r="K68" s="19"/>
      <c r="L68" s="32"/>
      <c r="M68" s="19"/>
      <c r="N68" s="32"/>
      <c r="O68" s="19"/>
      <c r="P68" s="32"/>
      <c r="Q68" s="19"/>
      <c r="R68" s="32"/>
      <c r="S68" s="19"/>
      <c r="T68" s="32"/>
      <c r="U68" s="19"/>
      <c r="V68" s="32"/>
      <c r="W68" s="19"/>
      <c r="X68" s="32"/>
      <c r="Y68" s="19"/>
    </row>
    <row r="69" spans="1:25" ht="20.25">
      <c r="A69" s="14" t="s">
        <v>13</v>
      </c>
      <c r="B69" s="34">
        <v>41760</v>
      </c>
      <c r="C69" s="19">
        <v>2047</v>
      </c>
      <c r="D69" s="34">
        <v>41730</v>
      </c>
      <c r="E69" s="19">
        <v>2059</v>
      </c>
      <c r="F69" s="34">
        <v>41701</v>
      </c>
      <c r="G69" s="19">
        <v>2100</v>
      </c>
      <c r="H69" s="34">
        <v>41673</v>
      </c>
      <c r="I69" s="19">
        <v>2116</v>
      </c>
      <c r="J69" s="34">
        <v>41641</v>
      </c>
      <c r="K69" s="19">
        <v>2159</v>
      </c>
      <c r="L69" s="34">
        <v>41610</v>
      </c>
      <c r="M69" s="19">
        <v>2163</v>
      </c>
      <c r="N69" s="34">
        <v>41579</v>
      </c>
      <c r="O69" s="19">
        <v>2177</v>
      </c>
      <c r="P69" s="34">
        <v>41549</v>
      </c>
      <c r="Q69" s="19">
        <v>2188</v>
      </c>
      <c r="R69" s="34">
        <v>41520</v>
      </c>
      <c r="S69" s="19">
        <v>2251</v>
      </c>
      <c r="T69" s="34">
        <v>41487</v>
      </c>
      <c r="U69" s="19">
        <v>2335</v>
      </c>
      <c r="V69" s="34">
        <v>41456</v>
      </c>
      <c r="W69" s="19">
        <v>2312</v>
      </c>
      <c r="X69" s="34">
        <v>41439</v>
      </c>
      <c r="Y69" s="19">
        <v>2310</v>
      </c>
    </row>
    <row r="70" spans="1:25" ht="17.25" customHeight="1">
      <c r="A70" s="14"/>
      <c r="C70" s="19"/>
      <c r="D70" s="32"/>
      <c r="E70" s="19"/>
      <c r="F70" s="32"/>
      <c r="G70" s="19"/>
      <c r="H70" s="32"/>
      <c r="I70" s="19"/>
      <c r="J70" s="32"/>
      <c r="K70" s="19"/>
      <c r="L70" s="32"/>
      <c r="M70" s="19"/>
      <c r="N70" s="32"/>
      <c r="O70" s="19"/>
      <c r="P70" s="32"/>
      <c r="Q70" s="19"/>
      <c r="R70" s="32"/>
      <c r="S70" s="19"/>
      <c r="T70" s="32"/>
      <c r="U70" s="19"/>
      <c r="V70" s="32"/>
      <c r="W70" s="19"/>
      <c r="X70" s="32"/>
      <c r="Y70" s="19"/>
    </row>
    <row r="71" spans="1:25" ht="30" customHeight="1">
      <c r="A71" s="14" t="s">
        <v>33</v>
      </c>
      <c r="B71" s="34">
        <v>41760</v>
      </c>
      <c r="C71" s="19">
        <v>2794</v>
      </c>
      <c r="D71" s="34">
        <v>41730</v>
      </c>
      <c r="E71" s="19">
        <v>2757</v>
      </c>
      <c r="F71" s="34">
        <v>41701</v>
      </c>
      <c r="G71" s="19">
        <v>2734</v>
      </c>
      <c r="H71" s="34">
        <v>41673</v>
      </c>
      <c r="I71" s="19">
        <v>2732</v>
      </c>
      <c r="J71" s="34">
        <v>41641</v>
      </c>
      <c r="K71" s="19">
        <v>2748</v>
      </c>
      <c r="L71" s="34">
        <v>41610</v>
      </c>
      <c r="M71" s="19">
        <v>2764</v>
      </c>
      <c r="N71" s="34">
        <v>41579</v>
      </c>
      <c r="O71" s="19">
        <v>2775</v>
      </c>
      <c r="P71" s="34">
        <v>41548</v>
      </c>
      <c r="Q71" s="19">
        <v>2826</v>
      </c>
      <c r="R71" s="34">
        <v>41519</v>
      </c>
      <c r="S71" s="19">
        <v>2888</v>
      </c>
      <c r="T71" s="34">
        <v>41487</v>
      </c>
      <c r="U71" s="19">
        <v>2890</v>
      </c>
      <c r="V71" s="34">
        <v>41456</v>
      </c>
      <c r="W71" s="19">
        <v>2889</v>
      </c>
      <c r="X71" s="34">
        <v>41428</v>
      </c>
      <c r="Y71" s="19">
        <v>2850</v>
      </c>
    </row>
    <row r="72" spans="1:25" ht="15.75" customHeight="1">
      <c r="A72" s="14"/>
      <c r="C72" s="19"/>
      <c r="D72" s="32"/>
      <c r="E72" s="19"/>
      <c r="F72" s="32"/>
      <c r="G72" s="19"/>
      <c r="H72" s="32"/>
      <c r="I72" s="19"/>
      <c r="J72" s="32"/>
      <c r="K72" s="19"/>
      <c r="L72" s="32"/>
      <c r="M72" s="19"/>
      <c r="N72" s="32"/>
      <c r="O72" s="19"/>
      <c r="P72" s="32"/>
      <c r="Q72" s="19"/>
      <c r="R72" s="32"/>
      <c r="S72" s="19"/>
      <c r="T72" s="32"/>
      <c r="U72" s="19"/>
      <c r="V72" s="32"/>
      <c r="W72" s="19"/>
      <c r="X72" s="32"/>
      <c r="Y72" s="19"/>
    </row>
    <row r="73" spans="1:25" ht="23.25" customHeight="1">
      <c r="A73" s="14" t="s">
        <v>21</v>
      </c>
      <c r="B73" s="34">
        <v>41759</v>
      </c>
      <c r="C73" s="19">
        <v>955</v>
      </c>
      <c r="D73" s="34">
        <v>41729</v>
      </c>
      <c r="E73" s="19">
        <v>958</v>
      </c>
      <c r="F73" s="34">
        <v>41701</v>
      </c>
      <c r="G73" s="19">
        <v>971</v>
      </c>
      <c r="H73" s="34">
        <v>41672</v>
      </c>
      <c r="I73" s="19">
        <v>1030</v>
      </c>
      <c r="J73" s="34">
        <v>41640</v>
      </c>
      <c r="K73" s="19">
        <v>1046</v>
      </c>
      <c r="L73" s="34">
        <v>41610</v>
      </c>
      <c r="M73" s="19">
        <v>1072</v>
      </c>
      <c r="N73" s="34">
        <v>41578</v>
      </c>
      <c r="O73" s="19">
        <v>1108</v>
      </c>
      <c r="P73" s="34">
        <v>41547</v>
      </c>
      <c r="Q73" s="19">
        <v>1162</v>
      </c>
      <c r="R73" s="34">
        <v>41519</v>
      </c>
      <c r="S73" s="19">
        <v>1350</v>
      </c>
      <c r="T73" s="34">
        <v>41486</v>
      </c>
      <c r="U73" s="19">
        <v>1382</v>
      </c>
      <c r="V73" s="34">
        <v>41455</v>
      </c>
      <c r="W73" s="19">
        <v>1349</v>
      </c>
      <c r="X73" s="34">
        <v>41427</v>
      </c>
      <c r="Y73" s="19">
        <v>1286</v>
      </c>
    </row>
    <row r="74" spans="1:25" ht="23.25" customHeight="1">
      <c r="A74" s="14"/>
      <c r="C74" s="19"/>
      <c r="D74" s="32"/>
      <c r="E74" s="19"/>
      <c r="F74" s="32"/>
      <c r="G74" s="19"/>
      <c r="H74" s="32"/>
      <c r="I74" s="19"/>
      <c r="J74" s="32"/>
      <c r="K74" s="19"/>
      <c r="L74" s="32"/>
      <c r="M74" s="19"/>
      <c r="N74" s="32"/>
      <c r="O74" s="19"/>
      <c r="P74" s="32"/>
      <c r="Q74" s="19"/>
      <c r="R74" s="32"/>
      <c r="S74" s="19"/>
      <c r="T74" s="32"/>
      <c r="U74" s="19"/>
      <c r="V74" s="32"/>
      <c r="W74" s="19"/>
      <c r="X74" s="32"/>
      <c r="Y74" s="19"/>
    </row>
    <row r="75" spans="1:25" ht="23.25" customHeight="1" thickBot="1">
      <c r="A75" s="14" t="s">
        <v>20</v>
      </c>
      <c r="B75" s="34">
        <v>41759</v>
      </c>
      <c r="C75" s="21">
        <v>2693</v>
      </c>
      <c r="D75" s="34">
        <v>41729</v>
      </c>
      <c r="E75" s="21">
        <v>2712</v>
      </c>
      <c r="F75" s="34">
        <v>41701</v>
      </c>
      <c r="G75" s="21">
        <v>2731</v>
      </c>
      <c r="H75" s="34">
        <v>41672</v>
      </c>
      <c r="I75" s="21">
        <v>2724</v>
      </c>
      <c r="J75" s="34">
        <v>41640</v>
      </c>
      <c r="K75" s="21">
        <v>2777</v>
      </c>
      <c r="L75" s="34">
        <v>41610</v>
      </c>
      <c r="M75" s="21">
        <v>2780</v>
      </c>
      <c r="N75" s="34">
        <v>41578</v>
      </c>
      <c r="O75" s="21">
        <v>2898</v>
      </c>
      <c r="P75" s="34">
        <v>41547</v>
      </c>
      <c r="Q75" s="21">
        <v>2868</v>
      </c>
      <c r="R75" s="34">
        <v>41519</v>
      </c>
      <c r="S75" s="21">
        <v>3144</v>
      </c>
      <c r="T75" s="34">
        <v>41486</v>
      </c>
      <c r="U75" s="21">
        <v>3058</v>
      </c>
      <c r="V75" s="34">
        <v>41455</v>
      </c>
      <c r="W75" s="21">
        <v>3030</v>
      </c>
      <c r="X75" s="34">
        <v>41427</v>
      </c>
      <c r="Y75" s="21">
        <v>3136</v>
      </c>
    </row>
    <row r="76" spans="1:25" ht="20.25">
      <c r="A76" s="12"/>
      <c r="B76" s="34"/>
      <c r="C76" s="65"/>
      <c r="D76" s="28"/>
      <c r="E76" s="19"/>
      <c r="F76" s="28"/>
      <c r="G76" s="19"/>
      <c r="H76" s="28"/>
      <c r="I76" s="19"/>
      <c r="J76" s="2"/>
      <c r="K76" s="19"/>
      <c r="L76" s="28"/>
      <c r="M76" s="19"/>
      <c r="N76" s="28"/>
      <c r="O76" s="19"/>
      <c r="P76" s="28"/>
      <c r="Q76" s="19"/>
      <c r="R76" s="28"/>
      <c r="S76" s="19"/>
      <c r="T76" s="28"/>
      <c r="U76" s="19"/>
      <c r="V76" s="28"/>
      <c r="W76" s="19"/>
      <c r="X76" s="28"/>
      <c r="Y76" s="19"/>
    </row>
    <row r="77" spans="1:25" ht="20.25">
      <c r="A77" s="12"/>
      <c r="B77" s="34"/>
      <c r="C77" s="19">
        <f>SUM(C53:C75)</f>
        <v>30548</v>
      </c>
      <c r="D77" s="28"/>
      <c r="E77" s="19">
        <f>SUM(E53:E75)</f>
        <v>30380</v>
      </c>
      <c r="F77" s="28"/>
      <c r="G77" s="19">
        <f>SUM(G53:G75)</f>
        <v>30280</v>
      </c>
      <c r="H77" s="28"/>
      <c r="I77" s="19">
        <f>SUM(I53:I75)</f>
        <v>30676</v>
      </c>
      <c r="J77" s="2"/>
      <c r="K77" s="19">
        <f>SUM(K53:K75)</f>
        <v>32427</v>
      </c>
      <c r="L77" s="28"/>
      <c r="M77" s="19">
        <f>SUM(M53:M75)</f>
        <v>32432</v>
      </c>
      <c r="N77" s="28"/>
      <c r="O77" s="19">
        <f>SUM(O53:O75)</f>
        <v>32720</v>
      </c>
      <c r="P77" s="28"/>
      <c r="Q77" s="19">
        <f>SUM(Q53:Q75)</f>
        <v>33298</v>
      </c>
      <c r="R77" s="28"/>
      <c r="S77" s="19">
        <f>SUM(S53:S75)</f>
        <v>34953</v>
      </c>
      <c r="T77" s="28"/>
      <c r="U77" s="19">
        <f>SUM(U53:U75)</f>
        <v>35529</v>
      </c>
      <c r="V77" s="28"/>
      <c r="W77" s="19">
        <f>SUM(W53:W75)</f>
        <v>35568</v>
      </c>
      <c r="X77" s="28"/>
      <c r="Y77" s="19">
        <f>SUM(Y53:Y75)</f>
        <v>34915</v>
      </c>
    </row>
    <row r="78" spans="1:25" ht="20.25">
      <c r="A78" s="12"/>
      <c r="B78" s="34"/>
      <c r="C78" s="19"/>
      <c r="E78" s="20"/>
      <c r="G78" s="20"/>
      <c r="I78" s="20"/>
      <c r="K78" s="20"/>
      <c r="M78" s="20"/>
      <c r="O78" s="20"/>
      <c r="Q78" s="20"/>
      <c r="S78" s="20"/>
      <c r="U78" s="20"/>
      <c r="W78" s="20"/>
      <c r="Y78" s="10"/>
    </row>
    <row r="79" spans="1:25" ht="20.25">
      <c r="A79" s="16" t="s">
        <v>14</v>
      </c>
      <c r="B79" s="34"/>
      <c r="C79" s="19"/>
      <c r="E79" s="19"/>
      <c r="G79" s="19"/>
      <c r="I79" s="19"/>
      <c r="K79" s="19"/>
      <c r="L79" s="28"/>
      <c r="M79" s="19"/>
      <c r="O79" s="19"/>
      <c r="P79" s="28"/>
      <c r="Q79" s="19"/>
      <c r="S79" s="19"/>
      <c r="T79" s="28"/>
      <c r="U79" s="19"/>
      <c r="W79" s="19"/>
      <c r="X79" s="28"/>
      <c r="Y79" s="9"/>
    </row>
    <row r="80" spans="1:25" ht="20.25">
      <c r="A80" s="16" t="s">
        <v>15</v>
      </c>
      <c r="C80" s="37">
        <f>SUM(C77-E77)</f>
        <v>168</v>
      </c>
      <c r="D80" s="38"/>
      <c r="E80" s="37">
        <f>SUM(E77-G77)</f>
        <v>100</v>
      </c>
      <c r="F80" s="38"/>
      <c r="G80" s="37">
        <f>SUM(G77-I77)</f>
        <v>-396</v>
      </c>
      <c r="H80" s="38"/>
      <c r="I80" s="37">
        <f>SUM(I77-K77)</f>
        <v>-1751</v>
      </c>
      <c r="J80" s="39"/>
      <c r="K80" s="37">
        <f>SUM(K77-M77)</f>
        <v>-5</v>
      </c>
      <c r="L80" s="38"/>
      <c r="M80" s="37">
        <f>SUM(M77-O77)</f>
        <v>-288</v>
      </c>
      <c r="N80" s="38"/>
      <c r="O80" s="37">
        <f>SUM(O77-Q77)</f>
        <v>-578</v>
      </c>
      <c r="P80" s="38"/>
      <c r="Q80" s="37">
        <f>SUM(Q77-S77)</f>
        <v>-1655</v>
      </c>
      <c r="R80" s="38"/>
      <c r="S80" s="37">
        <f>SUM(S77-U77)</f>
        <v>-576</v>
      </c>
      <c r="T80" s="38"/>
      <c r="U80" s="37">
        <f>SUM(U77-W77)</f>
        <v>-39</v>
      </c>
      <c r="V80" s="38"/>
      <c r="W80" s="37">
        <f>SUM(W77-Y77)</f>
        <v>653</v>
      </c>
      <c r="X80" s="29"/>
      <c r="Y80" s="11"/>
    </row>
    <row r="81" spans="1:25" ht="20.25">
      <c r="A81" s="63"/>
      <c r="C81" s="64"/>
      <c r="D81" s="38"/>
      <c r="E81" s="64"/>
      <c r="F81" s="38"/>
      <c r="G81" s="64"/>
      <c r="H81" s="38"/>
      <c r="I81" s="64"/>
      <c r="J81" s="39"/>
      <c r="K81" s="64"/>
      <c r="L81" s="38"/>
      <c r="M81" s="64"/>
      <c r="N81" s="38"/>
      <c r="O81" s="64"/>
      <c r="P81" s="38"/>
      <c r="Q81" s="64"/>
      <c r="R81" s="38"/>
      <c r="S81" s="64"/>
      <c r="T81" s="38"/>
      <c r="U81" s="64"/>
      <c r="V81" s="38"/>
      <c r="W81" s="64"/>
      <c r="X81" s="29"/>
      <c r="Y81" s="70"/>
    </row>
    <row r="82" ht="14.25" customHeight="1"/>
    <row r="83" spans="1:25" s="43" customFormat="1" ht="30" customHeight="1">
      <c r="A83" s="54" t="s">
        <v>45</v>
      </c>
      <c r="B83" s="40"/>
      <c r="C83" s="41"/>
      <c r="D83" s="42"/>
      <c r="E83" s="41"/>
      <c r="F83" s="42"/>
      <c r="G83" s="41"/>
      <c r="H83" s="42"/>
      <c r="I83" s="41"/>
      <c r="J83" s="41"/>
      <c r="K83" s="41"/>
      <c r="L83" s="42"/>
      <c r="M83" s="41"/>
      <c r="N83" s="42"/>
      <c r="O83" s="41"/>
      <c r="P83" s="42"/>
      <c r="Q83" s="41"/>
      <c r="R83" s="42"/>
      <c r="S83" s="41"/>
      <c r="T83" s="42"/>
      <c r="U83" s="41"/>
      <c r="V83" s="42"/>
      <c r="W83" s="41"/>
      <c r="X83" s="42"/>
      <c r="Y83" s="41"/>
    </row>
    <row r="84" spans="1:25" s="43" customFormat="1" ht="17.25" customHeight="1">
      <c r="A84" s="44" t="s">
        <v>17</v>
      </c>
      <c r="B84" s="40"/>
      <c r="C84" s="41"/>
      <c r="D84" s="42"/>
      <c r="E84" s="41"/>
      <c r="F84" s="42"/>
      <c r="G84" s="41"/>
      <c r="H84" s="42"/>
      <c r="I84" s="41"/>
      <c r="J84" s="41"/>
      <c r="K84" s="41"/>
      <c r="L84" s="42"/>
      <c r="M84" s="41"/>
      <c r="N84" s="42"/>
      <c r="O84" s="41"/>
      <c r="P84" s="42"/>
      <c r="Q84" s="41"/>
      <c r="R84" s="42"/>
      <c r="S84" s="41"/>
      <c r="T84" s="42"/>
      <c r="U84" s="41"/>
      <c r="V84" s="42"/>
      <c r="W84" s="41"/>
      <c r="X84" s="42"/>
      <c r="Y84" s="41"/>
    </row>
    <row r="85" spans="1:25" s="62" customFormat="1" ht="41.25" customHeight="1">
      <c r="A85" s="59" t="s">
        <v>38</v>
      </c>
      <c r="B85" s="60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</row>
    <row r="86" spans="1:25" s="62" customFormat="1" ht="33.75" customHeight="1">
      <c r="A86" s="59" t="s">
        <v>42</v>
      </c>
      <c r="B86" s="60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</row>
    <row r="87" spans="1:25" ht="15.75" customHeight="1">
      <c r="A87" s="55"/>
      <c r="B87" s="35"/>
      <c r="C87" s="6"/>
      <c r="D87" s="30"/>
      <c r="E87" s="6"/>
      <c r="F87" s="30"/>
      <c r="G87" s="6"/>
      <c r="H87" s="30"/>
      <c r="I87" s="6"/>
      <c r="J87" s="31"/>
      <c r="K87" s="30"/>
      <c r="L87" s="30"/>
      <c r="M87" s="6"/>
      <c r="N87" s="30"/>
      <c r="O87" s="6"/>
      <c r="P87" s="30"/>
      <c r="Q87" s="6"/>
      <c r="R87" s="30"/>
      <c r="S87" s="6"/>
      <c r="T87" s="30"/>
      <c r="U87" s="6"/>
      <c r="V87" s="30"/>
      <c r="W87" s="6"/>
      <c r="X87" s="30"/>
      <c r="Y87" s="30"/>
    </row>
    <row r="88" spans="1:25" ht="15.75" customHeight="1">
      <c r="A88" s="55"/>
      <c r="B88" s="35"/>
      <c r="C88" s="6"/>
      <c r="D88" s="30"/>
      <c r="E88" s="6"/>
      <c r="F88" s="30"/>
      <c r="G88" s="6"/>
      <c r="H88" s="30"/>
      <c r="I88" s="6"/>
      <c r="J88" s="31"/>
      <c r="K88" s="30"/>
      <c r="L88" s="30"/>
      <c r="M88" s="6"/>
      <c r="N88" s="30"/>
      <c r="O88" s="6"/>
      <c r="P88" s="30"/>
      <c r="Q88" s="6"/>
      <c r="R88" s="30"/>
      <c r="S88" s="6"/>
      <c r="T88" s="30"/>
      <c r="U88" s="6"/>
      <c r="V88" s="30"/>
      <c r="W88" s="6"/>
      <c r="X88" s="30"/>
      <c r="Y88" s="30"/>
    </row>
    <row r="89" ht="20.25">
      <c r="A89" s="5" t="str">
        <f>A45</f>
        <v>05/11/15</v>
      </c>
    </row>
    <row r="90" ht="20.25">
      <c r="A90" s="25"/>
    </row>
    <row r="91" spans="2:25" s="68" customFormat="1" ht="20.25">
      <c r="B91" s="69"/>
      <c r="C91" s="67"/>
      <c r="D91" s="66"/>
      <c r="E91" s="67"/>
      <c r="F91" s="66"/>
      <c r="G91" s="67"/>
      <c r="H91" s="66"/>
      <c r="I91" s="67"/>
      <c r="K91" s="66"/>
      <c r="L91" s="66"/>
      <c r="M91" s="67"/>
      <c r="N91" s="66"/>
      <c r="O91" s="67"/>
      <c r="P91" s="66"/>
      <c r="Q91" s="67"/>
      <c r="R91" s="66"/>
      <c r="S91" s="67"/>
      <c r="T91" s="66"/>
      <c r="U91" s="67"/>
      <c r="V91" s="66"/>
      <c r="W91" s="67"/>
      <c r="X91" s="66"/>
      <c r="Y91" s="66"/>
    </row>
    <row r="92" spans="2:25" s="68" customFormat="1" ht="20.25">
      <c r="B92" s="69"/>
      <c r="C92" s="67"/>
      <c r="D92" s="66"/>
      <c r="E92" s="67"/>
      <c r="F92" s="66"/>
      <c r="G92" s="67"/>
      <c r="H92" s="66"/>
      <c r="I92" s="67"/>
      <c r="K92" s="66"/>
      <c r="L92" s="66"/>
      <c r="M92" s="67"/>
      <c r="N92" s="66"/>
      <c r="O92" s="67"/>
      <c r="P92" s="66"/>
      <c r="Q92" s="67"/>
      <c r="R92" s="66"/>
      <c r="S92" s="67"/>
      <c r="T92" s="66"/>
      <c r="U92" s="67"/>
      <c r="V92" s="66"/>
      <c r="W92" s="67"/>
      <c r="X92" s="66"/>
      <c r="Y92" s="66"/>
    </row>
    <row r="93" spans="2:25" s="68" customFormat="1" ht="20.25">
      <c r="B93" s="69"/>
      <c r="C93" s="67"/>
      <c r="D93" s="66"/>
      <c r="E93" s="67"/>
      <c r="F93" s="66"/>
      <c r="G93" s="67"/>
      <c r="H93" s="66"/>
      <c r="I93" s="67"/>
      <c r="K93" s="66"/>
      <c r="L93" s="66"/>
      <c r="M93" s="67"/>
      <c r="N93" s="66"/>
      <c r="O93" s="67"/>
      <c r="P93" s="66"/>
      <c r="Q93" s="67"/>
      <c r="R93" s="66"/>
      <c r="S93" s="67"/>
      <c r="T93" s="66"/>
      <c r="U93" s="67"/>
      <c r="V93" s="66"/>
      <c r="W93" s="67"/>
      <c r="X93" s="66"/>
      <c r="Y93" s="66"/>
    </row>
    <row r="94" spans="2:25" s="68" customFormat="1" ht="20.25">
      <c r="B94" s="69"/>
      <c r="C94" s="67"/>
      <c r="D94" s="66"/>
      <c r="E94" s="67"/>
      <c r="F94" s="66"/>
      <c r="G94" s="67"/>
      <c r="H94" s="66"/>
      <c r="I94" s="67"/>
      <c r="K94" s="66"/>
      <c r="L94" s="66"/>
      <c r="M94" s="67"/>
      <c r="N94" s="66"/>
      <c r="O94" s="67"/>
      <c r="P94" s="66"/>
      <c r="Q94" s="67"/>
      <c r="R94" s="66"/>
      <c r="S94" s="67"/>
      <c r="T94" s="66"/>
      <c r="U94" s="67"/>
      <c r="V94" s="66"/>
      <c r="W94" s="67"/>
      <c r="X94" s="66"/>
      <c r="Y94" s="66"/>
    </row>
    <row r="120" ht="20.25">
      <c r="A120" s="56"/>
    </row>
    <row r="121" ht="20.25">
      <c r="A121" s="56"/>
    </row>
    <row r="122" ht="20.25">
      <c r="A122" s="56"/>
    </row>
  </sheetData>
  <sheetProtection/>
  <printOptions horizontalCentered="1"/>
  <pageMargins left="0.5" right="0.5" top="0.5" bottom="0.5" header="0" footer="0"/>
  <pageSetup horizontalDpi="600" verticalDpi="600" orientation="landscape" pageOrder="overThenDown" paperSize="5" scale="49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Gateway Customer</dc:creator>
  <cp:keywords/>
  <dc:description/>
  <cp:lastModifiedBy>tallen</cp:lastModifiedBy>
  <cp:lastPrinted>2015-05-12T15:05:23Z</cp:lastPrinted>
  <dcterms:created xsi:type="dcterms:W3CDTF">1998-05-07T18:14:20Z</dcterms:created>
  <dcterms:modified xsi:type="dcterms:W3CDTF">2015-05-12T15:23:00Z</dcterms:modified>
  <cp:category/>
  <cp:version/>
  <cp:contentType/>
  <cp:contentStatus/>
</cp:coreProperties>
</file>