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835" tabRatio="607"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<sst xmlns="http://schemas.openxmlformats.org/spreadsheetml/2006/main" count="97" uniqueCount="91">
  <si>
    <t>Route 94 Sand Hill Road Intersection Improvements</t>
  </si>
  <si>
    <t>Route 46 Overpeck Creek  Bridge</t>
  </si>
  <si>
    <t>Garden State Parkway and Route 280 (Interchange 145)</t>
  </si>
  <si>
    <t>Route 1 Olden/Mulberry Street, Superstructure Replacement</t>
  </si>
  <si>
    <t>Route 168 Bellmawr Drainage</t>
  </si>
  <si>
    <t>Town / County</t>
  </si>
  <si>
    <t>Vernon Township / Sussex</t>
  </si>
  <si>
    <t>Trenton City / Mercer</t>
  </si>
  <si>
    <t>Bellmawr Boro / Camden</t>
  </si>
  <si>
    <t>East Orange City / Essex</t>
  </si>
  <si>
    <t>I-78 Union / Essex Pavement Rehabilitation</t>
  </si>
  <si>
    <t>Route 295 Tomlin Station Road to Route 45 Pavement Rehabilitation</t>
  </si>
  <si>
    <t>Route 9 Bus Shoulder and Pedestrian Improvements</t>
  </si>
  <si>
    <t>Old Bridge Township / Middlesex</t>
  </si>
  <si>
    <t>Greenwich Township, West Deptford Township, Paulsboro Borough /Gloucester</t>
  </si>
  <si>
    <t xml:space="preserve">Project </t>
  </si>
  <si>
    <t>Route 280 Stickel Bridge</t>
  </si>
  <si>
    <t>Route 179 Alexauken Creek Bridge</t>
  </si>
  <si>
    <t>Harrison Town, Newark City / Hudson, Essex</t>
  </si>
  <si>
    <t xml:space="preserve">Somers Point City, Ocean City / Atlantic, Cape May </t>
  </si>
  <si>
    <t>Route 52 Causeway Replacement</t>
  </si>
  <si>
    <t>West Amwell / Hunterdon</t>
  </si>
  <si>
    <t>Ridgefield Park Village, Ridgefield Boro / Bergen</t>
  </si>
  <si>
    <t>Public Need for Hyperbuild</t>
  </si>
  <si>
    <t>Safety / EZ Pass / Heavy Congestion</t>
  </si>
  <si>
    <t>Heavy Commuter Volumes</t>
  </si>
  <si>
    <t>Safety / High Volume / Heavy Congestion</t>
  </si>
  <si>
    <t>Deficient Bridge / High Volume / Heavy Congestion</t>
  </si>
  <si>
    <t>Severe Flooding / Safety</t>
  </si>
  <si>
    <t xml:space="preserve">Deficient Bridge / Evacuation  and Hospital Route </t>
  </si>
  <si>
    <t>Deficient Bridge</t>
  </si>
  <si>
    <t xml:space="preserve">Economic Development       </t>
  </si>
  <si>
    <t>Deficient Bridge / Heavy Commuter Volumes</t>
  </si>
  <si>
    <t xml:space="preserve">Economic Development/ Safety / High Volume / Heavy Congestion </t>
  </si>
  <si>
    <t>Scoping</t>
  </si>
  <si>
    <t>Total Time Saving</t>
  </si>
  <si>
    <t>Hillside Twip, Union Twp, Newark City, Irvington Twp / Union, Essex</t>
  </si>
  <si>
    <t>Design</t>
  </si>
  <si>
    <t>Const.</t>
  </si>
  <si>
    <t>Franklin Twp / Somerset, North Brunswick, New Brunswick / Middlesex</t>
  </si>
  <si>
    <t>Bellmawr Twp / Camden</t>
  </si>
  <si>
    <t>TOTALS</t>
  </si>
  <si>
    <t xml:space="preserve">Route 27 </t>
  </si>
  <si>
    <t>Route I-295; I-76; Route 42 Interchange</t>
  </si>
  <si>
    <t>Safety</t>
  </si>
  <si>
    <t>$1.8 / $1.0</t>
  </si>
  <si>
    <t>$3.0 / $2.7</t>
  </si>
  <si>
    <t>Nov 06 / Nov 05</t>
  </si>
  <si>
    <t>$4.0 / $4.0</t>
  </si>
  <si>
    <t>$300 / $280</t>
  </si>
  <si>
    <t>Apr 08 / Dec 06</t>
  </si>
  <si>
    <t>$8.0 / $7.5</t>
  </si>
  <si>
    <t>$11.3 / $10.5</t>
  </si>
  <si>
    <t>$4.5 / $3.5</t>
  </si>
  <si>
    <t>$300 / $20.3</t>
  </si>
  <si>
    <t>$32 / $25.6</t>
  </si>
  <si>
    <t>Total Cost Savings (Millions)</t>
  </si>
  <si>
    <t>Time Savings (Months)</t>
  </si>
  <si>
    <t>Proj. Completion 
 Traditional / Hyperbuild</t>
  </si>
  <si>
    <t>Deficient Bridge / High Volume / Heavy Congestion / Staging</t>
  </si>
  <si>
    <t>$20 / $7</t>
  </si>
  <si>
    <t>$300 / $250</t>
  </si>
  <si>
    <t xml:space="preserve">Route 38, Pedestrian Bridge Cherry Hill Mall </t>
  </si>
  <si>
    <t>$14 / $9.4</t>
  </si>
  <si>
    <t>Mar 08 /Nov 05</t>
  </si>
  <si>
    <t>Aug 07 / Dec 05</t>
  </si>
  <si>
    <t>Jun 09 / Oct 06</t>
  </si>
  <si>
    <t>Jul 09 / Jun 06</t>
  </si>
  <si>
    <t>$3.5 / $2.5</t>
  </si>
  <si>
    <t>$100+ / $40</t>
  </si>
  <si>
    <t xml:space="preserve">Dec 09 / Nov 05   </t>
  </si>
  <si>
    <t>N/A</t>
  </si>
  <si>
    <t>Road User Cost Savings***</t>
  </si>
  <si>
    <t xml:space="preserve">***Road User Costs are calculated using a nationally utilized formula that factorthe value of people's time and vehicle operating costs.  Road user costs increase when construction activity causes vehicles to either slow down, stop, or take alternate routes.  </t>
  </si>
  <si>
    <t>The actual road user cost varies depending on the amount of delay and the number of vehicles on the road involved.</t>
  </si>
  <si>
    <t>Design Savings (Millions)</t>
  </si>
  <si>
    <t>Const. Award Amount Traditional/Hyperbuild (Millions)</t>
  </si>
  <si>
    <t>Dec 2015 / Dec 2012</t>
  </si>
  <si>
    <t>Dec 2012 / Jul 09</t>
  </si>
  <si>
    <t>Apr 2013 / Dec 09</t>
  </si>
  <si>
    <t>Sep 2010 / Sep 07</t>
  </si>
  <si>
    <t>Mar 2014 / Apr 07</t>
  </si>
  <si>
    <t>Jan 2010 / Jul 07</t>
  </si>
  <si>
    <t>Dec 2012 / Dec 07</t>
  </si>
  <si>
    <t>$100+</t>
  </si>
  <si>
    <t>Cherry Hill Twp / Camden County</t>
  </si>
  <si>
    <t>Route 42, College Drive (CR 673) aka Little Grenloch Road</t>
  </si>
  <si>
    <t>Gloucester Township / Camden</t>
  </si>
  <si>
    <t>Heavy Congestion /  Economic Development</t>
  </si>
  <si>
    <t>March 2014 / March 2010</t>
  </si>
  <si>
    <t>$20 / $15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</si>
</sst>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 numFmtId="166" formatCode="mm/yyyy"/>
    <numFmt numFmtId="167" formatCode="&quot;$&quot;#,##0.000"/>
    <numFmt numFmtId="168" formatCode="[$-409]dddd\,\ mmmm\ dd\,\ yyyy"/>
    <numFmt numFmtId="169" formatCode="&quot;$&quot;#,##0.000_);[Red]\(&quot;$&quot;#,##0.000\)"/>
    <numFmt numFmtId="170" formatCode="&quot;Yes&quot;;&quot;Yes&quot;;&quot;No&quot;"/>
    <numFmt numFmtId="171" formatCode="&quot;True&quot;;&quot;True&quot;;&quot;False&quot;"/>
    <numFmt numFmtId="172" formatCode="&quot;On&quot;;&quot;On&quot;;&quot;Off&quot;"/>
    <numFmt numFmtId="173" formatCode="[$€-2]\ #,##0.00_);[Red]\([$€-2]\ #,##0.00\)"/>
    <numFmt numFmtId="174" formatCode="&quot;$&quot;#,##0.00"/>
  </numFmts>
  <fonts count="14">
    <font>
      <sz val="10"/>
      <name val="Arial"/>
      <family val="0"/>
    </font>
    <font>
      <b/>
      <sz val="12"/>
      <name val="Times New Roman"/>
      <family val="1"/>
    </font>
    <font>
      <sz val="12"/>
      <name val="Times New Roman"/>
      <family val="1"/>
    </font>
    <font>
      <b/>
      <u val="single"/>
      <sz val="12"/>
      <name val="Times New Roman"/>
      <family val="1"/>
    </font>
    <font>
      <b/>
      <sz val="16"/>
      <name val="Times New Roman"/>
      <family val="1"/>
    </font>
    <font>
      <sz val="16"/>
      <name val="Times New Roman"/>
      <family val="1"/>
    </font>
    <font>
      <b/>
      <i/>
      <sz val="12"/>
      <name val="Times New Roman"/>
      <family val="1"/>
    </font>
    <font>
      <u val="single"/>
      <sz val="10"/>
      <color indexed="12"/>
      <name val="Arial"/>
      <family val="0"/>
    </font>
    <font>
      <u val="single"/>
      <sz val="10"/>
      <color indexed="36"/>
      <name val="Arial"/>
      <family val="0"/>
    </font>
    <font>
      <u val="single"/>
      <sz val="10"/>
      <name val="Arial"/>
      <family val="0"/>
    </font>
    <font>
      <b/>
      <i/>
      <sz val="20"/>
      <name val="Times New Roman"/>
      <family val="1"/>
    </font>
    <font>
      <sz val="20"/>
      <name val="Times New Roman"/>
      <family val="1"/>
    </font>
    <font>
      <sz val="10"/>
      <name val="Times New Roman"/>
      <family val="1"/>
    </font>
    <font>
      <b/>
      <i/>
      <sz val="13"/>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2" fillId="0" borderId="1" xfId="0" applyFont="1" applyBorder="1" applyAlignment="1">
      <alignment vertical="top" wrapText="1"/>
    </xf>
    <xf numFmtId="0" fontId="0" fillId="0" borderId="0" xfId="0" applyBorder="1" applyAlignment="1">
      <alignment/>
    </xf>
    <xf numFmtId="0" fontId="2" fillId="0" borderId="0" xfId="0" applyFont="1" applyBorder="1" applyAlignment="1">
      <alignment vertical="top" wrapText="1"/>
    </xf>
    <xf numFmtId="0" fontId="2" fillId="0" borderId="0" xfId="0" applyFont="1" applyBorder="1" applyAlignment="1">
      <alignment wrapText="1"/>
    </xf>
    <xf numFmtId="0" fontId="2" fillId="0" borderId="0" xfId="0" applyFont="1" applyBorder="1" applyAlignment="1">
      <alignment/>
    </xf>
    <xf numFmtId="166" fontId="5" fillId="0" borderId="0" xfId="0" applyNumberFormat="1" applyFont="1" applyBorder="1" applyAlignment="1">
      <alignment horizontal="center"/>
    </xf>
    <xf numFmtId="167" fontId="5" fillId="0" borderId="0" xfId="0" applyNumberFormat="1" applyFont="1" applyBorder="1" applyAlignment="1">
      <alignment horizontal="center"/>
    </xf>
    <xf numFmtId="0" fontId="1" fillId="0" borderId="0" xfId="0" applyFont="1" applyBorder="1" applyAlignment="1">
      <alignment/>
    </xf>
    <xf numFmtId="0" fontId="3" fillId="0" borderId="2" xfId="0" applyFont="1" applyBorder="1" applyAlignment="1">
      <alignment horizontal="center" wrapText="1"/>
    </xf>
    <xf numFmtId="166" fontId="3" fillId="0" borderId="2" xfId="0" applyNumberFormat="1" applyFont="1" applyBorder="1" applyAlignment="1">
      <alignment horizontal="center" wrapText="1"/>
    </xf>
    <xf numFmtId="167" fontId="3" fillId="0" borderId="2" xfId="0" applyNumberFormat="1" applyFont="1" applyBorder="1" applyAlignment="1">
      <alignment horizontal="center" wrapText="1"/>
    </xf>
    <xf numFmtId="0" fontId="1" fillId="0" borderId="3" xfId="0" applyFont="1" applyBorder="1" applyAlignment="1">
      <alignment vertical="top" wrapText="1"/>
    </xf>
    <xf numFmtId="0" fontId="1" fillId="0" borderId="3" xfId="0" applyFont="1" applyBorder="1" applyAlignment="1">
      <alignment wrapText="1"/>
    </xf>
    <xf numFmtId="0" fontId="1" fillId="0" borderId="3" xfId="0" applyFont="1" applyBorder="1" applyAlignment="1">
      <alignment/>
    </xf>
    <xf numFmtId="166" fontId="4" fillId="0" borderId="3" xfId="0" applyNumberFormat="1" applyFont="1" applyBorder="1" applyAlignment="1">
      <alignment horizontal="center"/>
    </xf>
    <xf numFmtId="167" fontId="4" fillId="0" borderId="3" xfId="0" applyNumberFormat="1" applyFont="1" applyBorder="1" applyAlignment="1">
      <alignment horizontal="center"/>
    </xf>
    <xf numFmtId="0" fontId="6" fillId="0" borderId="0" xfId="0" applyFont="1" applyBorder="1" applyAlignment="1">
      <alignment vertical="top" wrapText="1"/>
    </xf>
    <xf numFmtId="166" fontId="2" fillId="0" borderId="1" xfId="0" applyNumberFormat="1" applyFont="1" applyBorder="1" applyAlignment="1">
      <alignment horizontal="center" vertical="top"/>
    </xf>
    <xf numFmtId="167" fontId="2" fillId="0" borderId="4" xfId="0" applyNumberFormat="1" applyFont="1" applyBorder="1" applyAlignment="1">
      <alignment horizontal="center" vertical="top"/>
    </xf>
    <xf numFmtId="169" fontId="2" fillId="0" borderId="4" xfId="0" applyNumberFormat="1" applyFont="1" applyBorder="1" applyAlignment="1">
      <alignment horizontal="center" vertical="top"/>
    </xf>
    <xf numFmtId="167" fontId="2" fillId="0" borderId="1" xfId="0" applyNumberFormat="1" applyFont="1" applyBorder="1" applyAlignment="1">
      <alignment horizontal="center" vertical="top"/>
    </xf>
    <xf numFmtId="0" fontId="12" fillId="0" borderId="5" xfId="0" applyFont="1" applyBorder="1" applyAlignment="1">
      <alignment/>
    </xf>
    <xf numFmtId="174" fontId="11" fillId="0" borderId="6" xfId="0" applyNumberFormat="1" applyFont="1" applyBorder="1" applyAlignment="1">
      <alignment/>
    </xf>
    <xf numFmtId="0" fontId="10" fillId="0" borderId="5" xfId="0" applyFont="1" applyBorder="1" applyAlignment="1">
      <alignment vertical="top" wrapText="1"/>
    </xf>
    <xf numFmtId="166" fontId="11" fillId="0" borderId="5" xfId="0" applyNumberFormat="1" applyFont="1" applyBorder="1" applyAlignment="1">
      <alignment horizontal="center"/>
    </xf>
    <xf numFmtId="167" fontId="11" fillId="0" borderId="5" xfId="0" applyNumberFormat="1" applyFont="1" applyBorder="1" applyAlignment="1">
      <alignment horizontal="center"/>
    </xf>
    <xf numFmtId="174" fontId="5" fillId="0" borderId="1" xfId="0" applyNumberFormat="1" applyFont="1" applyBorder="1" applyAlignment="1">
      <alignment horizontal="center" vertical="top" wrapText="1"/>
    </xf>
    <xf numFmtId="174" fontId="5" fillId="0" borderId="1" xfId="0" applyNumberFormat="1" applyFont="1" applyBorder="1" applyAlignment="1">
      <alignment horizontal="center" vertical="top"/>
    </xf>
    <xf numFmtId="174" fontId="5" fillId="0" borderId="6" xfId="0" applyNumberFormat="1" applyFont="1" applyBorder="1" applyAlignment="1">
      <alignment horizontal="center" vertical="top"/>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vertical="top"/>
    </xf>
    <xf numFmtId="167" fontId="2" fillId="0" borderId="6" xfId="0" applyNumberFormat="1" applyFont="1" applyBorder="1" applyAlignment="1">
      <alignment horizontal="center" vertical="top"/>
    </xf>
    <xf numFmtId="0" fontId="11" fillId="0" borderId="5" xfId="0" applyFont="1" applyBorder="1" applyAlignment="1">
      <alignment horizontal="center"/>
    </xf>
    <xf numFmtId="44" fontId="2" fillId="0" borderId="4" xfId="17" applyFont="1" applyBorder="1" applyAlignment="1">
      <alignment horizontal="center" vertical="top"/>
    </xf>
    <xf numFmtId="44" fontId="2" fillId="0" borderId="6" xfId="17" applyFont="1" applyBorder="1" applyAlignment="1">
      <alignment horizontal="center" vertical="top"/>
    </xf>
    <xf numFmtId="44" fontId="2" fillId="0" borderId="1" xfId="17" applyFont="1" applyBorder="1" applyAlignment="1">
      <alignment horizontal="center" vertical="top"/>
    </xf>
    <xf numFmtId="8" fontId="2" fillId="0" borderId="6" xfId="17" applyNumberFormat="1" applyFont="1" applyBorder="1" applyAlignment="1">
      <alignment horizontal="center" vertical="top"/>
    </xf>
    <xf numFmtId="8" fontId="2" fillId="0" borderId="4" xfId="17" applyNumberFormat="1" applyFont="1" applyBorder="1" applyAlignment="1">
      <alignment horizontal="center" vertical="top"/>
    </xf>
    <xf numFmtId="0" fontId="6" fillId="0" borderId="0" xfId="0" applyFont="1" applyBorder="1" applyAlignment="1">
      <alignment vertical="top"/>
    </xf>
    <xf numFmtId="0" fontId="3" fillId="0" borderId="4" xfId="0" applyFont="1" applyBorder="1" applyAlignment="1">
      <alignment horizontal="center" wrapText="1"/>
    </xf>
    <xf numFmtId="0" fontId="9" fillId="0" borderId="5" xfId="0" applyFont="1" applyBorder="1" applyAlignment="1">
      <alignment horizontal="center"/>
    </xf>
    <xf numFmtId="0" fontId="9" fillId="0" borderId="6"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zoomScale="75" zoomScaleNormal="75" workbookViewId="0" topLeftCell="A1">
      <pane ySplit="3" topLeftCell="BM4" activePane="bottomLeft" state="frozen"/>
      <selection pane="topLeft" activeCell="A1" sqref="A1"/>
      <selection pane="bottomLeft" activeCell="B5" sqref="B5"/>
    </sheetView>
  </sheetViews>
  <sheetFormatPr defaultColWidth="9.140625" defaultRowHeight="12.75"/>
  <cols>
    <col min="1" max="1" width="37.140625" style="3" customWidth="1"/>
    <col min="2" max="2" width="32.7109375" style="4" customWidth="1"/>
    <col min="3" max="3" width="27.28125" style="2" customWidth="1"/>
    <col min="4" max="4" width="9.57421875" style="2" customWidth="1"/>
    <col min="5" max="5" width="10.8515625" style="5" customWidth="1"/>
    <col min="6" max="6" width="9.140625" style="5" customWidth="1"/>
    <col min="7" max="7" width="10.140625" style="5" customWidth="1"/>
    <col min="8" max="8" width="26.00390625" style="6" customWidth="1"/>
    <col min="9" max="9" width="24.7109375" style="7" customWidth="1"/>
    <col min="10" max="10" width="14.8515625" style="7" customWidth="1"/>
    <col min="11" max="11" width="17.28125" style="7" customWidth="1"/>
    <col min="12" max="12" width="17.421875" style="5" customWidth="1"/>
    <col min="13" max="16384" width="9.140625" style="5" customWidth="1"/>
  </cols>
  <sheetData>
    <row r="1" spans="3:4" ht="14.25" customHeight="1">
      <c r="C1" s="4"/>
      <c r="D1" s="4"/>
    </row>
    <row r="2" spans="1:12" s="8" customFormat="1" ht="24" customHeight="1">
      <c r="A2" s="12"/>
      <c r="B2" s="13"/>
      <c r="C2" s="13"/>
      <c r="D2" s="42" t="s">
        <v>57</v>
      </c>
      <c r="E2" s="43"/>
      <c r="F2" s="43"/>
      <c r="G2" s="44"/>
      <c r="H2" s="15"/>
      <c r="I2" s="16"/>
      <c r="J2" s="16"/>
      <c r="K2" s="16"/>
      <c r="L2" s="14"/>
    </row>
    <row r="3" spans="1:12" s="8" customFormat="1" ht="70.5" customHeight="1">
      <c r="A3" s="9" t="s">
        <v>15</v>
      </c>
      <c r="B3" s="9" t="s">
        <v>5</v>
      </c>
      <c r="C3" s="9" t="s">
        <v>23</v>
      </c>
      <c r="D3" s="9" t="s">
        <v>34</v>
      </c>
      <c r="E3" s="9" t="s">
        <v>37</v>
      </c>
      <c r="F3" s="9" t="s">
        <v>38</v>
      </c>
      <c r="G3" s="9" t="s">
        <v>35</v>
      </c>
      <c r="H3" s="10" t="s">
        <v>58</v>
      </c>
      <c r="I3" s="11" t="s">
        <v>76</v>
      </c>
      <c r="J3" s="11" t="s">
        <v>75</v>
      </c>
      <c r="K3" s="11" t="s">
        <v>72</v>
      </c>
      <c r="L3" s="9" t="s">
        <v>56</v>
      </c>
    </row>
    <row r="4" spans="1:12" ht="31.5">
      <c r="A4" s="32" t="s">
        <v>1</v>
      </c>
      <c r="B4" s="1" t="s">
        <v>22</v>
      </c>
      <c r="C4" s="1" t="s">
        <v>27</v>
      </c>
      <c r="D4" s="30">
        <v>0</v>
      </c>
      <c r="E4" s="30">
        <v>32</v>
      </c>
      <c r="F4" s="30">
        <v>16</v>
      </c>
      <c r="G4" s="31">
        <f aca="true" t="shared" si="0" ref="G4:G16">SUM(D4:F4)</f>
        <v>48</v>
      </c>
      <c r="H4" s="18" t="s">
        <v>70</v>
      </c>
      <c r="I4" s="19" t="s">
        <v>63</v>
      </c>
      <c r="J4" s="19">
        <v>1.6</v>
      </c>
      <c r="K4" s="40">
        <v>5.5</v>
      </c>
      <c r="L4" s="27">
        <v>11.7</v>
      </c>
    </row>
    <row r="5" spans="1:12" ht="34.5">
      <c r="A5" s="32" t="s">
        <v>3</v>
      </c>
      <c r="B5" s="1" t="s">
        <v>7</v>
      </c>
      <c r="C5" s="1" t="s">
        <v>32</v>
      </c>
      <c r="D5" s="30">
        <v>0</v>
      </c>
      <c r="E5" s="30">
        <v>14</v>
      </c>
      <c r="F5" s="30">
        <v>8</v>
      </c>
      <c r="G5" s="31">
        <f t="shared" si="0"/>
        <v>22</v>
      </c>
      <c r="H5" s="18" t="s">
        <v>64</v>
      </c>
      <c r="I5" s="19" t="s">
        <v>46</v>
      </c>
      <c r="J5" s="19">
        <v>1</v>
      </c>
      <c r="K5" s="40">
        <v>0.75</v>
      </c>
      <c r="L5" s="27">
        <v>2.05</v>
      </c>
    </row>
    <row r="6" spans="1:12" ht="34.5">
      <c r="A6" s="32" t="s">
        <v>17</v>
      </c>
      <c r="B6" s="1" t="s">
        <v>21</v>
      </c>
      <c r="C6" s="1" t="s">
        <v>30</v>
      </c>
      <c r="D6" s="30">
        <v>0</v>
      </c>
      <c r="E6" s="31">
        <v>12</v>
      </c>
      <c r="F6" s="31">
        <v>9</v>
      </c>
      <c r="G6" s="31">
        <f t="shared" si="0"/>
        <v>21</v>
      </c>
      <c r="H6" s="18" t="s">
        <v>65</v>
      </c>
      <c r="I6" s="19" t="s">
        <v>45</v>
      </c>
      <c r="J6" s="19">
        <v>0.2</v>
      </c>
      <c r="K6" s="36" t="s">
        <v>71</v>
      </c>
      <c r="L6" s="28">
        <v>1</v>
      </c>
    </row>
    <row r="7" spans="1:12" ht="20.25">
      <c r="A7" s="32" t="s">
        <v>4</v>
      </c>
      <c r="B7" s="1" t="s">
        <v>8</v>
      </c>
      <c r="C7" s="1" t="s">
        <v>28</v>
      </c>
      <c r="D7" s="30">
        <v>0</v>
      </c>
      <c r="E7" s="30">
        <v>12</v>
      </c>
      <c r="F7" s="30">
        <v>0</v>
      </c>
      <c r="G7" s="31">
        <f t="shared" si="0"/>
        <v>12</v>
      </c>
      <c r="H7" s="18" t="s">
        <v>47</v>
      </c>
      <c r="I7" s="19" t="s">
        <v>48</v>
      </c>
      <c r="J7" s="19" t="s">
        <v>71</v>
      </c>
      <c r="K7" s="40">
        <v>1</v>
      </c>
      <c r="L7" s="27">
        <v>1</v>
      </c>
    </row>
    <row r="8" spans="1:12" ht="31.5">
      <c r="A8" s="32" t="s">
        <v>20</v>
      </c>
      <c r="B8" s="1" t="s">
        <v>19</v>
      </c>
      <c r="C8" s="1" t="s">
        <v>29</v>
      </c>
      <c r="D8" s="30">
        <v>0</v>
      </c>
      <c r="E8" s="31">
        <v>0</v>
      </c>
      <c r="F8" s="31">
        <v>52</v>
      </c>
      <c r="G8" s="31">
        <v>52</v>
      </c>
      <c r="H8" s="18" t="s">
        <v>79</v>
      </c>
      <c r="I8" s="19" t="s">
        <v>49</v>
      </c>
      <c r="J8" s="19" t="s">
        <v>71</v>
      </c>
      <c r="K8" s="40">
        <v>5</v>
      </c>
      <c r="L8" s="28">
        <v>25</v>
      </c>
    </row>
    <row r="9" spans="1:12" ht="34.5">
      <c r="A9" s="32" t="s">
        <v>12</v>
      </c>
      <c r="B9" s="1" t="s">
        <v>13</v>
      </c>
      <c r="C9" s="1" t="s">
        <v>25</v>
      </c>
      <c r="D9" s="30">
        <v>0</v>
      </c>
      <c r="E9" s="30">
        <v>15</v>
      </c>
      <c r="F9" s="30">
        <v>1</v>
      </c>
      <c r="G9" s="31">
        <f t="shared" si="0"/>
        <v>16</v>
      </c>
      <c r="H9" s="18" t="s">
        <v>50</v>
      </c>
      <c r="I9" s="19" t="s">
        <v>51</v>
      </c>
      <c r="J9" s="19">
        <v>0.5</v>
      </c>
      <c r="K9" s="40">
        <v>0.2</v>
      </c>
      <c r="L9" s="27">
        <v>1.2</v>
      </c>
    </row>
    <row r="10" spans="1:12" ht="34.5">
      <c r="A10" s="32" t="s">
        <v>2</v>
      </c>
      <c r="B10" s="1" t="s">
        <v>9</v>
      </c>
      <c r="C10" s="1" t="s">
        <v>24</v>
      </c>
      <c r="D10" s="30">
        <v>15</v>
      </c>
      <c r="E10" s="30">
        <v>13</v>
      </c>
      <c r="F10" s="30">
        <v>8</v>
      </c>
      <c r="G10" s="31">
        <f t="shared" si="0"/>
        <v>36</v>
      </c>
      <c r="H10" s="18" t="s">
        <v>80</v>
      </c>
      <c r="I10" s="19" t="s">
        <v>52</v>
      </c>
      <c r="J10" s="19">
        <v>0.3</v>
      </c>
      <c r="K10" s="40">
        <v>10</v>
      </c>
      <c r="L10" s="27">
        <v>11.1</v>
      </c>
    </row>
    <row r="11" spans="1:12" ht="34.5">
      <c r="A11" s="32" t="s">
        <v>0</v>
      </c>
      <c r="B11" s="1" t="s">
        <v>6</v>
      </c>
      <c r="C11" s="1" t="s">
        <v>31</v>
      </c>
      <c r="D11" s="30">
        <v>0</v>
      </c>
      <c r="E11" s="30">
        <v>21</v>
      </c>
      <c r="F11" s="30">
        <v>3</v>
      </c>
      <c r="G11" s="31">
        <f t="shared" si="0"/>
        <v>24</v>
      </c>
      <c r="H11" s="18" t="s">
        <v>66</v>
      </c>
      <c r="I11" s="20" t="s">
        <v>53</v>
      </c>
      <c r="J11" s="20">
        <v>0.5</v>
      </c>
      <c r="K11" s="40">
        <v>0.2</v>
      </c>
      <c r="L11" s="27">
        <v>1.7</v>
      </c>
    </row>
    <row r="12" spans="1:12" ht="47.25">
      <c r="A12" s="33" t="s">
        <v>16</v>
      </c>
      <c r="B12" s="1" t="s">
        <v>18</v>
      </c>
      <c r="C12" s="1" t="s">
        <v>59</v>
      </c>
      <c r="D12" s="30">
        <v>27</v>
      </c>
      <c r="E12" s="31">
        <v>17</v>
      </c>
      <c r="F12" s="31">
        <v>36</v>
      </c>
      <c r="G12" s="31">
        <f t="shared" si="0"/>
        <v>80</v>
      </c>
      <c r="H12" s="18" t="s">
        <v>81</v>
      </c>
      <c r="I12" s="19" t="s">
        <v>54</v>
      </c>
      <c r="J12" s="19">
        <v>26.4</v>
      </c>
      <c r="K12" s="36" t="s">
        <v>71</v>
      </c>
      <c r="L12" s="28">
        <v>306.01</v>
      </c>
    </row>
    <row r="13" spans="1:12" ht="47.25">
      <c r="A13" s="32" t="s">
        <v>11</v>
      </c>
      <c r="B13" s="1" t="s">
        <v>14</v>
      </c>
      <c r="C13" s="1" t="s">
        <v>26</v>
      </c>
      <c r="D13" s="30">
        <v>0</v>
      </c>
      <c r="E13" s="30">
        <v>18</v>
      </c>
      <c r="F13" s="30">
        <v>12</v>
      </c>
      <c r="G13" s="31">
        <f t="shared" si="0"/>
        <v>30</v>
      </c>
      <c r="H13" s="18" t="s">
        <v>82</v>
      </c>
      <c r="I13" s="19" t="s">
        <v>55</v>
      </c>
      <c r="J13" s="19">
        <v>0.3</v>
      </c>
      <c r="K13" s="40">
        <v>4.7</v>
      </c>
      <c r="L13" s="27">
        <v>11.4</v>
      </c>
    </row>
    <row r="14" spans="1:12" ht="34.5">
      <c r="A14" s="32" t="s">
        <v>62</v>
      </c>
      <c r="B14" s="1" t="s">
        <v>85</v>
      </c>
      <c r="C14" s="1" t="s">
        <v>44</v>
      </c>
      <c r="D14" s="31">
        <v>17</v>
      </c>
      <c r="E14" s="31">
        <v>5</v>
      </c>
      <c r="F14" s="31">
        <v>9</v>
      </c>
      <c r="G14" s="31">
        <f>SUM(D14:F14)</f>
        <v>31</v>
      </c>
      <c r="H14" s="18" t="s">
        <v>67</v>
      </c>
      <c r="I14" s="21" t="s">
        <v>68</v>
      </c>
      <c r="J14" s="34">
        <v>0.7</v>
      </c>
      <c r="K14" s="37" t="s">
        <v>71</v>
      </c>
      <c r="L14" s="29">
        <v>1.7</v>
      </c>
    </row>
    <row r="15" spans="1:12" ht="47.25">
      <c r="A15" s="32" t="s">
        <v>10</v>
      </c>
      <c r="B15" s="1" t="s">
        <v>36</v>
      </c>
      <c r="C15" s="1" t="s">
        <v>33</v>
      </c>
      <c r="D15" s="30">
        <v>12</v>
      </c>
      <c r="E15" s="30">
        <v>15</v>
      </c>
      <c r="F15" s="30">
        <v>31</v>
      </c>
      <c r="G15" s="31">
        <f t="shared" si="0"/>
        <v>58</v>
      </c>
      <c r="H15" s="18" t="s">
        <v>83</v>
      </c>
      <c r="I15" s="19" t="s">
        <v>69</v>
      </c>
      <c r="J15" s="19">
        <v>7.3</v>
      </c>
      <c r="K15" s="40">
        <v>6.3</v>
      </c>
      <c r="L15" s="27">
        <v>73.6</v>
      </c>
    </row>
    <row r="16" spans="1:12" ht="47.25">
      <c r="A16" s="32" t="s">
        <v>42</v>
      </c>
      <c r="B16" s="1" t="s">
        <v>39</v>
      </c>
      <c r="C16" s="1" t="s">
        <v>26</v>
      </c>
      <c r="D16" s="31">
        <v>18</v>
      </c>
      <c r="E16" s="31">
        <v>11</v>
      </c>
      <c r="F16" s="31">
        <v>12</v>
      </c>
      <c r="G16" s="31">
        <f t="shared" si="0"/>
        <v>41</v>
      </c>
      <c r="H16" s="18" t="s">
        <v>78</v>
      </c>
      <c r="I16" s="21" t="s">
        <v>60</v>
      </c>
      <c r="J16" s="34">
        <v>0.5</v>
      </c>
      <c r="K16" s="39">
        <v>7.3</v>
      </c>
      <c r="L16" s="29">
        <v>20.8</v>
      </c>
    </row>
    <row r="17" spans="1:12" ht="34.5">
      <c r="A17" s="32" t="s">
        <v>43</v>
      </c>
      <c r="B17" s="1" t="s">
        <v>40</v>
      </c>
      <c r="C17" s="1" t="s">
        <v>26</v>
      </c>
      <c r="D17" s="31">
        <v>36</v>
      </c>
      <c r="E17" s="31">
        <v>6</v>
      </c>
      <c r="F17" s="31">
        <v>18</v>
      </c>
      <c r="G17" s="31">
        <f>SUM(D17:F17)</f>
        <v>60</v>
      </c>
      <c r="H17" s="18" t="s">
        <v>77</v>
      </c>
      <c r="I17" s="21" t="s">
        <v>61</v>
      </c>
      <c r="J17" s="21">
        <v>0.5</v>
      </c>
      <c r="K17" s="38" t="s">
        <v>84</v>
      </c>
      <c r="L17" s="28">
        <v>150.5</v>
      </c>
    </row>
    <row r="18" spans="1:12" ht="34.5">
      <c r="A18" s="32" t="s">
        <v>86</v>
      </c>
      <c r="B18" s="1" t="s">
        <v>87</v>
      </c>
      <c r="C18" s="1" t="s">
        <v>88</v>
      </c>
      <c r="D18" s="31">
        <v>48</v>
      </c>
      <c r="E18" s="31">
        <v>0</v>
      </c>
      <c r="F18" s="31">
        <v>0</v>
      </c>
      <c r="G18" s="31">
        <v>48</v>
      </c>
      <c r="H18" s="18" t="s">
        <v>89</v>
      </c>
      <c r="I18" s="21" t="s">
        <v>90</v>
      </c>
      <c r="J18" s="34">
        <v>3</v>
      </c>
      <c r="K18" s="39">
        <v>2</v>
      </c>
      <c r="L18" s="29">
        <v>10</v>
      </c>
    </row>
    <row r="19" spans="1:12" ht="26.25">
      <c r="A19" s="24" t="s">
        <v>41</v>
      </c>
      <c r="B19" s="22"/>
      <c r="C19" s="22"/>
      <c r="D19" s="35">
        <f>SUM(D4:D18)</f>
        <v>173</v>
      </c>
      <c r="E19" s="35">
        <f>SUM(E4:E18)</f>
        <v>191</v>
      </c>
      <c r="F19" s="35">
        <f>SUM(F4:F18)</f>
        <v>215</v>
      </c>
      <c r="G19" s="35">
        <f>SUM(G4:G18)</f>
        <v>579</v>
      </c>
      <c r="H19" s="25"/>
      <c r="I19" s="26"/>
      <c r="J19" s="26"/>
      <c r="K19" s="26"/>
      <c r="L19" s="23">
        <f>SUM(L4:L18)</f>
        <v>628.76</v>
      </c>
    </row>
    <row r="20" ht="20.25">
      <c r="A20" s="41" t="s">
        <v>73</v>
      </c>
    </row>
    <row r="21" ht="20.25">
      <c r="A21" s="41" t="s">
        <v>74</v>
      </c>
    </row>
    <row r="22" ht="20.25">
      <c r="A22" s="17"/>
    </row>
  </sheetData>
  <mergeCells count="1">
    <mergeCell ref="D2:G2"/>
  </mergeCells>
  <printOptions horizontalCentered="1"/>
  <pageMargins left="0.28" right="0.46" top="1" bottom="0.42" header="0.5" footer="0.5"/>
  <pageSetup fitToHeight="0" fitToWidth="1" horizontalDpi="600" verticalDpi="600" orientation="landscape" paperSize="5" scale="72" r:id="rId1"/>
  <headerFooter alignWithMargins="0">
    <oddHeader>&amp;CHyperbuild Project Summary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TPOSTOU</dc:creator>
  <cp:keywords/>
  <dc:description/>
  <cp:lastModifiedBy>TP1LAVO</cp:lastModifiedBy>
  <cp:lastPrinted>2005-03-08T16:22:22Z</cp:lastPrinted>
  <dcterms:created xsi:type="dcterms:W3CDTF">2004-09-16T13:49:52Z</dcterms:created>
  <dcterms:modified xsi:type="dcterms:W3CDTF">2005-04-11T19:57:44Z</dcterms:modified>
  <cp:category/>
  <cp:version/>
  <cp:contentType/>
  <cp:contentStatus/>
</cp:coreProperties>
</file>