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301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Table'!$A$1:$AN$37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<sst xmlns="http://schemas.openxmlformats.org/spreadsheetml/2006/main" count="139" uniqueCount="117">
  <si>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</si>
  <si>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</si>
  <si>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</si>
  <si>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</si>
  <si>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</si>
  <si>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</si>
  <si>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</si>
  <si>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</si>
  <si>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</si>
  <si>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</si>
  <si>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</si>
  <si>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</si>
  <si>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</si>
  <si>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</si>
  <si>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</si>
  <si>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</si>
  <si>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</si>
  <si>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</si>
  <si>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</si>
  <si>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</si>
  <si>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</si>
  <si>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</si>
  <si>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</si>
  <si>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</si>
  <si>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</si>
  <si>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</si>
  <si>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</si>
  <si>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</si>
  <si>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</si>
  <si>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</si>
  <si>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</si>
  <si>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</si>
  <si>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</si>
  <si>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</si>
  <si>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</si>
  <si>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</si>
  <si>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</si>
  <si>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</si>
  <si>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</si>
  <si>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</si>
  <si>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</si>
  <si>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</si>
  <si>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</si>
  <si>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</si>
  <si>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</si>
  <si>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</si>
  <si>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</si>
  <si>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</si>
  <si>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</si>
  <si>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</si>
  <si>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</si>
  <si>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</si>
  <si>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</si>
  <si>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</si>
  <si>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</si>
  <si>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</si>
  <si>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</si>
  <si>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</si>
  <si>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</si>
  <si>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</si>
  <si>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</si>
  <si>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</si>
  <si>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</si>
  <si>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</si>
  <si>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</si>
  <si>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</si>
  <si>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</si>
  <si>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</si>
  <si>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</si>
  <si>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</si>
  <si>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</si>
  <si>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</si>
  <si>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</si>
  <si>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</si>
  <si>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</si>
  <si>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</si>
  <si>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</si>
  <si>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</si>
  <si>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</si>
  <si>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</si>
  <si>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</si>
  <si>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</si>
  <si>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</si>
  <si>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</si>
  <si>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</si>
  <si>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</si>
  <si>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</si>
  <si>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</si>
  <si>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</si>
  <si>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</si>
  <si>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</si>
  <si>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</si>
  <si>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</si>
  <si>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</si>
  <si>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</si>
  <si>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</si>
  <si>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</si>
  <si>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</si>
  <si>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</si>
  <si>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</si>
  <si>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</si>
  <si>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</si>
  <si>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WEST PATERSON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</si>
  <si>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</si>
  <si>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</si>
  <si>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</si>
  <si>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</si>
  <si>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</si>
  <si>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</si>
  <si>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</si>
  <si>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</si>
  <si>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</si>
  <si>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</si>
  <si>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</t>
  </si>
  <si>
    <t xml:space="preserve">Total Value (Sum of A Through P) </t>
  </si>
  <si>
    <t>RE</t>
  </si>
  <si>
    <t>Final Equalization Table, County of Passaic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</si>
</sst>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&quot;$&quot;#,##0.000"/>
    <numFmt numFmtId="198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6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68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116</v>
      </c>
      <c r="P2" s="3" t="str">
        <f>H2</f>
        <v>Final Equalization Table, County of Passaic for the year 2016</v>
      </c>
      <c r="AD2" s="3" t="str">
        <f>H2</f>
        <v>Final Equalization Table, County of Passaic for the year 2016</v>
      </c>
    </row>
    <row r="5" spans="5:23" ht="27" customHeight="1">
      <c r="E5" s="44" t="s">
        <v>6</v>
      </c>
      <c r="F5" s="44"/>
      <c r="G5" s="44"/>
      <c r="H5" s="44"/>
      <c r="I5" s="43" t="s">
        <v>70</v>
      </c>
      <c r="J5" s="43"/>
      <c r="K5" s="43"/>
      <c r="L5" s="43"/>
      <c r="M5" s="43"/>
      <c r="N5" s="44" t="s">
        <v>47</v>
      </c>
      <c r="O5" s="44"/>
      <c r="P5" s="44"/>
      <c r="Q5" s="44"/>
      <c r="R5" s="44"/>
      <c r="S5" s="43" t="s">
        <v>48</v>
      </c>
      <c r="T5" s="43"/>
      <c r="U5" s="43"/>
      <c r="V5" s="43" t="s">
        <v>30</v>
      </c>
      <c r="W5" s="43" t="s">
        <v>49</v>
      </c>
    </row>
    <row r="6" spans="5:23" ht="27.75" customHeight="1">
      <c r="E6" s="44"/>
      <c r="F6" s="44"/>
      <c r="G6" s="44"/>
      <c r="H6" s="44"/>
      <c r="I6" s="43"/>
      <c r="J6" s="43"/>
      <c r="K6" s="43"/>
      <c r="L6" s="43"/>
      <c r="M6" s="43"/>
      <c r="N6" s="44"/>
      <c r="O6" s="44"/>
      <c r="P6" s="44"/>
      <c r="Q6" s="44"/>
      <c r="R6" s="44"/>
      <c r="S6" s="43"/>
      <c r="T6" s="43"/>
      <c r="U6" s="43"/>
      <c r="V6" s="43"/>
      <c r="W6" s="43"/>
    </row>
    <row r="7" spans="5:40" ht="12.75" customHeight="1">
      <c r="E7" s="44"/>
      <c r="F7" s="44"/>
      <c r="G7" s="44"/>
      <c r="H7" s="44"/>
      <c r="I7" s="43"/>
      <c r="J7" s="43"/>
      <c r="K7" s="43"/>
      <c r="L7" s="43"/>
      <c r="M7" s="43"/>
      <c r="N7" s="44"/>
      <c r="O7" s="44"/>
      <c r="P7" s="44"/>
      <c r="Q7" s="44"/>
      <c r="R7" s="44"/>
      <c r="S7" s="43"/>
      <c r="T7" s="43"/>
      <c r="U7" s="43"/>
      <c r="V7" s="43"/>
      <c r="W7" s="43"/>
      <c r="X7" s="37" t="s">
        <v>46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82</v>
      </c>
      <c r="AL8" s="36" t="s">
        <v>105</v>
      </c>
      <c r="AM8" s="36" t="s">
        <v>106</v>
      </c>
      <c r="AN8" s="36" t="s">
        <v>107</v>
      </c>
    </row>
    <row r="9" spans="2:40" s="8" customFormat="1" ht="12.75" customHeight="1">
      <c r="B9" s="9"/>
      <c r="C9" s="41" t="s">
        <v>44</v>
      </c>
      <c r="D9" s="42" t="s">
        <v>45</v>
      </c>
      <c r="E9" s="45" t="s">
        <v>31</v>
      </c>
      <c r="F9" s="43" t="s">
        <v>8</v>
      </c>
      <c r="G9" s="43" t="s">
        <v>50</v>
      </c>
      <c r="H9" s="43" t="s">
        <v>51</v>
      </c>
      <c r="I9" s="43" t="s">
        <v>7</v>
      </c>
      <c r="J9" s="46" t="s">
        <v>11</v>
      </c>
      <c r="K9" s="43" t="s">
        <v>56</v>
      </c>
      <c r="L9" s="43" t="s">
        <v>52</v>
      </c>
      <c r="M9" s="43" t="s">
        <v>103</v>
      </c>
      <c r="N9" s="43" t="s">
        <v>53</v>
      </c>
      <c r="O9" s="43" t="s">
        <v>9</v>
      </c>
      <c r="P9" s="43" t="s">
        <v>57</v>
      </c>
      <c r="Q9" s="43" t="s">
        <v>58</v>
      </c>
      <c r="R9" s="43" t="s">
        <v>54</v>
      </c>
      <c r="S9" s="43" t="s">
        <v>7</v>
      </c>
      <c r="T9" s="43" t="s">
        <v>10</v>
      </c>
      <c r="U9" s="43" t="s">
        <v>59</v>
      </c>
      <c r="V9" s="43" t="s">
        <v>85</v>
      </c>
      <c r="W9" s="43" t="s">
        <v>55</v>
      </c>
      <c r="X9" s="43" t="s">
        <v>60</v>
      </c>
      <c r="Y9" s="43" t="s">
        <v>108</v>
      </c>
      <c r="Z9" s="43" t="s">
        <v>69</v>
      </c>
      <c r="AA9" s="43" t="s">
        <v>68</v>
      </c>
      <c r="AB9" s="46" t="s">
        <v>109</v>
      </c>
      <c r="AC9" s="43" t="s">
        <v>104</v>
      </c>
      <c r="AD9" s="46" t="s">
        <v>110</v>
      </c>
      <c r="AE9" s="46" t="s">
        <v>111</v>
      </c>
      <c r="AF9" s="46" t="s">
        <v>112</v>
      </c>
      <c r="AG9" s="43" t="s">
        <v>62</v>
      </c>
      <c r="AH9" s="43" t="s">
        <v>61</v>
      </c>
      <c r="AI9" s="43" t="s">
        <v>64</v>
      </c>
      <c r="AJ9" s="43" t="s">
        <v>63</v>
      </c>
      <c r="AK9" s="48" t="s">
        <v>66</v>
      </c>
      <c r="AL9" s="48" t="s">
        <v>65</v>
      </c>
      <c r="AM9" s="48" t="s">
        <v>67</v>
      </c>
      <c r="AN9" s="48" t="s">
        <v>114</v>
      </c>
    </row>
    <row r="10" spans="2:40" s="8" customFormat="1" ht="12.75">
      <c r="B10" s="9"/>
      <c r="C10" s="41"/>
      <c r="D10" s="42"/>
      <c r="E10" s="45"/>
      <c r="F10" s="43"/>
      <c r="G10" s="43"/>
      <c r="H10" s="43"/>
      <c r="I10" s="43"/>
      <c r="J10" s="47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7"/>
      <c r="AC10" s="43"/>
      <c r="AD10" s="47"/>
      <c r="AE10" s="47"/>
      <c r="AF10" s="47"/>
      <c r="AG10" s="43"/>
      <c r="AH10" s="43"/>
      <c r="AI10" s="43"/>
      <c r="AJ10" s="43"/>
      <c r="AK10" s="43"/>
      <c r="AL10" s="43"/>
      <c r="AM10" s="43"/>
      <c r="AN10" s="43"/>
    </row>
    <row r="11" spans="2:40" s="8" customFormat="1" ht="55.5" customHeight="1">
      <c r="B11" s="9"/>
      <c r="C11" s="41"/>
      <c r="D11" s="42"/>
      <c r="E11" s="45"/>
      <c r="F11" s="43"/>
      <c r="G11" s="43"/>
      <c r="H11" s="43"/>
      <c r="I11" s="43"/>
      <c r="J11" s="47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7"/>
      <c r="AC11" s="43"/>
      <c r="AD11" s="47"/>
      <c r="AE11" s="47"/>
      <c r="AF11" s="47"/>
      <c r="AG11" s="43"/>
      <c r="AH11" s="43"/>
      <c r="AI11" s="43"/>
      <c r="AJ11" s="43"/>
      <c r="AK11" s="43"/>
      <c r="AL11" s="43"/>
      <c r="AM11" s="43"/>
      <c r="AN11" s="43"/>
    </row>
    <row r="12" spans="2:40" s="8" customFormat="1" ht="12.75">
      <c r="B12" s="9"/>
      <c r="C12" s="41"/>
      <c r="D12" s="42"/>
      <c r="E12" s="45"/>
      <c r="F12" s="43"/>
      <c r="G12" s="43"/>
      <c r="H12" s="43"/>
      <c r="I12" s="43"/>
      <c r="J12" s="47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7"/>
      <c r="AC12" s="43"/>
      <c r="AD12" s="47"/>
      <c r="AE12" s="47"/>
      <c r="AF12" s="47"/>
      <c r="AG12" s="43"/>
      <c r="AH12" s="43"/>
      <c r="AI12" s="43"/>
      <c r="AJ12" s="43"/>
      <c r="AK12" s="43"/>
      <c r="AL12" s="43"/>
      <c r="AM12" s="43"/>
      <c r="AN12" s="43"/>
    </row>
    <row r="13" spans="2:40" s="8" customFormat="1" ht="12.75">
      <c r="B13" s="9"/>
      <c r="C13" s="41"/>
      <c r="D13" s="42"/>
      <c r="E13" s="45"/>
      <c r="F13" s="43"/>
      <c r="G13" s="43"/>
      <c r="H13" s="43"/>
      <c r="I13" s="43"/>
      <c r="J13" s="47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7"/>
      <c r="AC13" s="43"/>
      <c r="AD13" s="47"/>
      <c r="AE13" s="47"/>
      <c r="AF13" s="47"/>
      <c r="AG13" s="43"/>
      <c r="AH13" s="43"/>
      <c r="AI13" s="43"/>
      <c r="AJ13" s="43"/>
      <c r="AK13" s="43"/>
      <c r="AL13" s="43"/>
      <c r="AM13" s="43"/>
      <c r="AN13" s="43"/>
    </row>
    <row r="14" spans="2:40" s="8" customFormat="1" ht="12.75">
      <c r="B14" s="9"/>
      <c r="C14" s="41"/>
      <c r="D14" s="42"/>
      <c r="E14" s="45"/>
      <c r="F14" s="43"/>
      <c r="G14" s="43"/>
      <c r="H14" s="43"/>
      <c r="I14" s="43"/>
      <c r="J14" s="22" t="s">
        <v>86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8"/>
      <c r="AC14" s="43"/>
      <c r="AD14" s="48"/>
      <c r="AE14" s="48"/>
      <c r="AF14" s="48"/>
      <c r="AG14" s="43"/>
      <c r="AH14" s="43"/>
      <c r="AI14" s="43"/>
      <c r="AJ14" s="43"/>
      <c r="AK14" s="43"/>
      <c r="AL14" s="43"/>
      <c r="AM14" s="43"/>
      <c r="AN14" s="43"/>
    </row>
    <row r="15" spans="1:40" s="62" customFormat="1" ht="12.75">
      <c r="A15" s="49" t="s">
        <v>71</v>
      </c>
      <c r="B15" s="50" t="s">
        <v>0</v>
      </c>
      <c r="C15" s="51" t="s">
        <v>113</v>
      </c>
      <c r="D15" s="52" t="s">
        <v>87</v>
      </c>
      <c r="E15" s="53">
        <v>733921300</v>
      </c>
      <c r="F15" s="54">
        <v>92.44</v>
      </c>
      <c r="G15" s="55">
        <v>793943422.7607096</v>
      </c>
      <c r="H15" s="56">
        <v>60022122.76070964</v>
      </c>
      <c r="I15" s="55">
        <v>0</v>
      </c>
      <c r="J15" s="57">
        <v>92.44</v>
      </c>
      <c r="K15" s="56">
        <v>0</v>
      </c>
      <c r="L15" s="55">
        <v>0</v>
      </c>
      <c r="M15" s="56">
        <v>0</v>
      </c>
      <c r="N15" s="58">
        <v>66231.67</v>
      </c>
      <c r="O15" s="59">
        <v>4.054</v>
      </c>
      <c r="P15" s="56">
        <v>1633736</v>
      </c>
      <c r="Q15" s="60">
        <v>92.64</v>
      </c>
      <c r="R15" s="56">
        <v>1763532</v>
      </c>
      <c r="S15" s="55">
        <v>0</v>
      </c>
      <c r="T15" s="54">
        <v>92.44</v>
      </c>
      <c r="U15" s="55">
        <v>0</v>
      </c>
      <c r="V15" s="55">
        <v>12401231</v>
      </c>
      <c r="W15" s="56">
        <v>74186885.76070964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55">
        <v>0</v>
      </c>
    </row>
    <row r="16" spans="1:40" s="62" customFormat="1" ht="12.75">
      <c r="A16" s="49" t="s">
        <v>71</v>
      </c>
      <c r="B16" s="50" t="s">
        <v>1</v>
      </c>
      <c r="C16" s="51" t="s">
        <v>5</v>
      </c>
      <c r="D16" s="52" t="s">
        <v>88</v>
      </c>
      <c r="E16" s="53">
        <v>5328974200</v>
      </c>
      <c r="F16" s="54">
        <v>57.26</v>
      </c>
      <c r="G16" s="55">
        <v>9306626266.154383</v>
      </c>
      <c r="H16" s="56">
        <v>3977652066.1543827</v>
      </c>
      <c r="I16" s="55">
        <v>7388909</v>
      </c>
      <c r="J16" s="54">
        <v>57.26</v>
      </c>
      <c r="K16" s="56">
        <v>12904137</v>
      </c>
      <c r="L16" s="55">
        <v>7388909</v>
      </c>
      <c r="M16" s="56">
        <v>0</v>
      </c>
      <c r="N16" s="58">
        <v>3161018.39</v>
      </c>
      <c r="O16" s="59">
        <v>5.209</v>
      </c>
      <c r="P16" s="56">
        <v>60683786</v>
      </c>
      <c r="Q16" s="54">
        <v>56.61</v>
      </c>
      <c r="R16" s="56">
        <v>107196230</v>
      </c>
      <c r="S16" s="55">
        <v>0</v>
      </c>
      <c r="T16" s="54">
        <v>57.26</v>
      </c>
      <c r="U16" s="55">
        <v>0</v>
      </c>
      <c r="V16" s="55">
        <v>9251328</v>
      </c>
      <c r="W16" s="56">
        <v>4094099624.1543827</v>
      </c>
      <c r="X16" s="61"/>
      <c r="Y16" s="61">
        <v>499600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55">
        <v>499600</v>
      </c>
    </row>
    <row r="17" spans="1:40" s="62" customFormat="1" ht="12.75">
      <c r="A17" s="49" t="s">
        <v>71</v>
      </c>
      <c r="B17" s="50" t="s">
        <v>2</v>
      </c>
      <c r="C17" s="51"/>
      <c r="D17" s="52" t="s">
        <v>89</v>
      </c>
      <c r="E17" s="53">
        <v>512950900</v>
      </c>
      <c r="F17" s="54">
        <v>98.71</v>
      </c>
      <c r="G17" s="55">
        <v>519654442.3057442</v>
      </c>
      <c r="H17" s="56">
        <v>6703542.305744171</v>
      </c>
      <c r="I17" s="55">
        <v>0</v>
      </c>
      <c r="J17" s="54">
        <v>98.71</v>
      </c>
      <c r="K17" s="56">
        <v>0</v>
      </c>
      <c r="L17" s="55">
        <v>0</v>
      </c>
      <c r="M17" s="56">
        <v>0</v>
      </c>
      <c r="N17" s="58">
        <v>76347.66</v>
      </c>
      <c r="O17" s="59">
        <v>4.304</v>
      </c>
      <c r="P17" s="56">
        <v>1773877</v>
      </c>
      <c r="Q17" s="54">
        <v>96.04</v>
      </c>
      <c r="R17" s="56">
        <v>1847019</v>
      </c>
      <c r="S17" s="55">
        <v>0</v>
      </c>
      <c r="T17" s="54">
        <v>98.71</v>
      </c>
      <c r="U17" s="55">
        <v>0</v>
      </c>
      <c r="V17" s="55">
        <v>0</v>
      </c>
      <c r="W17" s="56">
        <v>8550561.305744171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55">
        <v>0</v>
      </c>
    </row>
    <row r="18" spans="1:40" s="62" customFormat="1" ht="12.75">
      <c r="A18" s="49" t="s">
        <v>71</v>
      </c>
      <c r="B18" s="50" t="s">
        <v>3</v>
      </c>
      <c r="C18" s="51"/>
      <c r="D18" s="52" t="s">
        <v>90</v>
      </c>
      <c r="E18" s="53">
        <v>1219575700</v>
      </c>
      <c r="F18" s="54">
        <v>53.03</v>
      </c>
      <c r="G18" s="55">
        <v>2299784461.625495</v>
      </c>
      <c r="H18" s="56">
        <v>1080208761.625495</v>
      </c>
      <c r="I18" s="55">
        <v>530</v>
      </c>
      <c r="J18" s="54">
        <v>53.03</v>
      </c>
      <c r="K18" s="56">
        <v>999</v>
      </c>
      <c r="L18" s="55">
        <v>530</v>
      </c>
      <c r="M18" s="56">
        <v>0</v>
      </c>
      <c r="N18" s="58">
        <v>278340.14</v>
      </c>
      <c r="O18" s="59">
        <v>5.604</v>
      </c>
      <c r="P18" s="56">
        <v>4966812</v>
      </c>
      <c r="Q18" s="54">
        <v>53.1</v>
      </c>
      <c r="R18" s="56">
        <v>9353695</v>
      </c>
      <c r="S18" s="55">
        <v>0</v>
      </c>
      <c r="T18" s="54">
        <v>53.03</v>
      </c>
      <c r="U18" s="55">
        <v>0</v>
      </c>
      <c r="V18" s="55">
        <v>0</v>
      </c>
      <c r="W18" s="56">
        <v>1089562456.625495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55">
        <v>0</v>
      </c>
    </row>
    <row r="19" spans="1:40" s="62" customFormat="1" ht="12.75">
      <c r="A19" s="49" t="s">
        <v>71</v>
      </c>
      <c r="B19" s="50" t="s">
        <v>4</v>
      </c>
      <c r="C19" s="51"/>
      <c r="D19" s="52" t="s">
        <v>91</v>
      </c>
      <c r="E19" s="53">
        <v>1477737200</v>
      </c>
      <c r="F19" s="54">
        <v>90.8</v>
      </c>
      <c r="G19" s="55">
        <v>1627463876.6519823</v>
      </c>
      <c r="H19" s="56">
        <v>149726676.6519823</v>
      </c>
      <c r="I19" s="55">
        <v>4443100</v>
      </c>
      <c r="J19" s="54">
        <v>90.8</v>
      </c>
      <c r="K19" s="56">
        <v>4893282</v>
      </c>
      <c r="L19" s="55">
        <v>4443100</v>
      </c>
      <c r="M19" s="56">
        <v>0</v>
      </c>
      <c r="N19" s="58">
        <v>218459.15</v>
      </c>
      <c r="O19" s="59">
        <v>3.076</v>
      </c>
      <c r="P19" s="56">
        <v>7102053</v>
      </c>
      <c r="Q19" s="54">
        <v>90.34</v>
      </c>
      <c r="R19" s="56">
        <v>7861471</v>
      </c>
      <c r="S19" s="55">
        <v>0</v>
      </c>
      <c r="T19" s="54">
        <v>90.8</v>
      </c>
      <c r="U19" s="55">
        <v>0</v>
      </c>
      <c r="V19" s="55">
        <v>0</v>
      </c>
      <c r="W19" s="56">
        <v>157588147.6519823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55">
        <v>0</v>
      </c>
    </row>
    <row r="20" spans="1:40" s="62" customFormat="1" ht="12.75">
      <c r="A20" s="49" t="s">
        <v>71</v>
      </c>
      <c r="B20" s="50" t="s">
        <v>81</v>
      </c>
      <c r="C20" s="51" t="s">
        <v>113</v>
      </c>
      <c r="D20" s="52" t="s">
        <v>92</v>
      </c>
      <c r="E20" s="53">
        <v>1181677200</v>
      </c>
      <c r="F20" s="54">
        <v>91.26</v>
      </c>
      <c r="G20" s="55">
        <v>1294846811.3083496</v>
      </c>
      <c r="H20" s="56">
        <v>113169611.30834961</v>
      </c>
      <c r="I20" s="55">
        <v>913</v>
      </c>
      <c r="J20" s="54">
        <v>91.26</v>
      </c>
      <c r="K20" s="56">
        <v>1000</v>
      </c>
      <c r="L20" s="55">
        <v>913</v>
      </c>
      <c r="M20" s="56">
        <v>0</v>
      </c>
      <c r="N20" s="58">
        <v>40457.8</v>
      </c>
      <c r="O20" s="59">
        <v>2.78</v>
      </c>
      <c r="P20" s="56">
        <v>1455317</v>
      </c>
      <c r="Q20" s="54">
        <v>90.77</v>
      </c>
      <c r="R20" s="56">
        <v>1603302</v>
      </c>
      <c r="S20" s="55">
        <v>0</v>
      </c>
      <c r="T20" s="54">
        <v>91.26</v>
      </c>
      <c r="U20" s="55">
        <v>0</v>
      </c>
      <c r="V20" s="55">
        <v>0</v>
      </c>
      <c r="W20" s="56">
        <v>114772913.30834961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55">
        <v>0</v>
      </c>
    </row>
    <row r="21" spans="1:40" s="62" customFormat="1" ht="12.75">
      <c r="A21" s="49" t="s">
        <v>71</v>
      </c>
      <c r="B21" s="50" t="s">
        <v>80</v>
      </c>
      <c r="C21" s="51" t="s">
        <v>115</v>
      </c>
      <c r="D21" s="52" t="s">
        <v>93</v>
      </c>
      <c r="E21" s="53">
        <v>3049810500</v>
      </c>
      <c r="F21" s="54">
        <v>94.14</v>
      </c>
      <c r="G21" s="55">
        <v>3239654238.3683877</v>
      </c>
      <c r="H21" s="56">
        <v>189843738.3683877</v>
      </c>
      <c r="I21" s="55">
        <v>15203200</v>
      </c>
      <c r="J21" s="54">
        <v>94.14</v>
      </c>
      <c r="K21" s="56">
        <v>16149564</v>
      </c>
      <c r="L21" s="55">
        <v>15203200</v>
      </c>
      <c r="M21" s="56">
        <v>0</v>
      </c>
      <c r="N21" s="58">
        <v>2280206.87</v>
      </c>
      <c r="O21" s="59">
        <v>7.573</v>
      </c>
      <c r="P21" s="56">
        <v>30109691</v>
      </c>
      <c r="Q21" s="60">
        <v>43.94</v>
      </c>
      <c r="R21" s="56">
        <v>68524558</v>
      </c>
      <c r="S21" s="55">
        <v>0</v>
      </c>
      <c r="T21" s="54">
        <v>94.14</v>
      </c>
      <c r="U21" s="55">
        <v>0</v>
      </c>
      <c r="V21" s="55">
        <v>11527676</v>
      </c>
      <c r="W21" s="56">
        <v>269895972.3683877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>
        <v>2222200</v>
      </c>
      <c r="AI21" s="61"/>
      <c r="AJ21" s="61"/>
      <c r="AK21" s="61"/>
      <c r="AL21" s="61"/>
      <c r="AM21" s="61"/>
      <c r="AN21" s="55">
        <v>2222200</v>
      </c>
    </row>
    <row r="22" spans="1:40" s="62" customFormat="1" ht="12.75">
      <c r="A22" s="49" t="s">
        <v>71</v>
      </c>
      <c r="B22" s="50" t="s">
        <v>79</v>
      </c>
      <c r="C22" s="51"/>
      <c r="D22" s="52" t="s">
        <v>94</v>
      </c>
      <c r="E22" s="53">
        <v>5742974218</v>
      </c>
      <c r="F22" s="54">
        <v>90.52</v>
      </c>
      <c r="G22" s="55">
        <v>6344425782.147593</v>
      </c>
      <c r="H22" s="56">
        <v>601451564.1475925</v>
      </c>
      <c r="I22" s="55">
        <v>13181928</v>
      </c>
      <c r="J22" s="54">
        <v>90.52</v>
      </c>
      <c r="K22" s="56">
        <v>14562448</v>
      </c>
      <c r="L22" s="55">
        <v>13181928</v>
      </c>
      <c r="M22" s="56">
        <v>0</v>
      </c>
      <c r="N22" s="58">
        <v>2698544.21</v>
      </c>
      <c r="O22" s="59">
        <v>4.108</v>
      </c>
      <c r="P22" s="56">
        <v>65689976</v>
      </c>
      <c r="Q22" s="54">
        <v>97.21</v>
      </c>
      <c r="R22" s="56">
        <v>67575328</v>
      </c>
      <c r="S22" s="55">
        <v>0</v>
      </c>
      <c r="T22" s="54">
        <v>90.52</v>
      </c>
      <c r="U22" s="55">
        <v>0</v>
      </c>
      <c r="V22" s="55">
        <v>6741375</v>
      </c>
      <c r="W22" s="56">
        <v>675768267.1475925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55">
        <v>0</v>
      </c>
    </row>
    <row r="23" spans="1:40" s="62" customFormat="1" ht="12.75">
      <c r="A23" s="49" t="s">
        <v>71</v>
      </c>
      <c r="B23" s="50" t="s">
        <v>78</v>
      </c>
      <c r="C23" s="51"/>
      <c r="D23" s="52" t="s">
        <v>95</v>
      </c>
      <c r="E23" s="53">
        <v>613746400</v>
      </c>
      <c r="F23" s="54">
        <v>55.58</v>
      </c>
      <c r="G23" s="55">
        <v>1104257646.6354804</v>
      </c>
      <c r="H23" s="56">
        <v>490511246.6354804</v>
      </c>
      <c r="I23" s="55">
        <v>0</v>
      </c>
      <c r="J23" s="54">
        <v>55.58</v>
      </c>
      <c r="K23" s="56">
        <v>0</v>
      </c>
      <c r="L23" s="55">
        <v>0</v>
      </c>
      <c r="M23" s="56">
        <v>0</v>
      </c>
      <c r="N23" s="58">
        <v>268451.18</v>
      </c>
      <c r="O23" s="59">
        <v>6.832</v>
      </c>
      <c r="P23" s="56">
        <v>3929321</v>
      </c>
      <c r="Q23" s="54">
        <v>55.1</v>
      </c>
      <c r="R23" s="56">
        <v>7131254</v>
      </c>
      <c r="S23" s="55">
        <v>0</v>
      </c>
      <c r="T23" s="54">
        <v>55.58</v>
      </c>
      <c r="U23" s="55">
        <v>0</v>
      </c>
      <c r="V23" s="55">
        <v>0</v>
      </c>
      <c r="W23" s="56">
        <v>497642500.6354804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55">
        <v>0</v>
      </c>
    </row>
    <row r="24" spans="1:40" s="62" customFormat="1" ht="12.75">
      <c r="A24" s="49" t="s">
        <v>71</v>
      </c>
      <c r="B24" s="50" t="s">
        <v>77</v>
      </c>
      <c r="C24" s="51"/>
      <c r="D24" s="52" t="s">
        <v>96</v>
      </c>
      <c r="E24" s="53">
        <v>263541000</v>
      </c>
      <c r="F24" s="54">
        <v>96.53</v>
      </c>
      <c r="G24" s="55">
        <v>273014606.8579716</v>
      </c>
      <c r="H24" s="56">
        <v>9473606.857971609</v>
      </c>
      <c r="I24" s="55">
        <v>145000</v>
      </c>
      <c r="J24" s="54">
        <v>96.53</v>
      </c>
      <c r="K24" s="56">
        <v>150212</v>
      </c>
      <c r="L24" s="55">
        <v>145000</v>
      </c>
      <c r="M24" s="56">
        <v>0</v>
      </c>
      <c r="N24" s="58">
        <v>52735.97</v>
      </c>
      <c r="O24" s="59">
        <v>4.716</v>
      </c>
      <c r="P24" s="56">
        <v>1118235</v>
      </c>
      <c r="Q24" s="54">
        <v>100.08</v>
      </c>
      <c r="R24" s="56">
        <v>1117341</v>
      </c>
      <c r="S24" s="55">
        <v>0</v>
      </c>
      <c r="T24" s="54">
        <v>96.53</v>
      </c>
      <c r="U24" s="55">
        <v>0</v>
      </c>
      <c r="V24" s="55">
        <v>0</v>
      </c>
      <c r="W24" s="56">
        <v>10590947.857971609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55">
        <v>0</v>
      </c>
    </row>
    <row r="25" spans="1:40" s="62" customFormat="1" ht="12.75">
      <c r="A25" s="49" t="s">
        <v>71</v>
      </c>
      <c r="B25" s="50" t="s">
        <v>76</v>
      </c>
      <c r="C25" s="51"/>
      <c r="D25" s="52" t="s">
        <v>97</v>
      </c>
      <c r="E25" s="53">
        <v>1473595800</v>
      </c>
      <c r="F25" s="54">
        <v>89.62</v>
      </c>
      <c r="G25" s="55">
        <v>1644271144.8337424</v>
      </c>
      <c r="H25" s="56">
        <v>170675344.83374238</v>
      </c>
      <c r="I25" s="55">
        <v>0</v>
      </c>
      <c r="J25" s="54">
        <v>89.62</v>
      </c>
      <c r="K25" s="56">
        <v>0</v>
      </c>
      <c r="L25" s="55">
        <v>0</v>
      </c>
      <c r="M25" s="56">
        <v>0</v>
      </c>
      <c r="N25" s="58">
        <v>20146.11</v>
      </c>
      <c r="O25" s="59">
        <v>3.516</v>
      </c>
      <c r="P25" s="56">
        <v>572984</v>
      </c>
      <c r="Q25" s="54">
        <v>89.7</v>
      </c>
      <c r="R25" s="56">
        <v>638778</v>
      </c>
      <c r="S25" s="55">
        <v>0</v>
      </c>
      <c r="T25" s="54">
        <v>89.62</v>
      </c>
      <c r="U25" s="55">
        <v>0</v>
      </c>
      <c r="V25" s="55">
        <v>0</v>
      </c>
      <c r="W25" s="56">
        <v>171314122.83374238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55">
        <v>0</v>
      </c>
    </row>
    <row r="26" spans="1:40" s="62" customFormat="1" ht="12.75">
      <c r="A26" s="49" t="s">
        <v>71</v>
      </c>
      <c r="B26" s="50" t="s">
        <v>75</v>
      </c>
      <c r="C26" s="51" t="s">
        <v>5</v>
      </c>
      <c r="D26" s="52" t="s">
        <v>98</v>
      </c>
      <c r="E26" s="53">
        <v>2293851100</v>
      </c>
      <c r="F26" s="54">
        <v>103.6</v>
      </c>
      <c r="G26" s="55">
        <v>2214141988.4169884</v>
      </c>
      <c r="H26" s="56">
        <v>-79709111.58301163</v>
      </c>
      <c r="I26" s="55">
        <v>2246233</v>
      </c>
      <c r="J26" s="54">
        <v>100</v>
      </c>
      <c r="K26" s="56">
        <v>2246233</v>
      </c>
      <c r="L26" s="55">
        <v>2246233</v>
      </c>
      <c r="M26" s="56">
        <v>0</v>
      </c>
      <c r="N26" s="58">
        <v>275536.54</v>
      </c>
      <c r="O26" s="59">
        <v>2.284</v>
      </c>
      <c r="P26" s="56">
        <v>12063771</v>
      </c>
      <c r="Q26" s="54">
        <v>107.04</v>
      </c>
      <c r="R26" s="56">
        <v>11270339</v>
      </c>
      <c r="S26" s="55">
        <v>0</v>
      </c>
      <c r="T26" s="54">
        <v>103.6</v>
      </c>
      <c r="U26" s="55">
        <v>0</v>
      </c>
      <c r="V26" s="55">
        <v>0</v>
      </c>
      <c r="W26" s="56">
        <v>-68438772.58301163</v>
      </c>
      <c r="X26" s="61"/>
      <c r="Y26" s="61">
        <v>289900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55">
        <v>289900</v>
      </c>
    </row>
    <row r="27" spans="1:40" s="62" customFormat="1" ht="12.75">
      <c r="A27" s="49" t="s">
        <v>71</v>
      </c>
      <c r="B27" s="50" t="s">
        <v>74</v>
      </c>
      <c r="C27" s="51"/>
      <c r="D27" s="52" t="s">
        <v>99</v>
      </c>
      <c r="E27" s="53">
        <v>1121074300</v>
      </c>
      <c r="F27" s="54">
        <v>90.73</v>
      </c>
      <c r="G27" s="55">
        <v>1235615893.3098202</v>
      </c>
      <c r="H27" s="56">
        <v>114541593.30982018</v>
      </c>
      <c r="I27" s="55">
        <v>0</v>
      </c>
      <c r="J27" s="54">
        <v>90.73</v>
      </c>
      <c r="K27" s="56">
        <v>0</v>
      </c>
      <c r="L27" s="55">
        <v>0</v>
      </c>
      <c r="M27" s="56">
        <v>0</v>
      </c>
      <c r="N27" s="58">
        <v>114261.18</v>
      </c>
      <c r="O27" s="59">
        <v>3.596</v>
      </c>
      <c r="P27" s="56">
        <v>3177452</v>
      </c>
      <c r="Q27" s="54">
        <v>89.45</v>
      </c>
      <c r="R27" s="56">
        <v>3552210</v>
      </c>
      <c r="S27" s="55">
        <v>0</v>
      </c>
      <c r="T27" s="54">
        <v>90.73</v>
      </c>
      <c r="U27" s="55">
        <v>0</v>
      </c>
      <c r="V27" s="55">
        <v>6389886</v>
      </c>
      <c r="W27" s="56">
        <v>124483689.30982018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55">
        <v>0</v>
      </c>
    </row>
    <row r="28" spans="1:40" s="62" customFormat="1" ht="12.75">
      <c r="A28" s="49" t="s">
        <v>71</v>
      </c>
      <c r="B28" s="50" t="s">
        <v>73</v>
      </c>
      <c r="C28" s="51"/>
      <c r="D28" s="52" t="s">
        <v>100</v>
      </c>
      <c r="E28" s="53">
        <v>5191840400</v>
      </c>
      <c r="F28" s="54">
        <v>54.7</v>
      </c>
      <c r="G28" s="55">
        <v>9491481535.648994</v>
      </c>
      <c r="H28" s="56">
        <v>4299641135.648994</v>
      </c>
      <c r="I28" s="55">
        <v>0</v>
      </c>
      <c r="J28" s="54">
        <v>54.7</v>
      </c>
      <c r="K28" s="56">
        <v>0</v>
      </c>
      <c r="L28" s="55">
        <v>0</v>
      </c>
      <c r="M28" s="56">
        <v>0</v>
      </c>
      <c r="N28" s="58">
        <v>862875.33</v>
      </c>
      <c r="O28" s="59">
        <v>5.275</v>
      </c>
      <c r="P28" s="56">
        <v>16357826</v>
      </c>
      <c r="Q28" s="54">
        <v>55.42</v>
      </c>
      <c r="R28" s="56">
        <v>29516106</v>
      </c>
      <c r="S28" s="55">
        <v>0</v>
      </c>
      <c r="T28" s="54">
        <v>54.7</v>
      </c>
      <c r="U28" s="55">
        <v>0</v>
      </c>
      <c r="V28" s="55">
        <v>0</v>
      </c>
      <c r="W28" s="56">
        <v>4329157241.648994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5">
        <v>0</v>
      </c>
    </row>
    <row r="29" spans="1:40" s="62" customFormat="1" ht="12.75">
      <c r="A29" s="49" t="s">
        <v>71</v>
      </c>
      <c r="B29" s="50" t="s">
        <v>72</v>
      </c>
      <c r="C29" s="51" t="s">
        <v>113</v>
      </c>
      <c r="D29" s="52" t="s">
        <v>101</v>
      </c>
      <c r="E29" s="53">
        <v>2761218900</v>
      </c>
      <c r="F29" s="54">
        <v>90.34</v>
      </c>
      <c r="G29" s="55">
        <v>3056474319.2384324</v>
      </c>
      <c r="H29" s="56">
        <v>295255419.2384324</v>
      </c>
      <c r="I29" s="55">
        <v>100</v>
      </c>
      <c r="J29" s="54">
        <v>90.34</v>
      </c>
      <c r="K29" s="56">
        <v>111</v>
      </c>
      <c r="L29" s="55">
        <v>100</v>
      </c>
      <c r="M29" s="56">
        <v>0</v>
      </c>
      <c r="N29" s="58">
        <v>126110.88</v>
      </c>
      <c r="O29" s="59">
        <v>3.666</v>
      </c>
      <c r="P29" s="56">
        <v>3440013</v>
      </c>
      <c r="Q29" s="54">
        <v>95.27</v>
      </c>
      <c r="R29" s="56">
        <v>3610804</v>
      </c>
      <c r="S29" s="55">
        <v>0</v>
      </c>
      <c r="T29" s="54">
        <v>90.34</v>
      </c>
      <c r="U29" s="55">
        <v>0</v>
      </c>
      <c r="V29" s="55">
        <v>0</v>
      </c>
      <c r="W29" s="56">
        <v>298866223.2384324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55">
        <v>0</v>
      </c>
    </row>
    <row r="30" spans="1:40" s="62" customFormat="1" ht="12.75">
      <c r="A30" s="49" t="s">
        <v>71</v>
      </c>
      <c r="B30" s="50" t="s">
        <v>71</v>
      </c>
      <c r="C30" s="51"/>
      <c r="D30" s="52" t="s">
        <v>102</v>
      </c>
      <c r="E30" s="53">
        <v>1650800500</v>
      </c>
      <c r="F30" s="54">
        <v>95.34</v>
      </c>
      <c r="G30" s="55">
        <v>1731487833.0186698</v>
      </c>
      <c r="H30" s="56">
        <v>80687333.01866984</v>
      </c>
      <c r="I30" s="55">
        <v>1147406</v>
      </c>
      <c r="J30" s="54">
        <v>95.34</v>
      </c>
      <c r="K30" s="56">
        <v>1203489</v>
      </c>
      <c r="L30" s="55">
        <v>1147406</v>
      </c>
      <c r="M30" s="56">
        <v>0</v>
      </c>
      <c r="N30" s="58">
        <v>217273.68</v>
      </c>
      <c r="O30" s="59">
        <v>2.964</v>
      </c>
      <c r="P30" s="56">
        <v>7330421</v>
      </c>
      <c r="Q30" s="54">
        <v>97.75</v>
      </c>
      <c r="R30" s="56">
        <v>7499152</v>
      </c>
      <c r="S30" s="55">
        <v>0</v>
      </c>
      <c r="T30" s="54">
        <v>95.34</v>
      </c>
      <c r="U30" s="55">
        <v>0</v>
      </c>
      <c r="V30" s="55">
        <v>0</v>
      </c>
      <c r="W30" s="56">
        <v>88186485.01866984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55">
        <v>0</v>
      </c>
    </row>
    <row r="31" spans="1:40" ht="12.75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ht="12.75">
      <c r="A32" s="12"/>
      <c r="B32" s="13"/>
      <c r="C32" s="13"/>
      <c r="D32" s="18" t="s">
        <v>29</v>
      </c>
      <c r="E32" s="33">
        <f>SUM(E15:E30)</f>
        <v>34617289618</v>
      </c>
      <c r="F32" s="33"/>
      <c r="G32" s="33">
        <f>SUM(G15:G30)</f>
        <v>46177144269.282745</v>
      </c>
      <c r="H32" s="33">
        <f>SUM(H15:H30)</f>
        <v>11559854651.282742</v>
      </c>
      <c r="I32" s="33">
        <f>SUM(I15:I30)</f>
        <v>43757319</v>
      </c>
      <c r="J32" s="33"/>
      <c r="K32" s="33">
        <f>SUM(K15:K30)</f>
        <v>52111475</v>
      </c>
      <c r="L32" s="33">
        <f>SUM(L15:L30)</f>
        <v>43757319</v>
      </c>
      <c r="M32" s="33"/>
      <c r="N32" s="33">
        <f>SUM(N15:N30)</f>
        <v>10756996.76</v>
      </c>
      <c r="O32" s="34"/>
      <c r="P32" s="33">
        <f>SUM(P15:P30)</f>
        <v>221405271</v>
      </c>
      <c r="Q32" s="33"/>
      <c r="R32" s="33">
        <f>SUM(R15:R30)</f>
        <v>330061119</v>
      </c>
      <c r="S32" s="33"/>
      <c r="T32" s="34"/>
      <c r="U32" s="33"/>
      <c r="V32" s="33">
        <f aca="true" t="shared" si="0" ref="V32:AM32">SUM(V15:V30)</f>
        <v>46311496</v>
      </c>
      <c r="W32" s="33">
        <f t="shared" si="0"/>
        <v>11936227266.282742</v>
      </c>
      <c r="X32" s="33">
        <f t="shared" si="0"/>
        <v>0</v>
      </c>
      <c r="Y32" s="33">
        <f t="shared" si="0"/>
        <v>789500</v>
      </c>
      <c r="Z32" s="33">
        <f t="shared" si="0"/>
        <v>0</v>
      </c>
      <c r="AA32" s="33">
        <f t="shared" si="0"/>
        <v>0</v>
      </c>
      <c r="AB32" s="33">
        <f t="shared" si="0"/>
        <v>0</v>
      </c>
      <c r="AC32" s="33">
        <f t="shared" si="0"/>
        <v>0</v>
      </c>
      <c r="AD32" s="33">
        <f t="shared" si="0"/>
        <v>0</v>
      </c>
      <c r="AE32" s="33">
        <f t="shared" si="0"/>
        <v>0</v>
      </c>
      <c r="AF32" s="33">
        <f t="shared" si="0"/>
        <v>0</v>
      </c>
      <c r="AG32" s="33">
        <f t="shared" si="0"/>
        <v>0</v>
      </c>
      <c r="AH32" s="33">
        <f t="shared" si="0"/>
        <v>2222200</v>
      </c>
      <c r="AI32" s="33">
        <f t="shared" si="0"/>
        <v>0</v>
      </c>
      <c r="AJ32" s="33">
        <f t="shared" si="0"/>
        <v>0</v>
      </c>
      <c r="AK32" s="33">
        <f t="shared" si="0"/>
        <v>0</v>
      </c>
      <c r="AL32" s="33">
        <f t="shared" si="0"/>
        <v>0</v>
      </c>
      <c r="AM32" s="33">
        <f t="shared" si="0"/>
        <v>0</v>
      </c>
      <c r="AN32" s="33">
        <f>SUM(AN15:AN30)</f>
        <v>3011700</v>
      </c>
    </row>
    <row r="33" spans="1:40" ht="12.75">
      <c r="A33" s="12"/>
      <c r="B33" s="13"/>
      <c r="C33" s="13"/>
      <c r="D33" s="32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  <c r="P33" s="28"/>
      <c r="Q33" s="28"/>
      <c r="R33" s="30"/>
      <c r="S33" s="28"/>
      <c r="T33" s="29"/>
      <c r="U33" s="28"/>
      <c r="V33" s="28"/>
      <c r="W33" s="28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2:40" s="23" customFormat="1" ht="11.25">
      <c r="B34" s="17"/>
      <c r="C34" s="17"/>
      <c r="D34" s="17"/>
      <c r="E34" s="17" t="s">
        <v>83</v>
      </c>
      <c r="F34" s="25"/>
      <c r="G34" s="24"/>
      <c r="H34" s="24"/>
      <c r="I34" s="26"/>
      <c r="J34" s="26"/>
      <c r="K34" s="26"/>
      <c r="L34" s="24"/>
      <c r="M34" s="24"/>
      <c r="N34" s="40" t="s">
        <v>84</v>
      </c>
      <c r="O34" s="40"/>
      <c r="P34" s="40"/>
      <c r="Q34" s="40"/>
      <c r="R34" s="40"/>
      <c r="S34" s="40"/>
      <c r="T34" s="40"/>
      <c r="U34" s="40"/>
      <c r="V34" s="40"/>
      <c r="W34" s="40"/>
      <c r="X34" s="40" t="s">
        <v>83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5:32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6"/>
      <c r="Y35" s="16"/>
      <c r="Z35" s="16"/>
      <c r="AA35" s="16"/>
      <c r="AB35" s="16"/>
      <c r="AC35" s="2"/>
      <c r="AD35" s="2"/>
      <c r="AE35" s="2"/>
      <c r="AF35" s="2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50" spans="24:28" ht="12.75">
      <c r="X50" s="6"/>
      <c r="Y50" s="6"/>
      <c r="Z50" s="6"/>
      <c r="AA50" s="6"/>
      <c r="AB50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34:W34"/>
    <mergeCell ref="X34:AN34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2012-04-12T15:31:18Z</cp:lastPrinted>
  <dcterms:created xsi:type="dcterms:W3CDTF">2002-01-15T13:54:18Z</dcterms:created>
  <dcterms:modified xsi:type="dcterms:W3CDTF">2016-05-16T16:45:09Z</dcterms:modified>
  <cp:category/>
  <cp:version/>
  <cp:contentType/>
  <cp:contentStatus/>
</cp:coreProperties>
</file>