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E32BFC63-AB19-4278-84B4-57D6E4FA6FB0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HUNTERDON COUNTY 2022" sheetId="1" r:id="rId1"/>
  </sheets>
  <definedNames>
    <definedName name="_xlnm.Print_Area" localSheetId="0">'HUNTERDON COUNTY 2022'!$A$6:$AJ$126</definedName>
    <definedName name="_xlnm.Print_Titles" localSheetId="0">'HUNTERDON COUNTY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26" i="1" l="1"/>
  <c r="AL125" i="1"/>
  <c r="AL124" i="1"/>
  <c r="AL122" i="1"/>
  <c r="AL121" i="1"/>
  <c r="X121" i="1"/>
  <c r="AL120" i="1"/>
  <c r="AL118" i="1"/>
  <c r="AL117" i="1"/>
  <c r="AL116" i="1"/>
  <c r="AL115" i="1"/>
  <c r="AL114" i="1"/>
  <c r="AL113" i="1"/>
  <c r="AL111" i="1"/>
  <c r="AL109" i="1"/>
  <c r="AL108" i="1"/>
  <c r="AL107" i="1"/>
  <c r="AL106" i="1"/>
  <c r="AL105" i="1"/>
  <c r="AL104" i="1"/>
  <c r="AL103" i="1"/>
  <c r="AL102" i="1"/>
  <c r="AL101" i="1"/>
  <c r="AL100" i="1"/>
  <c r="X100" i="1"/>
  <c r="AL99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X86" i="1"/>
  <c r="AL85" i="1"/>
  <c r="AL84" i="1"/>
  <c r="AL83" i="1"/>
  <c r="AL82" i="1"/>
  <c r="AL80" i="1"/>
  <c r="AL79" i="1"/>
  <c r="AL77" i="1"/>
  <c r="AL76" i="1"/>
  <c r="AL75" i="1"/>
  <c r="AL73" i="1"/>
  <c r="AL71" i="1"/>
  <c r="AL70" i="1"/>
  <c r="AL69" i="1"/>
  <c r="X69" i="1"/>
  <c r="AL68" i="1"/>
  <c r="AL67" i="1"/>
  <c r="AL66" i="1"/>
  <c r="AL64" i="1"/>
  <c r="AL63" i="1"/>
  <c r="AL62" i="1"/>
  <c r="AL60" i="1"/>
  <c r="AL59" i="1"/>
  <c r="AL57" i="1"/>
  <c r="AL56" i="1"/>
  <c r="AL55" i="1"/>
  <c r="AL53" i="1"/>
  <c r="AL52" i="1"/>
  <c r="AL50" i="1"/>
  <c r="AL49" i="1"/>
  <c r="AL47" i="1"/>
  <c r="AL46" i="1"/>
  <c r="AL45" i="1"/>
  <c r="AL43" i="1"/>
  <c r="AL42" i="1"/>
  <c r="AL41" i="1"/>
  <c r="AL39" i="1"/>
  <c r="AL38" i="1"/>
  <c r="AL37" i="1"/>
  <c r="AL36" i="1"/>
  <c r="AL35" i="1"/>
  <c r="AL34" i="1"/>
  <c r="AL33" i="1"/>
  <c r="AL31" i="1"/>
  <c r="AL30" i="1"/>
  <c r="AL29" i="1"/>
  <c r="AL28" i="1"/>
  <c r="AL26" i="1"/>
  <c r="AL25" i="1"/>
  <c r="AL24" i="1"/>
  <c r="AL23" i="1"/>
  <c r="AL22" i="1"/>
  <c r="AL20" i="1"/>
  <c r="AL19" i="1"/>
  <c r="AL18" i="1"/>
  <c r="AL17" i="1"/>
  <c r="AL15" i="1"/>
  <c r="AL14" i="1"/>
  <c r="AL13" i="1"/>
  <c r="AL12" i="1"/>
  <c r="AL10" i="1"/>
  <c r="AL9" i="1"/>
  <c r="AL8" i="1"/>
  <c r="AL7" i="1"/>
  <c r="AL5" i="1"/>
</calcChain>
</file>

<file path=xl/sharedStrings.xml><?xml version="1.0" encoding="utf-8"?>
<sst xmlns="http://schemas.openxmlformats.org/spreadsheetml/2006/main" count="1986" uniqueCount="599">
  <si>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</si>
  <si>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</si>
  <si>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</si>
  <si>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</si>
  <si>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</si>
  <si>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</si>
  <si>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</si>
  <si>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</si>
  <si>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</si>
  <si>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</si>
  <si>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</si>
  <si>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</si>
  <si>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</si>
  <si>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</si>
  <si>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</si>
  <si>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</si>
  <si>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</si>
  <si>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</si>
  <si>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</si>
  <si>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</si>
  <si>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</si>
  <si>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</si>
  <si>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</si>
  <si>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</si>
  <si>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</si>
  <si>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</si>
  <si>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</si>
  <si>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</si>
  <si>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</si>
  <si>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</si>
  <si>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intentional blank</t>
  </si>
  <si>
    <t>special</t>
  </si>
  <si>
    <t>rent</t>
  </si>
  <si>
    <t>(732)</t>
  </si>
  <si>
    <t>Section 202</t>
  </si>
  <si>
    <t>(609)</t>
  </si>
  <si>
    <t>tax credit</t>
  </si>
  <si>
    <t>added</t>
  </si>
  <si>
    <t>NJ</t>
  </si>
  <si>
    <t>family</t>
  </si>
  <si>
    <t>(856)</t>
  </si>
  <si>
    <t>MtL</t>
  </si>
  <si>
    <t>age</t>
  </si>
  <si>
    <t>whte_pgs</t>
  </si>
  <si>
    <t>PHA</t>
  </si>
  <si>
    <t>Public Housing</t>
  </si>
  <si>
    <t>scattered sites</t>
  </si>
  <si>
    <t>sale</t>
  </si>
  <si>
    <t>FP</t>
  </si>
  <si>
    <t>hmfa</t>
  </si>
  <si>
    <t>LD</t>
  </si>
  <si>
    <t>called</t>
  </si>
  <si>
    <t>web</t>
  </si>
  <si>
    <t>Section 202 / MtL</t>
  </si>
  <si>
    <t>HMFA / tax credit / MtL</t>
  </si>
  <si>
    <t>1249 South River Rd, ste 301, Cranbury 08512</t>
  </si>
  <si>
    <t>664-2769</t>
  </si>
  <si>
    <t>Locations - CGP&amp;H (affordablehomesnewjersey.com)</t>
  </si>
  <si>
    <t>662-1730</t>
  </si>
  <si>
    <t>Ingerman Properties</t>
  </si>
  <si>
    <t>5 Powell Ln, Collingswood 08108</t>
  </si>
  <si>
    <t>duplicate</t>
  </si>
  <si>
    <t>NP</t>
  </si>
  <si>
    <t>special needs</t>
  </si>
  <si>
    <t>Section 8</t>
  </si>
  <si>
    <t>HMFA</t>
  </si>
  <si>
    <t>coah</t>
  </si>
  <si>
    <t>o</t>
  </si>
  <si>
    <t>(201)</t>
  </si>
  <si>
    <t>(973)</t>
  </si>
  <si>
    <t>Cervelli Real Estate &amp; Prop Mgt</t>
  </si>
  <si>
    <t>868-6300</t>
  </si>
  <si>
    <t>Pennrose Properties</t>
  </si>
  <si>
    <t>Region 9 Housing Corp</t>
  </si>
  <si>
    <t>88 Huntington St, New Brunswick 08901</t>
  </si>
  <si>
    <t>640-2088</t>
  </si>
  <si>
    <t>SERV Behavioral Health Systems Inc</t>
  </si>
  <si>
    <t>20 Scotch Rd, Ewing 08628</t>
  </si>
  <si>
    <t>406-0100</t>
  </si>
  <si>
    <t>Home (servbhs.net)</t>
  </si>
  <si>
    <t>292-4500</t>
  </si>
  <si>
    <t>(908)</t>
  </si>
  <si>
    <t>NJ084</t>
  </si>
  <si>
    <t>PO Box 2900</t>
  </si>
  <si>
    <t xml:space="preserve">Flemington </t>
  </si>
  <si>
    <t>Hunterdon</t>
  </si>
  <si>
    <t>1000</t>
  </si>
  <si>
    <t>08822</t>
  </si>
  <si>
    <t>477 Section 8 vouchers</t>
  </si>
  <si>
    <t>Hunterdon County Housing Authority</t>
  </si>
  <si>
    <t>788-1336</t>
  </si>
  <si>
    <t>806-4896</t>
  </si>
  <si>
    <t>Hunterdon County, NJ</t>
  </si>
  <si>
    <t>Alexandria housing rehab</t>
  </si>
  <si>
    <t>Alexandria</t>
  </si>
  <si>
    <t>1001</t>
  </si>
  <si>
    <t>08848</t>
  </si>
  <si>
    <t>Alexandria Township housing rehab</t>
  </si>
  <si>
    <t>Alexandria Township</t>
  </si>
  <si>
    <t>242 Little York-Mt Pleasant Rd, Milford 08848</t>
  </si>
  <si>
    <t>996-7071</t>
  </si>
  <si>
    <t>Alexandria Township, NJ (alexandrianj.gov)</t>
  </si>
  <si>
    <t>Alexandria special needs housing</t>
  </si>
  <si>
    <t>Alexandria Township special needs housing</t>
  </si>
  <si>
    <t>ECHO unit</t>
  </si>
  <si>
    <t>Alexandria Township ECHO units</t>
  </si>
  <si>
    <t>Frenchtown Manor</t>
  </si>
  <si>
    <t>Frenchtown</t>
  </si>
  <si>
    <t>996-2819</t>
  </si>
  <si>
    <t>Alton Place condominiums</t>
  </si>
  <si>
    <t>8 Willow Ct</t>
  </si>
  <si>
    <t>Alton Pl</t>
  </si>
  <si>
    <t>Clinton Town</t>
  </si>
  <si>
    <t>1005</t>
  </si>
  <si>
    <t>08809</t>
  </si>
  <si>
    <t>43 Lehigh St, POB 5194, Clinton 08809</t>
  </si>
  <si>
    <t>735-8616</t>
  </si>
  <si>
    <t>Affordable Housing Units for Sale/Rent | Clinton NJ</t>
  </si>
  <si>
    <t>Halstead Place Apts</t>
  </si>
  <si>
    <t>67 Halstad St</t>
  </si>
  <si>
    <t>Halstead Pl Apts</t>
  </si>
  <si>
    <t>836-7682</t>
  </si>
  <si>
    <t>Home - Halstead Place Apartments Apartments in Clinton NJ</t>
  </si>
  <si>
    <t>Hunterdon Alliance / NAMI</t>
  </si>
  <si>
    <t>284-0500</t>
  </si>
  <si>
    <t>NAMI New Jersey, N Brunswick, NJ (naminj.org)</t>
  </si>
  <si>
    <t>Twin Ponds Apt</t>
  </si>
  <si>
    <t>1-60 Park Dr</t>
  </si>
  <si>
    <t>Park Dr</t>
  </si>
  <si>
    <t>803-0720</t>
  </si>
  <si>
    <t>732-5537</t>
  </si>
  <si>
    <t>Twin Ponds at Clinton (twinpondsnj.com)</t>
  </si>
  <si>
    <t>Caring Inc group homes</t>
  </si>
  <si>
    <t>Clinton Township</t>
  </si>
  <si>
    <t>Annandale</t>
  </si>
  <si>
    <t>1006</t>
  </si>
  <si>
    <t>08801</t>
  </si>
  <si>
    <t>Caring Inc</t>
  </si>
  <si>
    <t>407 W Delilah Rd, Pleasantville 08232</t>
  </si>
  <si>
    <t>485-0424</t>
  </si>
  <si>
    <t>Home (caringinc.net)</t>
  </si>
  <si>
    <t>Hunterdon County Housing Corp</t>
  </si>
  <si>
    <t>142-4 W Main St</t>
  </si>
  <si>
    <t>Mews at Annandale</t>
  </si>
  <si>
    <t>1 Ashwood Ct</t>
  </si>
  <si>
    <t>768-4065</t>
  </si>
  <si>
    <t>238-0777</t>
  </si>
  <si>
    <t>Willows at Annandale Village</t>
  </si>
  <si>
    <t>100 Lechner Cir</t>
  </si>
  <si>
    <t>442-7185</t>
  </si>
  <si>
    <t>The Willows at Annandale Village | The Willows (livewillows.com)</t>
  </si>
  <si>
    <t>Allies group home 1 - 3</t>
  </si>
  <si>
    <t>Delaware</t>
  </si>
  <si>
    <t>1007</t>
  </si>
  <si>
    <t>08557</t>
  </si>
  <si>
    <t>Allies Inc</t>
  </si>
  <si>
    <t>1262 Whitehourse-Hamilton Rd, Bldg A, Ste 101,Hamiltion 08690</t>
  </si>
  <si>
    <t>689-0136</t>
  </si>
  <si>
    <t>Home - Allies Inc (alliesnj.org)</t>
  </si>
  <si>
    <t>Delaware Township housing rehab</t>
  </si>
  <si>
    <t>Delaware Township</t>
  </si>
  <si>
    <t>570 Rosemont-Ringoes Rd, POB 500, Sargeantsville 08557</t>
  </si>
  <si>
    <t>399-3240</t>
  </si>
  <si>
    <t>Delaware Township, NJ - Home (delawaretwpnj.org)</t>
  </si>
  <si>
    <t>Hunterdon County ARC group home</t>
  </si>
  <si>
    <t>ARC group home</t>
  </si>
  <si>
    <t>Hunterdon County ARC</t>
  </si>
  <si>
    <t>401 Ferncrest Ct, Three Bridges 08887</t>
  </si>
  <si>
    <t>237-1508</t>
  </si>
  <si>
    <t>Home (archunterdon.org)</t>
  </si>
  <si>
    <t>Perimeter Properties inclusionary development</t>
  </si>
  <si>
    <t>NJ39T781010</t>
  </si>
  <si>
    <t>Sergentsville group home</t>
  </si>
  <si>
    <t>Sergentsville</t>
  </si>
  <si>
    <t>1465 Rte 31 S, Annandale, 08801</t>
  </si>
  <si>
    <t>730-7827</t>
  </si>
  <si>
    <t>806-2353</t>
  </si>
  <si>
    <t>East Amwell buy-down program</t>
  </si>
  <si>
    <t>East Amwell</t>
  </si>
  <si>
    <t>1008</t>
  </si>
  <si>
    <t>08551</t>
  </si>
  <si>
    <t>East Amwell Township</t>
  </si>
  <si>
    <t>1070 Rte 202 / 31, East Amwell 08551</t>
  </si>
  <si>
    <t>782-8536</t>
  </si>
  <si>
    <t>783-8516</t>
  </si>
  <si>
    <t>East Amwell Township, NJ | Official Website</t>
  </si>
  <si>
    <t>Easter Seals supportive housing</t>
  </si>
  <si>
    <t>Easter Seals Society of NJ Inc</t>
  </si>
  <si>
    <t>25 Kennedy Blvd, ste 600, East Brunswick 08816</t>
  </si>
  <si>
    <t>788-7580</t>
  </si>
  <si>
    <t>380-0350</t>
  </si>
  <si>
    <t>Easterseals New Jersey | Home</t>
  </si>
  <si>
    <t>Henry Hill Supportive Housing Inc</t>
  </si>
  <si>
    <t>Henry Hill supportive housing</t>
  </si>
  <si>
    <t>Bridgeway Rehilitation Services</t>
  </si>
  <si>
    <t>615 N Broad St, Elizabeth 07208</t>
  </si>
  <si>
    <t>352-0242</t>
  </si>
  <si>
    <t>Womens Crisis Services shelter</t>
  </si>
  <si>
    <t>Safe in Hunterdon</t>
  </si>
  <si>
    <t>47 E Main St</t>
  </si>
  <si>
    <t>806-0019</t>
  </si>
  <si>
    <t>788-7666</t>
  </si>
  <si>
    <t>Anderson House shelter</t>
  </si>
  <si>
    <t>Flemington</t>
  </si>
  <si>
    <t>1009</t>
  </si>
  <si>
    <t>Anderson House Inc</t>
  </si>
  <si>
    <t>534-5818</t>
  </si>
  <si>
    <t>380-0905</t>
  </si>
  <si>
    <t>New Jersey Addiction Treatment Center | Drug &amp; Alcohol Rehab in NJ (turningpointnj.org)</t>
  </si>
  <si>
    <t>Flemington Electric</t>
  </si>
  <si>
    <t>2 William St</t>
  </si>
  <si>
    <t>138 Main St</t>
  </si>
  <si>
    <t>Hunterdon County Housing Corporation</t>
  </si>
  <si>
    <t>4 Walter Foran Blvd, Flemington 08826</t>
  </si>
  <si>
    <t>806-4196</t>
  </si>
  <si>
    <t>www.hunterdonhousing.org</t>
  </si>
  <si>
    <t>Flemington housing rehab</t>
  </si>
  <si>
    <t>Flemington Borough</t>
  </si>
  <si>
    <t>38 Park Av, Flemington 08822</t>
  </si>
  <si>
    <t>782-8840</t>
  </si>
  <si>
    <t>62 Church St</t>
  </si>
  <si>
    <t>1 Brewery Park, 1301 N 31st St, Phila, PA 19121</t>
  </si>
  <si>
    <t>458-9811</t>
  </si>
  <si>
    <t>Herman E. Kapp Senior Residences (pennrose.com)</t>
  </si>
  <si>
    <t>HFA01389</t>
  </si>
  <si>
    <t>Herman E Kapp Residence</t>
  </si>
  <si>
    <t>(267)</t>
  </si>
  <si>
    <t>386-8600</t>
  </si>
  <si>
    <t>Martin Village</t>
  </si>
  <si>
    <t>William Martin Wau</t>
  </si>
  <si>
    <t>Community Grants, Planning, &amp; Housing (CGP&amp;H)</t>
  </si>
  <si>
    <t>Willows at Flemington Junction North</t>
  </si>
  <si>
    <t>200 Justin Ct</t>
  </si>
  <si>
    <t>751-7105</t>
  </si>
  <si>
    <t>The Willows at Flemington Junction North | The Willows (livewillows.com)</t>
  </si>
  <si>
    <t>Willows at Flemington Junction South</t>
  </si>
  <si>
    <t>70 Junction Rd</t>
  </si>
  <si>
    <t>824-5501</t>
  </si>
  <si>
    <t>The Willows at Flemington Junction South | The Willows (livewillows.com)</t>
  </si>
  <si>
    <t>DeoVolente Farm</t>
  </si>
  <si>
    <t>Franklin</t>
  </si>
  <si>
    <t>1010</t>
  </si>
  <si>
    <t>08867</t>
  </si>
  <si>
    <t>Franklin Township</t>
  </si>
  <si>
    <t>202 Sideny Rd, Pittstown 08867</t>
  </si>
  <si>
    <t>735-5125</t>
  </si>
  <si>
    <t>Home - Franklin Township, NJ (franklin-twp.org)</t>
  </si>
  <si>
    <t>Franklin Township accessory apt program</t>
  </si>
  <si>
    <t>Franklin Township housin rehab program</t>
  </si>
  <si>
    <t>Frenchtown Barn Center</t>
  </si>
  <si>
    <t>1110 Harrison St</t>
  </si>
  <si>
    <t>1011</t>
  </si>
  <si>
    <t>08825</t>
  </si>
  <si>
    <t>Frenchtown Borough</t>
  </si>
  <si>
    <t>29 Second St, Frenchtown 08825</t>
  </si>
  <si>
    <t>996-4524</t>
  </si>
  <si>
    <t>The Official Website of Frenchtown Borough | Located in Hunterdon County, New Jersey.</t>
  </si>
  <si>
    <t>Frenchtown housing rehab</t>
  </si>
  <si>
    <t>Frenchtown Senior Apts</t>
  </si>
  <si>
    <t>21 Eleventh St</t>
  </si>
  <si>
    <t>Parkside Family Apts</t>
  </si>
  <si>
    <t>1 Parkside Ct</t>
  </si>
  <si>
    <t>Glen Gardner</t>
  </si>
  <si>
    <t>1012</t>
  </si>
  <si>
    <t>08826</t>
  </si>
  <si>
    <t xml:space="preserve">Parkside Family </t>
  </si>
  <si>
    <t>Forest Realty Mgt</t>
  </si>
  <si>
    <t>4 Forest Dr, Springfield 07081</t>
  </si>
  <si>
    <t>white</t>
  </si>
  <si>
    <t>379-4500</t>
  </si>
  <si>
    <t>Parkside Apartments - Glen Gardner, NJ | Apartments.com</t>
  </si>
  <si>
    <t xml:space="preserve">Parkside Senior Apts </t>
  </si>
  <si>
    <t>Hampton Manor Senior Apts</t>
  </si>
  <si>
    <t>101 Manor Dr</t>
  </si>
  <si>
    <t>Hampton Borough</t>
  </si>
  <si>
    <t>1013</t>
  </si>
  <si>
    <t>08827</t>
  </si>
  <si>
    <t>537-4887</t>
  </si>
  <si>
    <t>Hampton Manor Apartments | Region Nine Housing Corporation (rnhousing.org)</t>
  </si>
  <si>
    <t>Hampton Manor</t>
  </si>
  <si>
    <t>USDA</t>
  </si>
  <si>
    <t>white pages</t>
  </si>
  <si>
    <t>NJA20123055</t>
  </si>
  <si>
    <t>154-60 Rte 31 North / 500 Manor Dr</t>
  </si>
  <si>
    <t>Robin Hill Apts / Morgan</t>
  </si>
  <si>
    <t>44-52 Mackenzie Rd</t>
  </si>
  <si>
    <t>block 21; lot 2.4</t>
  </si>
  <si>
    <t>Northwest NJ Community Action Program</t>
  </si>
  <si>
    <t>1 Marine Pl, ste 304, North Bergen 07047</t>
  </si>
  <si>
    <t>454-7000</t>
  </si>
  <si>
    <t>Contact Us – Cervelli Real Estate &amp; Property Management (realestatenj.com)</t>
  </si>
  <si>
    <t>Delta group home</t>
  </si>
  <si>
    <t>High Bridge</t>
  </si>
  <si>
    <t>1014</t>
  </si>
  <si>
    <t>08829</t>
  </si>
  <si>
    <t>Developmental Resource Center</t>
  </si>
  <si>
    <t>1130 Rte 202 South, Raritan 08869</t>
  </si>
  <si>
    <t>707-8844</t>
  </si>
  <si>
    <t>Home - Deltaweb</t>
  </si>
  <si>
    <t>High Bridge Gateway</t>
  </si>
  <si>
    <t>20 Main St</t>
  </si>
  <si>
    <t>High Bridge rentals, scattered sites</t>
  </si>
  <si>
    <t>Riverview Village; High Bridge Village; High Bridge Views</t>
  </si>
  <si>
    <t>81 W Main St; 38-42 W Main St; 41 Center St;</t>
  </si>
  <si>
    <t>Holland accessory apartment program</t>
  </si>
  <si>
    <t>Holland</t>
  </si>
  <si>
    <t>1015</t>
  </si>
  <si>
    <t>Holland Township</t>
  </si>
  <si>
    <t>61 Church Rd, Milford 08848</t>
  </si>
  <si>
    <t>995-4847</t>
  </si>
  <si>
    <t>995-9086</t>
  </si>
  <si>
    <t>Holland Township, Hunterdon County, NJ - Home Page (hollandtownshipnj.gov)</t>
  </si>
  <si>
    <t>Holland Township housing rehab</t>
  </si>
  <si>
    <t>Easter Seal group home</t>
  </si>
  <si>
    <t>Kingwood</t>
  </si>
  <si>
    <t>1016</t>
  </si>
  <si>
    <t>Kingwood accessory apartment program</t>
  </si>
  <si>
    <t>Kingwood Township</t>
  </si>
  <si>
    <t>599 Oak Grove Rd, Frenchtown 08825</t>
  </si>
  <si>
    <t>996-4276</t>
  </si>
  <si>
    <t>996-3696</t>
  </si>
  <si>
    <t>Kingwood Township's Official Web Site</t>
  </si>
  <si>
    <t>Kingwood Park College</t>
  </si>
  <si>
    <t xml:space="preserve">Habitat for Humanity </t>
  </si>
  <si>
    <t>Holland RCA</t>
  </si>
  <si>
    <t>Lambertville</t>
  </si>
  <si>
    <t>1017</t>
  </si>
  <si>
    <t>08530</t>
  </si>
  <si>
    <t>Raritan Valley Habitat for Humanity</t>
  </si>
  <si>
    <t>100 W Main St, Somerville 08876</t>
  </si>
  <si>
    <t>704-0016</t>
  </si>
  <si>
    <t>HOME - Raritan Valley Habitat for Humanity (rvhabitat.org)</t>
  </si>
  <si>
    <t>258 Brunswick Av</t>
  </si>
  <si>
    <t>1970 Brunswick Av, ste 100, Lawrenceville 08648</t>
  </si>
  <si>
    <t>298-2229</t>
  </si>
  <si>
    <t>Heritage Village at Lambertville | Apartments in Lambertville, NJ (cis-hvlambertville.com)</t>
  </si>
  <si>
    <t>297-2256</t>
  </si>
  <si>
    <t>HFA01373</t>
  </si>
  <si>
    <t>Heritage Village at Lambertville</t>
  </si>
  <si>
    <t>Community Investment Strategies</t>
  </si>
  <si>
    <t>Hibernia Apts / Econotech</t>
  </si>
  <si>
    <t>25 S Main St</t>
  </si>
  <si>
    <t>397-2240</t>
  </si>
  <si>
    <t>Econotech Dev Co</t>
  </si>
  <si>
    <t>25 S Main St, Lambertville 08530</t>
  </si>
  <si>
    <t>Lambertville housing rehab</t>
  </si>
  <si>
    <t>Delaware, Franklin, Lambertville, &amp; West Amwell RCAs</t>
  </si>
  <si>
    <t>Lambertville Township</t>
  </si>
  <si>
    <t>18 York Rd, Lambertville 08530</t>
  </si>
  <si>
    <t>397-0110</t>
  </si>
  <si>
    <t>Lambertville, NJ - Home (lambertvillenj.org)</t>
  </si>
  <si>
    <t>West Amwell RCA</t>
  </si>
  <si>
    <t>Lambertville housing rehab / West Amwell  RCA</t>
  </si>
  <si>
    <t>Little Haven boarding home</t>
  </si>
  <si>
    <t>397-1551</t>
  </si>
  <si>
    <t>397-3132</t>
  </si>
  <si>
    <t>Hunterdon Alliance for Mentally Ill / NAMI group home</t>
  </si>
  <si>
    <t>Lebanon Borough</t>
  </si>
  <si>
    <t>1018</t>
  </si>
  <si>
    <t>NAMI group home</t>
  </si>
  <si>
    <t>Hunterdon Alliance for the Mentally Ill</t>
  </si>
  <si>
    <t>POB 229, Flemington 08826</t>
  </si>
  <si>
    <t xml:space="preserve">Freedom House group home </t>
  </si>
  <si>
    <t>1019</t>
  </si>
  <si>
    <t>Freedom House (substance abuse)</t>
  </si>
  <si>
    <t>Freedom House</t>
  </si>
  <si>
    <t>2004 Rte 31 North, Clinton 08809</t>
  </si>
  <si>
    <t>537-6043</t>
  </si>
  <si>
    <t>537-7500</t>
  </si>
  <si>
    <t>Freedom House NJ | Substance Abuse | Non-Profit</t>
  </si>
  <si>
    <t>Lebanon Township housing rehab</t>
  </si>
  <si>
    <t>Leabanon Township</t>
  </si>
  <si>
    <t>530 West Hill Rd, Glen Gardner 08826</t>
  </si>
  <si>
    <t>638-8523</t>
  </si>
  <si>
    <t>Township of Lebanon, NJ | Home (lebanontownship.net)</t>
  </si>
  <si>
    <t>Presidential Place Apts</t>
  </si>
  <si>
    <t>710 Presidential Dr</t>
  </si>
  <si>
    <t>08833</t>
  </si>
  <si>
    <t>Milford</t>
  </si>
  <si>
    <t>1020</t>
  </si>
  <si>
    <t>NJ39T781031</t>
  </si>
  <si>
    <t>Milford group home</t>
  </si>
  <si>
    <t>08824</t>
  </si>
  <si>
    <t>AAMH Alternatives  Inc group home</t>
  </si>
  <si>
    <t>Raritan</t>
  </si>
  <si>
    <t>1021</t>
  </si>
  <si>
    <t>Central Jersey Housing Resource Center / CJHRC</t>
  </si>
  <si>
    <t>600 1st Av, Ste 3, Raritan 08869</t>
  </si>
  <si>
    <t>704-8901</t>
  </si>
  <si>
    <t>Central Jersey Housing Resource Center (cjhrc.org)</t>
  </si>
  <si>
    <t>Developmental Resource Center / Delta Community</t>
  </si>
  <si>
    <t>Cherryville</t>
  </si>
  <si>
    <t>Developmental Resources Corp</t>
  </si>
  <si>
    <t>1130 US Hwy 202, Raritan 08869</t>
  </si>
  <si>
    <t>Easter Seals group homes 1 - 6</t>
  </si>
  <si>
    <t xml:space="preserve">Flemington South Gardens Senior Apts </t>
  </si>
  <si>
    <t>100 Manchester Rd</t>
  </si>
  <si>
    <t>Oak Ridge at Flemington</t>
  </si>
  <si>
    <t>841 Poplar Ct, Flemington 08822</t>
  </si>
  <si>
    <t>788-3816</t>
  </si>
  <si>
    <t>806-6105</t>
  </si>
  <si>
    <t>OAK RIDGE AT FLEMINGTON - Apartments - Flemington, NJ - Phone Number (yelp.com)</t>
  </si>
  <si>
    <t>Good News for Women 1 &amp; 2 shelter</t>
  </si>
  <si>
    <t>806-4220</t>
  </si>
  <si>
    <t>806-7913</t>
  </si>
  <si>
    <t>Hunterdon County ARC group homes</t>
  </si>
  <si>
    <t>Hunterdon Medical Center</t>
  </si>
  <si>
    <t>19 Sand Hill Rd</t>
  </si>
  <si>
    <t>Raritan Township</t>
  </si>
  <si>
    <t>1 Municipal Dr, Flemington 08822</t>
  </si>
  <si>
    <t>806-6100</t>
  </si>
  <si>
    <t>534-9824</t>
  </si>
  <si>
    <t>Raritan Township NJ - Home (raritan-township.com)</t>
  </si>
  <si>
    <t>HFA01379</t>
  </si>
  <si>
    <t>McKenna House group home</t>
  </si>
  <si>
    <t>group home</t>
  </si>
  <si>
    <t>McKenna House</t>
  </si>
  <si>
    <t>1465 Rte 31, Annandale 08801</t>
  </si>
  <si>
    <t>Morning Star Motel</t>
  </si>
  <si>
    <t>841 Poplar Ct</t>
  </si>
  <si>
    <t>Reaville Rd; Schenck Dr; Runyon Ct; Statecoach Ct</t>
  </si>
  <si>
    <t>Pavilion at Raritan</t>
  </si>
  <si>
    <t>2 Healthquest Blvd</t>
  </si>
  <si>
    <t>Raritan Backlands</t>
  </si>
  <si>
    <t>135 Hwy 31</t>
  </si>
  <si>
    <t>Residence at Raritan Town Square</t>
  </si>
  <si>
    <t>142 Rte 31</t>
  </si>
  <si>
    <t>South Main Village</t>
  </si>
  <si>
    <t>Clark Circle</t>
  </si>
  <si>
    <t>S Main St</t>
  </si>
  <si>
    <t>446-0036</t>
  </si>
  <si>
    <t>Stonegate</t>
  </si>
  <si>
    <t>Cedar St</t>
  </si>
  <si>
    <t>Village Commons</t>
  </si>
  <si>
    <t>315 &amp; 316 Village Commons Dr</t>
  </si>
  <si>
    <t>Allies Inc group homes 1 - 6</t>
  </si>
  <si>
    <t>Readington</t>
  </si>
  <si>
    <t>Whitehouse Station</t>
  </si>
  <si>
    <t>1022</t>
  </si>
  <si>
    <t>08889</t>
  </si>
  <si>
    <t>Anderson House 1 &amp; 2 transitional housing</t>
  </si>
  <si>
    <t>Anderson House transitioanl housing</t>
  </si>
  <si>
    <t>Anderson House - Whitehouse Station, NJ (drug-rehabs.org)</t>
  </si>
  <si>
    <t>Elderly accessory apartments / ECHO units</t>
  </si>
  <si>
    <t>Elderly accessor apartments / ECHO units</t>
  </si>
  <si>
    <t>Readington Township</t>
  </si>
  <si>
    <t>509 Rte 523, Whitehouse Station 08889</t>
  </si>
  <si>
    <t>534-4051</t>
  </si>
  <si>
    <t>534-0974</t>
  </si>
  <si>
    <t>Affordable Housing (readingtontwpnj.gov)</t>
  </si>
  <si>
    <t>NJ39Q001012</t>
  </si>
  <si>
    <t>Collaborative Support Programs of NJ</t>
  </si>
  <si>
    <t>11 Spring St, Freehold  08977</t>
  </si>
  <si>
    <t>780-8977</t>
  </si>
  <si>
    <t>625-9516</t>
  </si>
  <si>
    <t>CSPNJ</t>
  </si>
  <si>
    <t>Hunterdon County ARC group homes 1 - 6</t>
  </si>
  <si>
    <t>Lake Cushetunk Woods</t>
  </si>
  <si>
    <t>Van Horne Rd</t>
  </si>
  <si>
    <t xml:space="preserve">Messuage Ct, scattered </t>
  </si>
  <si>
    <t>Readington Township, housing depts</t>
  </si>
  <si>
    <t>Mirota Senior Residence</t>
  </si>
  <si>
    <t>3 Manhattan Dr, Burlington 08016</t>
  </si>
  <si>
    <t>534-9300</t>
  </si>
  <si>
    <t>(609) 386-7171</t>
  </si>
  <si>
    <t>Readington housing rehab</t>
  </si>
  <si>
    <t>HFA01200</t>
  </si>
  <si>
    <t>200 Van Horn Rd</t>
  </si>
  <si>
    <t>HMFA /  tax credit / MtL</t>
  </si>
  <si>
    <t>Steven L Mirota senior housing</t>
  </si>
  <si>
    <t>Lutheran Social Ministries of NJ</t>
  </si>
  <si>
    <t>Mirota Senior Residence - Whitehouse Station, NJ | Apartment Finder</t>
  </si>
  <si>
    <t>NJA20096001</t>
  </si>
  <si>
    <t>Tewksbury supportive hsg / United Cerebral Palsey at Tewksbury</t>
  </si>
  <si>
    <t>Tewksbury Supportive Housing</t>
  </si>
  <si>
    <t>United Cerebral Palsey at Tewksbury</t>
  </si>
  <si>
    <t>439-2207</t>
  </si>
  <si>
    <t>Whitehouse Estates</t>
  </si>
  <si>
    <t>Juniper Dr</t>
  </si>
  <si>
    <t>Willows at Whitehouse Station</t>
  </si>
  <si>
    <t>100 Nelson St</t>
  </si>
  <si>
    <t>528-8587</t>
  </si>
  <si>
    <t>The Willows at Whitehouse Station | The Willows (livewillows.com)</t>
  </si>
  <si>
    <t>NJ39Q091005</t>
  </si>
  <si>
    <t xml:space="preserve">Allies group home (2009)                                </t>
  </si>
  <si>
    <t>031HD164</t>
  </si>
  <si>
    <t>Stockton</t>
  </si>
  <si>
    <t>1023</t>
  </si>
  <si>
    <t>08559</t>
  </si>
  <si>
    <t>1262 Whitehorse Hamilton Sq; Hamilton 08690</t>
  </si>
  <si>
    <t>581-4891</t>
  </si>
  <si>
    <t>Bartles House Apts</t>
  </si>
  <si>
    <t>Tewksbury</t>
  </si>
  <si>
    <t>1024</t>
  </si>
  <si>
    <t>07830</t>
  </si>
  <si>
    <t>Tewksbury Township</t>
  </si>
  <si>
    <t>169 Old Turnpike Rd, Califon 07830</t>
  </si>
  <si>
    <t>439-0022</t>
  </si>
  <si>
    <t>Welcome To TEWKSBURY TOWNSHIP, NJ (tewksburytwp.net)</t>
  </si>
  <si>
    <t>Crossroads at Oldwick</t>
  </si>
  <si>
    <t>1300 Farley Rd</t>
  </si>
  <si>
    <t>Tewksbury accessory apartment program 1</t>
  </si>
  <si>
    <t>Tewksbury Supportive Housing / Meadows at Oldwick</t>
  </si>
  <si>
    <t>HFA01470</t>
  </si>
  <si>
    <t>08858</t>
  </si>
  <si>
    <t>United Cerebral Palsey</t>
  </si>
  <si>
    <t>245 Main St, Chester 07930</t>
  </si>
  <si>
    <t>879-2243</t>
  </si>
  <si>
    <t>Home - United Cerebral Palsy (ucp.org)</t>
  </si>
  <si>
    <t>Tewksbury Township rentals</t>
  </si>
  <si>
    <t>400 Fisher Rd</t>
  </si>
  <si>
    <t>Tewksbury Township rentals  - scattered sites</t>
  </si>
  <si>
    <t>Misty Hollow Farm; Finderne House Farm (183 Lamington Rd); Cold Brook Rd; Christine Hoffman Farms ( 108 Fairmount); 53 Philhower Rd; 4 Old Turnpike Rd; 39 Felmley Rd</t>
  </si>
  <si>
    <t>Tewksbury, Oldwick, Califon</t>
  </si>
  <si>
    <t>Community Grants, Planning &amp; Housing | Good People. Great Results. (cgph.net)</t>
  </si>
  <si>
    <t>Apgar</t>
  </si>
  <si>
    <t>Union Township</t>
  </si>
  <si>
    <t>1025</t>
  </si>
  <si>
    <t>140 Perryville Rd, Hampton 08827</t>
  </si>
  <si>
    <t>688-2800</t>
  </si>
  <si>
    <t>Union Township, NJ (uniontwp-hcnj.gov)</t>
  </si>
  <si>
    <t>Hunterdon County ARC group home 1 &amp; 2</t>
  </si>
  <si>
    <t>Lookout Pointe</t>
  </si>
  <si>
    <t>Hunterdon Hills</t>
  </si>
  <si>
    <t>Alpert Dr</t>
  </si>
  <si>
    <t>Eden Acres 1 group home</t>
  </si>
  <si>
    <t>West Amwell</t>
  </si>
  <si>
    <t>1026</t>
  </si>
  <si>
    <t>Eden Institute</t>
  </si>
  <si>
    <t>1 Logan Dr, Princeton 08540</t>
  </si>
  <si>
    <t>426-8656</t>
  </si>
  <si>
    <t>Eden Autism Services | Services for Children and Adults with Autism in NJ</t>
  </si>
  <si>
    <t>SERV Inc group homes</t>
  </si>
  <si>
    <t>West Amwell accessory apartment program</t>
  </si>
  <si>
    <t>08053</t>
  </si>
  <si>
    <t>West Amwell Township</t>
  </si>
  <si>
    <t>150 Rocktown-Lambertville Rd, Lambertville 08053</t>
  </si>
  <si>
    <t>397-2054</t>
  </si>
  <si>
    <t>West Amwell, NJ | (westamwelltwp.org)</t>
  </si>
  <si>
    <t>LP #174</t>
  </si>
  <si>
    <t>ST</t>
  </si>
  <si>
    <t>Lebanon Township</t>
  </si>
  <si>
    <t>Aleandria special needs housing 2</t>
  </si>
  <si>
    <t>Frenchtown Care Home Inc</t>
  </si>
  <si>
    <t>5 Mission Dr, Monroe 08831</t>
  </si>
  <si>
    <t>Alexandria special needs housing 2</t>
  </si>
  <si>
    <t>Herman E Kapp  / Church St Senior Apts</t>
  </si>
  <si>
    <t>HMFA USDA / tax credit / Section 8</t>
  </si>
  <si>
    <t>Heritage Village at Lambertville / Highpointe Senior Apts</t>
  </si>
  <si>
    <t>Lambertville housing rehab 1</t>
  </si>
  <si>
    <t>Lambertville housing rehab 2</t>
  </si>
  <si>
    <t>Hunterdon group home</t>
  </si>
  <si>
    <t xml:space="preserve">Stockton </t>
  </si>
  <si>
    <t>Meadows at Oldwick DDHP#14M</t>
  </si>
  <si>
    <t>Tewksbury Township rentals 1</t>
  </si>
  <si>
    <t>Tewksbury Township rentals 2  - scattered sites</t>
  </si>
  <si>
    <t>HUNTERDON COUNTY</t>
  </si>
  <si>
    <t>NJ912</t>
  </si>
  <si>
    <t>NJ Department of Community Affairs / DCA</t>
  </si>
  <si>
    <t>DCA</t>
  </si>
  <si>
    <t>PO Box 051</t>
  </si>
  <si>
    <t>Trenton</t>
  </si>
  <si>
    <t>Mercer</t>
  </si>
  <si>
    <t>1111</t>
  </si>
  <si>
    <t>08625</t>
  </si>
  <si>
    <t>22,193 Section 8 vouchers</t>
  </si>
  <si>
    <t>101 S Broad St, Trenton 08625</t>
  </si>
  <si>
    <t>292-4080</t>
  </si>
  <si>
    <t>NJ Department of Community Affairs</t>
  </si>
  <si>
    <t>NJ902</t>
  </si>
  <si>
    <t>NJ Housing &amp; Mortgage Finance Agency  / HMFA</t>
  </si>
  <si>
    <t>PO Box 018550</t>
  </si>
  <si>
    <t>08650</t>
  </si>
  <si>
    <t>No Section 8 vouchers</t>
  </si>
  <si>
    <t>278-7400</t>
  </si>
  <si>
    <t>New Jersey Housing and Mortgage Finance Agency (nj.gov)</t>
  </si>
  <si>
    <t>031EH014</t>
  </si>
  <si>
    <t>special, 8 du</t>
  </si>
  <si>
    <t>Kapp Residence</t>
  </si>
  <si>
    <t>LITC #719</t>
  </si>
  <si>
    <t>LITC #375</t>
  </si>
  <si>
    <t>age, 48 du</t>
  </si>
  <si>
    <t>LD #259</t>
  </si>
  <si>
    <t>LITC #696</t>
  </si>
  <si>
    <t>Highpointe; age, 87 du</t>
  </si>
  <si>
    <t>age, 39 du</t>
  </si>
  <si>
    <t>031EH096</t>
  </si>
  <si>
    <t>special, 6 du</t>
  </si>
  <si>
    <t>031HD121</t>
  </si>
  <si>
    <t>special, 3 du</t>
  </si>
  <si>
    <t>LITC #450</t>
  </si>
  <si>
    <t>Readington Apts / Whitehouse Senior Apts</t>
  </si>
  <si>
    <t>LITC #05908</t>
  </si>
  <si>
    <t>Meadows at Oldwick</t>
  </si>
  <si>
    <t>PO Box 2900, Flemington 08822</t>
  </si>
  <si>
    <t>proj_no2</t>
  </si>
  <si>
    <t>NJ Guide to Affordable Housing 2022</t>
  </si>
  <si>
    <t>637 S Clinton Av, Trenton 08650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</si>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</sst>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1" fillId="0" borderId="0"/>
  </cellStyleXfs>
  <cellXfs count="12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0" fontId="8" fillId="0" borderId="4" xfId="1" applyFont="1" applyBorder="1" applyAlignment="1" applyProtection="1"/>
    <xf numFmtId="0" fontId="4" fillId="0" borderId="4" xfId="0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/>
    <xf numFmtId="0" fontId="10" fillId="0" borderId="2" xfId="0" applyFont="1" applyBorder="1"/>
    <xf numFmtId="14" fontId="4" fillId="0" borderId="4" xfId="0" applyNumberFormat="1" applyFont="1" applyBorder="1" applyAlignment="1">
      <alignment horizontal="left"/>
    </xf>
    <xf numFmtId="0" fontId="0" fillId="0" borderId="0" xfId="0" applyAlignment="1"/>
    <xf numFmtId="0" fontId="5" fillId="0" borderId="2" xfId="0" applyFont="1" applyBorder="1" applyAlignment="1"/>
    <xf numFmtId="0" fontId="4" fillId="0" borderId="4" xfId="0" applyFont="1" applyBorder="1"/>
    <xf numFmtId="49" fontId="7" fillId="0" borderId="4" xfId="2" applyNumberFormat="1" applyFont="1" applyBorder="1" applyAlignment="1">
      <alignment horizontal="left" wrapText="1"/>
    </xf>
    <xf numFmtId="49" fontId="4" fillId="0" borderId="4" xfId="0" applyNumberFormat="1" applyFont="1" applyBorder="1"/>
    <xf numFmtId="1" fontId="4" fillId="0" borderId="4" xfId="0" applyNumberFormat="1" applyFont="1" applyBorder="1"/>
    <xf numFmtId="0" fontId="7" fillId="0" borderId="4" xfId="2" applyFont="1" applyBorder="1" applyAlignment="1">
      <alignment wrapText="1"/>
    </xf>
    <xf numFmtId="49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 wrapText="1"/>
    </xf>
    <xf numFmtId="0" fontId="4" fillId="0" borderId="4" xfId="0" quotePrefix="1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3" fillId="0" borderId="0" xfId="0" applyFont="1"/>
    <xf numFmtId="0" fontId="14" fillId="0" borderId="4" xfId="2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/>
    <xf numFmtId="14" fontId="1" fillId="0" borderId="4" xfId="0" applyNumberFormat="1" applyFont="1" applyBorder="1" applyAlignment="1" applyProtection="1">
      <alignment horizontal="center"/>
      <protection locked="0"/>
    </xf>
    <xf numFmtId="0" fontId="8" fillId="2" borderId="4" xfId="1" applyNumberFormat="1" applyFont="1" applyFill="1" applyBorder="1" applyAlignment="1" applyProtection="1"/>
    <xf numFmtId="0" fontId="1" fillId="0" borderId="4" xfId="0" applyFont="1" applyBorder="1" applyAlignment="1">
      <alignment horizontal="center"/>
    </xf>
    <xf numFmtId="1" fontId="15" fillId="0" borderId="4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4" fillId="0" borderId="4" xfId="2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13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7" fillId="0" borderId="4" xfId="2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/>
    <xf numFmtId="49" fontId="1" fillId="0" borderId="4" xfId="0" applyNumberFormat="1" applyFont="1" applyFill="1" applyBorder="1" applyAlignment="1">
      <alignment horizontal="left"/>
    </xf>
    <xf numFmtId="14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6" xfId="0" applyBorder="1"/>
    <xf numFmtId="0" fontId="5" fillId="0" borderId="7" xfId="0" applyFont="1" applyBorder="1" applyAlignment="1">
      <alignment horizontal="right"/>
    </xf>
    <xf numFmtId="1" fontId="4" fillId="0" borderId="4" xfId="0" applyNumberFormat="1" applyFont="1" applyFill="1" applyBorder="1" applyAlignment="1">
      <alignment horizontal="left"/>
    </xf>
    <xf numFmtId="49" fontId="4" fillId="0" borderId="4" xfId="0" applyNumberFormat="1" applyFont="1" applyFill="1" applyBorder="1"/>
    <xf numFmtId="0" fontId="4" fillId="0" borderId="4" xfId="0" applyFont="1" applyFill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12" fillId="0" borderId="8" xfId="0" applyFont="1" applyBorder="1"/>
    <xf numFmtId="0" fontId="2" fillId="0" borderId="8" xfId="1" applyBorder="1" applyAlignment="1" applyProtection="1"/>
    <xf numFmtId="0" fontId="7" fillId="0" borderId="8" xfId="2" applyFont="1" applyBorder="1"/>
    <xf numFmtId="49" fontId="5" fillId="0" borderId="8" xfId="0" applyNumberFormat="1" applyFont="1" applyBorder="1" applyAlignment="1">
      <alignment horizontal="center"/>
    </xf>
    <xf numFmtId="49" fontId="7" fillId="0" borderId="8" xfId="2" applyNumberFormat="1" applyFont="1" applyBorder="1" applyAlignment="1">
      <alignment horizontal="center" wrapText="1"/>
    </xf>
    <xf numFmtId="49" fontId="7" fillId="0" borderId="8" xfId="2" applyNumberFormat="1" applyFont="1" applyBorder="1" applyAlignment="1">
      <alignment horizontal="center"/>
    </xf>
    <xf numFmtId="49" fontId="5" fillId="0" borderId="8" xfId="0" applyNumberFormat="1" applyFont="1" applyBorder="1"/>
    <xf numFmtId="49" fontId="12" fillId="0" borderId="8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/>
    <xf numFmtId="0" fontId="15" fillId="0" borderId="3" xfId="0" applyFont="1" applyBorder="1" applyAlignment="1">
      <alignment horizontal="left"/>
    </xf>
    <xf numFmtId="0" fontId="2" fillId="0" borderId="3" xfId="1" applyBorder="1" applyAlignment="1" applyProtection="1"/>
    <xf numFmtId="0" fontId="12" fillId="0" borderId="3" xfId="0" applyFont="1" applyBorder="1"/>
    <xf numFmtId="0" fontId="4" fillId="0" borderId="3" xfId="0" applyFont="1" applyBorder="1"/>
    <xf numFmtId="49" fontId="12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7" fillId="0" borderId="3" xfId="2" applyNumberFormat="1" applyFont="1" applyBorder="1" applyAlignment="1">
      <alignment horizontal="center" wrapText="1"/>
    </xf>
    <xf numFmtId="49" fontId="12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12" fillId="0" borderId="0" xfId="0" applyFont="1" applyBorder="1"/>
    <xf numFmtId="0" fontId="7" fillId="0" borderId="0" xfId="2" applyFont="1" applyBorder="1"/>
    <xf numFmtId="49" fontId="7" fillId="0" borderId="0" xfId="2" applyNumberFormat="1" applyFont="1" applyBorder="1" applyAlignment="1">
      <alignment horizontal="center" wrapText="1"/>
    </xf>
    <xf numFmtId="49" fontId="7" fillId="0" borderId="0" xfId="2" applyNumberFormat="1" applyFont="1" applyBorder="1" applyAlignment="1">
      <alignment horizontal="center"/>
    </xf>
    <xf numFmtId="49" fontId="12" fillId="0" borderId="0" xfId="0" applyNumberFormat="1" applyFont="1" applyBorder="1"/>
    <xf numFmtId="0" fontId="2" fillId="0" borderId="0" xfId="1" applyBorder="1"/>
    <xf numFmtId="14" fontId="5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5" xfId="3" xr:uid="{CA4395AA-E2EC-4C78-A0D0-CB9D013EFA85}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fordablehomesnewjersey.com/all-opportunities/developments/?did=a0J1N00001a7UfFUAU" TargetMode="External"/><Relationship Id="rId21" Type="http://schemas.openxmlformats.org/officeDocument/2006/relationships/hyperlink" Target="https://www.clintonnj.gov/affordable-housing/pages/affordable-housing-units-salerent" TargetMode="External"/><Relationship Id="rId42" Type="http://schemas.openxmlformats.org/officeDocument/2006/relationships/hyperlink" Target="https://www.drug-rehabs.org/rehab-center/Anderson-House_Whitehouse-Station_NJ.htm" TargetMode="External"/><Relationship Id="rId47" Type="http://schemas.openxmlformats.org/officeDocument/2006/relationships/hyperlink" Target="https://www.alexandrianj.gov/" TargetMode="External"/><Relationship Id="rId63" Type="http://schemas.openxmlformats.org/officeDocument/2006/relationships/hyperlink" Target="http://www.lebanontownship.net/default.aspx" TargetMode="External"/><Relationship Id="rId68" Type="http://schemas.openxmlformats.org/officeDocument/2006/relationships/hyperlink" Target="https://www.yelp.com/biz/oak-ridge-at-flemington-flemington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livewillows.com/communities/the-willows-at-annandale-village/" TargetMode="External"/><Relationship Id="rId11" Type="http://schemas.openxmlformats.org/officeDocument/2006/relationships/hyperlink" Target="https://www.yelp.com/biz/oak-ridge-at-flemington-flemington" TargetMode="External"/><Relationship Id="rId32" Type="http://schemas.openxmlformats.org/officeDocument/2006/relationships/hyperlink" Target="https://rvhabitat.org/" TargetMode="External"/><Relationship Id="rId37" Type="http://schemas.openxmlformats.org/officeDocument/2006/relationships/hyperlink" Target="https://www.affordablehomesnewjersey.com/all-opportunities/developments/?did=a0J3m00001hwDPIEA2" TargetMode="External"/><Relationship Id="rId53" Type="http://schemas.openxmlformats.org/officeDocument/2006/relationships/hyperlink" Target="https://www.easterseals.com/nj/" TargetMode="External"/><Relationship Id="rId58" Type="http://schemas.openxmlformats.org/officeDocument/2006/relationships/hyperlink" Target="https://frenchtownboro.com/" TargetMode="External"/><Relationship Id="rId74" Type="http://schemas.openxmlformats.org/officeDocument/2006/relationships/hyperlink" Target="https://uniontwp-hcnj.gov/" TargetMode="External"/><Relationship Id="rId79" Type="http://schemas.openxmlformats.org/officeDocument/2006/relationships/hyperlink" Target="https://www.co.hunterdon.nj.us/" TargetMode="External"/><Relationship Id="rId5" Type="http://schemas.openxmlformats.org/officeDocument/2006/relationships/hyperlink" Target="https://www.apartmentfinder.com/New-Jersey/Whitehouse-Station-Apartments/Mirota-Senior-Residence-Apartments-pcpxebt" TargetMode="External"/><Relationship Id="rId61" Type="http://schemas.openxmlformats.org/officeDocument/2006/relationships/hyperlink" Target="https://kingwoodtownship.com/" TargetMode="External"/><Relationship Id="rId82" Type="http://schemas.openxmlformats.org/officeDocument/2006/relationships/hyperlink" Target="https://www.nj.gov/dca/divisions/dhcr/offices/section8hcv.html" TargetMode="External"/><Relationship Id="rId19" Type="http://schemas.openxmlformats.org/officeDocument/2006/relationships/hyperlink" Target="https://livewillows.com/communities/the-willows-at-whitehouse-station/" TargetMode="External"/><Relationship Id="rId14" Type="http://schemas.openxmlformats.org/officeDocument/2006/relationships/hyperlink" Target="https://www.readingtontwpnj.gov/departments/affordable-housing" TargetMode="External"/><Relationship Id="rId22" Type="http://schemas.openxmlformats.org/officeDocument/2006/relationships/hyperlink" Target="https://www.naminj.org/" TargetMode="External"/><Relationship Id="rId27" Type="http://schemas.openxmlformats.org/officeDocument/2006/relationships/hyperlink" Target="https://www.apartments.com/parkside-apartments-glen-gardner-nj/g7qlbhz/" TargetMode="External"/><Relationship Id="rId30" Type="http://schemas.openxmlformats.org/officeDocument/2006/relationships/hyperlink" Target="https://www.affordablehomesnewjersey.com/all-opportunities/developments/?did=a0J1N00001dUfROUA0" TargetMode="External"/><Relationship Id="rId35" Type="http://schemas.openxmlformats.org/officeDocument/2006/relationships/hyperlink" Target="https://www.naminj.org/" TargetMode="External"/><Relationship Id="rId43" Type="http://schemas.openxmlformats.org/officeDocument/2006/relationships/hyperlink" Target="https://www.affordablehomesnewjersey.com/all-opportunities/developments/?did=a0J1N00001cardtUAA" TargetMode="External"/><Relationship Id="rId48" Type="http://schemas.openxmlformats.org/officeDocument/2006/relationships/hyperlink" Target="https://www.alexandrianj.gov/" TargetMode="External"/><Relationship Id="rId56" Type="http://schemas.openxmlformats.org/officeDocument/2006/relationships/hyperlink" Target="https://franklin-twp.org/" TargetMode="External"/><Relationship Id="rId64" Type="http://schemas.openxmlformats.org/officeDocument/2006/relationships/hyperlink" Target="https://www.archunterdon.org/" TargetMode="External"/><Relationship Id="rId69" Type="http://schemas.openxmlformats.org/officeDocument/2006/relationships/hyperlink" Target="https://www.raritan-township.com/" TargetMode="External"/><Relationship Id="rId77" Type="http://schemas.openxmlformats.org/officeDocument/2006/relationships/hyperlink" Target="https://www.archunterdon.org/" TargetMode="External"/><Relationship Id="rId8" Type="http://schemas.openxmlformats.org/officeDocument/2006/relationships/hyperlink" Target="http://www.hunterdonhousing.org/" TargetMode="External"/><Relationship Id="rId51" Type="http://schemas.openxmlformats.org/officeDocument/2006/relationships/hyperlink" Target="https://www.delawaretwpnj.org/" TargetMode="External"/><Relationship Id="rId72" Type="http://schemas.openxmlformats.org/officeDocument/2006/relationships/hyperlink" Target="https://www.tewksburytwp.net/" TargetMode="External"/><Relationship Id="rId80" Type="http://schemas.openxmlformats.org/officeDocument/2006/relationships/hyperlink" Target="https://www.nj.gov/dca/divisions/dhcr/offices/section8hcv.html" TargetMode="External"/><Relationship Id="rId3" Type="http://schemas.openxmlformats.org/officeDocument/2006/relationships/hyperlink" Target="https://www.cis-hvlambertville.com/" TargetMode="External"/><Relationship Id="rId12" Type="http://schemas.openxmlformats.org/officeDocument/2006/relationships/hyperlink" Target="https://www.readingtontwpnj.gov/departments/affordable-housing" TargetMode="External"/><Relationship Id="rId17" Type="http://schemas.openxmlformats.org/officeDocument/2006/relationships/hyperlink" Target="https://livewillows.com/communities/the-willows-at-flemington-junction-north/" TargetMode="External"/><Relationship Id="rId25" Type="http://schemas.openxmlformats.org/officeDocument/2006/relationships/hyperlink" Target="https://www.affordablehomesnewjersey.com/all-opportunities/developments/?did=a0Jo000000cjlowEAA" TargetMode="External"/><Relationship Id="rId33" Type="http://schemas.openxmlformats.org/officeDocument/2006/relationships/hyperlink" Target="https://www.lambertvillenj.org/" TargetMode="External"/><Relationship Id="rId38" Type="http://schemas.openxmlformats.org/officeDocument/2006/relationships/hyperlink" Target="https://www.archunterdon.org/" TargetMode="External"/><Relationship Id="rId46" Type="http://schemas.openxmlformats.org/officeDocument/2006/relationships/hyperlink" Target="https://www.alexandrianj.gov/" TargetMode="External"/><Relationship Id="rId59" Type="http://schemas.openxmlformats.org/officeDocument/2006/relationships/hyperlink" Target="http://www.hollandtownshipnj.gov/" TargetMode="External"/><Relationship Id="rId67" Type="http://schemas.openxmlformats.org/officeDocument/2006/relationships/hyperlink" Target="https://www.archunterdon.org/" TargetMode="External"/><Relationship Id="rId20" Type="http://schemas.openxmlformats.org/officeDocument/2006/relationships/hyperlink" Target="https://halsteadplace.com/" TargetMode="External"/><Relationship Id="rId41" Type="http://schemas.openxmlformats.org/officeDocument/2006/relationships/hyperlink" Target="https://www.affordablehomesnewjersey.com/all-opportunities/developments/?did=a0J3m00001lVNMFEA4" TargetMode="External"/><Relationship Id="rId54" Type="http://schemas.openxmlformats.org/officeDocument/2006/relationships/hyperlink" Target="https://franklin-twp.org/" TargetMode="External"/><Relationship Id="rId62" Type="http://schemas.openxmlformats.org/officeDocument/2006/relationships/hyperlink" Target="https://kingwoodtownship.com/" TargetMode="External"/><Relationship Id="rId70" Type="http://schemas.openxmlformats.org/officeDocument/2006/relationships/hyperlink" Target="https://safeinhunterdon.org/" TargetMode="External"/><Relationship Id="rId75" Type="http://schemas.openxmlformats.org/officeDocument/2006/relationships/hyperlink" Target="https://www.westamwelltwp.org/" TargetMode="External"/><Relationship Id="rId83" Type="http://schemas.openxmlformats.org/officeDocument/2006/relationships/hyperlink" Target="https://www.nj.gov/dca/hmfa/" TargetMode="External"/><Relationship Id="rId1" Type="http://schemas.openxmlformats.org/officeDocument/2006/relationships/hyperlink" Target="https://realestatenj.com/contact/" TargetMode="External"/><Relationship Id="rId6" Type="http://schemas.openxmlformats.org/officeDocument/2006/relationships/hyperlink" Target="https://ucp.org/" TargetMode="External"/><Relationship Id="rId15" Type="http://schemas.openxmlformats.org/officeDocument/2006/relationships/hyperlink" Target="https://www.readingtontwpnj.gov/departments/affordable-housing" TargetMode="External"/><Relationship Id="rId23" Type="http://schemas.openxmlformats.org/officeDocument/2006/relationships/hyperlink" Target="http://www.twinpondsnj.com/" TargetMode="External"/><Relationship Id="rId28" Type="http://schemas.openxmlformats.org/officeDocument/2006/relationships/hyperlink" Target="https://deltaweb.org/" TargetMode="External"/><Relationship Id="rId36" Type="http://schemas.openxmlformats.org/officeDocument/2006/relationships/hyperlink" Target="https://www.freedomhousenj.org/" TargetMode="External"/><Relationship Id="rId49" Type="http://schemas.openxmlformats.org/officeDocument/2006/relationships/hyperlink" Target="https://www.cgph.net/" TargetMode="External"/><Relationship Id="rId57" Type="http://schemas.openxmlformats.org/officeDocument/2006/relationships/hyperlink" Target="https://frenchtownboro.com/" TargetMode="External"/><Relationship Id="rId10" Type="http://schemas.openxmlformats.org/officeDocument/2006/relationships/hyperlink" Target="https://www.turningpointnj.org/" TargetMode="External"/><Relationship Id="rId31" Type="http://schemas.openxmlformats.org/officeDocument/2006/relationships/hyperlink" Target="https://www.easterseals.com/nj/" TargetMode="External"/><Relationship Id="rId44" Type="http://schemas.openxmlformats.org/officeDocument/2006/relationships/hyperlink" Target="https://www.affordablehomesnewjersey.com/all-opportunities/developments/?did=a0J1N00001a7dAoUAI" TargetMode="External"/><Relationship Id="rId52" Type="http://schemas.openxmlformats.org/officeDocument/2006/relationships/hyperlink" Target="http://www.eastamwelltownship.com/" TargetMode="External"/><Relationship Id="rId60" Type="http://schemas.openxmlformats.org/officeDocument/2006/relationships/hyperlink" Target="http://www.hollandtownshipnj.gov/" TargetMode="External"/><Relationship Id="rId65" Type="http://schemas.openxmlformats.org/officeDocument/2006/relationships/hyperlink" Target="https://www.archunterdon.org/" TargetMode="External"/><Relationship Id="rId73" Type="http://schemas.openxmlformats.org/officeDocument/2006/relationships/hyperlink" Target="https://www.tewksburytwp.net/" TargetMode="External"/><Relationship Id="rId78" Type="http://schemas.openxmlformats.org/officeDocument/2006/relationships/hyperlink" Target="https://www.archunterdon.org/" TargetMode="External"/><Relationship Id="rId81" Type="http://schemas.openxmlformats.org/officeDocument/2006/relationships/hyperlink" Target="https://www.nj.gov/dca/hmfa/" TargetMode="External"/><Relationship Id="rId4" Type="http://schemas.openxmlformats.org/officeDocument/2006/relationships/hyperlink" Target="https://www.archunterdon.org/" TargetMode="External"/><Relationship Id="rId9" Type="http://schemas.openxmlformats.org/officeDocument/2006/relationships/hyperlink" Target="http://www.alexandrianj.gov/" TargetMode="External"/><Relationship Id="rId13" Type="http://schemas.openxmlformats.org/officeDocument/2006/relationships/hyperlink" Target="https://www.readingtontwpnj.gov/departments/affordable-housing" TargetMode="External"/><Relationship Id="rId18" Type="http://schemas.openxmlformats.org/officeDocument/2006/relationships/hyperlink" Target="https://livewillows.com/communities/the-willows-at-flemington-junction-south/" TargetMode="External"/><Relationship Id="rId39" Type="http://schemas.openxmlformats.org/officeDocument/2006/relationships/hyperlink" Target="https://www.easterseals.com/nj/" TargetMode="External"/><Relationship Id="rId34" Type="http://schemas.openxmlformats.org/officeDocument/2006/relationships/hyperlink" Target="https://www.lambertvillenj.org/" TargetMode="External"/><Relationship Id="rId50" Type="http://schemas.openxmlformats.org/officeDocument/2006/relationships/hyperlink" Target="https://www.delawaretwpnj.org/" TargetMode="External"/><Relationship Id="rId55" Type="http://schemas.openxmlformats.org/officeDocument/2006/relationships/hyperlink" Target="https://franklin-twp.org/" TargetMode="External"/><Relationship Id="rId76" Type="http://schemas.openxmlformats.org/officeDocument/2006/relationships/hyperlink" Target="https://alliesnj.org/" TargetMode="External"/><Relationship Id="rId7" Type="http://schemas.openxmlformats.org/officeDocument/2006/relationships/hyperlink" Target="http://rnhousing.org/property/hampton-manor-apartments/" TargetMode="External"/><Relationship Id="rId71" Type="http://schemas.openxmlformats.org/officeDocument/2006/relationships/hyperlink" Target="https://servbhs.net/" TargetMode="External"/><Relationship Id="rId2" Type="http://schemas.openxmlformats.org/officeDocument/2006/relationships/hyperlink" Target="https://www.pennrose.com/apartments/new-jersey/herman-e-kapp-senior-residences/" TargetMode="External"/><Relationship Id="rId29" Type="http://schemas.openxmlformats.org/officeDocument/2006/relationships/hyperlink" Target="https://www.affordablehomesnewjersey.com/all-opportunities/developments/?did=a0J1N00001dUfR4UAK" TargetMode="External"/><Relationship Id="rId24" Type="http://schemas.openxmlformats.org/officeDocument/2006/relationships/hyperlink" Target="https://www.caringinc.net/" TargetMode="External"/><Relationship Id="rId40" Type="http://schemas.openxmlformats.org/officeDocument/2006/relationships/hyperlink" Target="https://www.affordablehomesnewjersey.com/all-opportunities/developments/?did=a0J1N00001fB6LcUAK" TargetMode="External"/><Relationship Id="rId45" Type="http://schemas.openxmlformats.org/officeDocument/2006/relationships/hyperlink" Target="https://edenautism.org/" TargetMode="External"/><Relationship Id="rId66" Type="http://schemas.openxmlformats.org/officeDocument/2006/relationships/hyperlink" Target="https://www.archunterd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220"/>
  <sheetViews>
    <sheetView tabSelected="1" workbookViewId="0">
      <pane ySplit="5" topLeftCell="A6" activePane="bottomLeft" state="frozen"/>
      <selection pane="bottomLeft" activeCell="W110" sqref="W110"/>
    </sheetView>
  </sheetViews>
  <sheetFormatPr defaultRowHeight="18.75" x14ac:dyDescent="0.3"/>
  <cols>
    <col min="1" max="1" width="4.7109375" style="3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28515625" hidden="1" customWidth="1"/>
    <col min="8" max="8" width="5.7109375" style="62" customWidth="1"/>
    <col min="9" max="9" width="54.140625" bestFit="1" customWidth="1"/>
    <col min="10" max="10" width="15.42578125" hidden="1" customWidth="1"/>
    <col min="11" max="11" width="49.5703125" customWidth="1"/>
    <col min="12" max="12" width="9.140625" style="29" hidden="1" customWidth="1"/>
    <col min="13" max="13" width="9.140625" hidden="1" customWidth="1"/>
    <col min="14" max="14" width="21.42578125" hidden="1" customWidth="1"/>
    <col min="15" max="15" width="15.7109375" hidden="1" customWidth="1"/>
    <col min="16" max="16" width="11.85546875" hidden="1" customWidth="1"/>
    <col min="17" max="18" width="9.140625" hidden="1" customWidth="1"/>
    <col min="19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6" max="26" width="54.140625" hidden="1" customWidth="1"/>
    <col min="27" max="27" width="11.7109375" hidden="1" customWidth="1"/>
    <col min="28" max="28" width="7.5703125" customWidth="1"/>
    <col min="29" max="29" width="12.85546875" customWidth="1"/>
    <col min="30" max="30" width="53.5703125" bestFit="1" customWidth="1"/>
    <col min="31" max="31" width="56.42578125" customWidth="1"/>
    <col min="34" max="34" width="26.85546875" style="26" customWidth="1"/>
    <col min="36" max="36" width="35.85546875" style="3" customWidth="1"/>
    <col min="37" max="38" width="10.7109375" hidden="1" customWidth="1"/>
  </cols>
  <sheetData>
    <row r="1" spans="1:40" ht="17.100000000000001" customHeight="1" x14ac:dyDescent="0.3">
      <c r="A1" s="1" t="s">
        <v>596</v>
      </c>
      <c r="D1" s="2"/>
      <c r="E1" s="24"/>
      <c r="Q1" s="3"/>
      <c r="R1" s="3"/>
      <c r="AD1" s="51" t="s">
        <v>556</v>
      </c>
      <c r="AJ1" s="128"/>
      <c r="AK1" s="3"/>
      <c r="AL1" s="4"/>
    </row>
    <row r="2" spans="1:40" ht="17.100000000000001" customHeight="1" thickBot="1" x14ac:dyDescent="0.35">
      <c r="A2" s="124" t="s">
        <v>67</v>
      </c>
      <c r="B2" s="5" t="s">
        <v>0</v>
      </c>
      <c r="C2" s="6" t="s">
        <v>1</v>
      </c>
      <c r="D2" s="6" t="s">
        <v>2</v>
      </c>
      <c r="E2" s="25" t="s">
        <v>3</v>
      </c>
      <c r="F2" s="7" t="s">
        <v>4</v>
      </c>
      <c r="G2" s="7" t="s">
        <v>595</v>
      </c>
      <c r="H2" s="63"/>
      <c r="I2" s="7" t="s">
        <v>5</v>
      </c>
      <c r="J2" s="7" t="s">
        <v>6</v>
      </c>
      <c r="K2" s="7" t="s">
        <v>7</v>
      </c>
      <c r="L2" s="30" t="s">
        <v>8</v>
      </c>
      <c r="M2" s="7"/>
      <c r="N2" s="7" t="s">
        <v>9</v>
      </c>
      <c r="O2" s="7" t="s">
        <v>10</v>
      </c>
      <c r="P2" s="7" t="s">
        <v>11</v>
      </c>
      <c r="Q2" s="8" t="s">
        <v>12</v>
      </c>
      <c r="R2" s="9" t="s">
        <v>13</v>
      </c>
      <c r="S2" s="5" t="s">
        <v>540</v>
      </c>
      <c r="T2" s="10" t="s">
        <v>14</v>
      </c>
      <c r="U2" s="7"/>
      <c r="V2" s="6" t="s">
        <v>15</v>
      </c>
      <c r="W2" s="6" t="s">
        <v>16</v>
      </c>
      <c r="X2" s="11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27" t="s">
        <v>26</v>
      </c>
      <c r="AI2" s="7"/>
      <c r="AJ2" s="5" t="s">
        <v>27</v>
      </c>
      <c r="AK2" s="5" t="s">
        <v>28</v>
      </c>
      <c r="AL2" s="11" t="s">
        <v>0</v>
      </c>
    </row>
    <row r="3" spans="1:40" ht="17.100000000000001" customHeight="1" thickTop="1" x14ac:dyDescent="0.25">
      <c r="A3" s="125">
        <v>0.1</v>
      </c>
      <c r="B3" s="86"/>
      <c r="C3" s="86"/>
      <c r="D3" s="87" t="s">
        <v>44</v>
      </c>
      <c r="E3" s="88"/>
      <c r="F3" s="89" t="s">
        <v>557</v>
      </c>
      <c r="G3" s="89"/>
      <c r="H3" s="90"/>
      <c r="I3" s="89" t="s">
        <v>558</v>
      </c>
      <c r="J3" s="91" t="s">
        <v>559</v>
      </c>
      <c r="K3" s="89" t="s">
        <v>566</v>
      </c>
      <c r="L3" s="89" t="s">
        <v>560</v>
      </c>
      <c r="M3" s="89"/>
      <c r="N3" s="89" t="s">
        <v>561</v>
      </c>
      <c r="O3" s="89"/>
      <c r="P3" s="93" t="s">
        <v>562</v>
      </c>
      <c r="Q3" s="94" t="s">
        <v>563</v>
      </c>
      <c r="R3" s="95" t="s">
        <v>563</v>
      </c>
      <c r="S3" s="96" t="s">
        <v>38</v>
      </c>
      <c r="T3" s="97" t="s">
        <v>564</v>
      </c>
      <c r="U3" s="97"/>
      <c r="V3" s="89"/>
      <c r="W3" s="89"/>
      <c r="X3" s="90" t="s">
        <v>565</v>
      </c>
      <c r="Y3" s="90"/>
      <c r="Z3" s="89"/>
      <c r="AA3" s="89"/>
      <c r="AB3" s="97" t="s">
        <v>35</v>
      </c>
      <c r="AC3" s="98" t="s">
        <v>567</v>
      </c>
      <c r="AD3" s="88"/>
      <c r="AE3" s="89" t="s">
        <v>566</v>
      </c>
      <c r="AF3" s="97"/>
      <c r="AG3" s="97"/>
      <c r="AH3" s="92" t="s">
        <v>568</v>
      </c>
      <c r="AI3" s="92" t="s">
        <v>568</v>
      </c>
      <c r="AJ3" s="99"/>
      <c r="AK3" s="99">
        <v>44573</v>
      </c>
      <c r="AL3" s="99">
        <v>44573</v>
      </c>
      <c r="AM3" s="80"/>
      <c r="AN3" s="81"/>
    </row>
    <row r="4" spans="1:40" ht="17.100000000000001" customHeight="1" x14ac:dyDescent="0.25">
      <c r="A4" s="126">
        <v>0.2</v>
      </c>
      <c r="B4" s="113"/>
      <c r="C4" s="113"/>
      <c r="D4" s="114" t="s">
        <v>44</v>
      </c>
      <c r="E4" s="115"/>
      <c r="F4" s="43" t="s">
        <v>569</v>
      </c>
      <c r="G4" s="43"/>
      <c r="H4" s="40"/>
      <c r="I4" s="43" t="s">
        <v>570</v>
      </c>
      <c r="J4" s="116" t="s">
        <v>65</v>
      </c>
      <c r="K4" s="116" t="s">
        <v>597</v>
      </c>
      <c r="L4" s="43" t="s">
        <v>571</v>
      </c>
      <c r="M4" s="43"/>
      <c r="N4" s="43" t="s">
        <v>561</v>
      </c>
      <c r="O4" s="43"/>
      <c r="P4" s="117" t="s">
        <v>562</v>
      </c>
      <c r="Q4" s="45" t="s">
        <v>563</v>
      </c>
      <c r="R4" s="118" t="s">
        <v>563</v>
      </c>
      <c r="S4" s="119" t="s">
        <v>38</v>
      </c>
      <c r="T4" s="47" t="s">
        <v>572</v>
      </c>
      <c r="U4" s="47"/>
      <c r="V4" s="43"/>
      <c r="W4" s="43"/>
      <c r="X4" s="40" t="s">
        <v>573</v>
      </c>
      <c r="Y4" s="40"/>
      <c r="Z4" s="43"/>
      <c r="AA4" s="43"/>
      <c r="AB4" s="120" t="s">
        <v>35</v>
      </c>
      <c r="AC4" s="120" t="s">
        <v>574</v>
      </c>
      <c r="AD4" s="115"/>
      <c r="AE4" s="116" t="s">
        <v>597</v>
      </c>
      <c r="AF4" s="47"/>
      <c r="AG4" s="47"/>
      <c r="AH4" s="121" t="s">
        <v>575</v>
      </c>
      <c r="AI4" s="121" t="s">
        <v>575</v>
      </c>
      <c r="AJ4" s="122"/>
      <c r="AK4" s="122">
        <v>44573</v>
      </c>
      <c r="AL4" s="122">
        <v>44573</v>
      </c>
      <c r="AM4" s="123"/>
      <c r="AN4" s="82"/>
    </row>
    <row r="5" spans="1:40" ht="17.100000000000001" customHeight="1" thickBot="1" x14ac:dyDescent="0.35">
      <c r="A5" s="127">
        <v>0.3</v>
      </c>
      <c r="B5" s="100">
        <v>10300</v>
      </c>
      <c r="C5" s="101"/>
      <c r="D5" s="101" t="s">
        <v>44</v>
      </c>
      <c r="E5" s="100"/>
      <c r="F5" s="102" t="s">
        <v>82</v>
      </c>
      <c r="G5" s="102"/>
      <c r="H5" s="103"/>
      <c r="I5" s="102" t="s">
        <v>89</v>
      </c>
      <c r="J5" s="104"/>
      <c r="K5" s="105" t="s">
        <v>83</v>
      </c>
      <c r="L5" s="106"/>
      <c r="M5" s="106"/>
      <c r="N5" s="105" t="s">
        <v>84</v>
      </c>
      <c r="O5" s="104"/>
      <c r="P5" s="102" t="s">
        <v>85</v>
      </c>
      <c r="Q5" s="107" t="s">
        <v>86</v>
      </c>
      <c r="R5" s="108" t="s">
        <v>86</v>
      </c>
      <c r="S5" s="109" t="s">
        <v>38</v>
      </c>
      <c r="T5" s="110" t="s">
        <v>87</v>
      </c>
      <c r="U5" s="102"/>
      <c r="V5" s="102"/>
      <c r="W5" s="102"/>
      <c r="X5" s="25" t="s">
        <v>88</v>
      </c>
      <c r="Y5" s="102"/>
      <c r="Z5" s="106"/>
      <c r="AA5" s="102"/>
      <c r="AB5" s="110" t="s">
        <v>81</v>
      </c>
      <c r="AC5" s="110" t="s">
        <v>90</v>
      </c>
      <c r="AD5" s="102" t="s">
        <v>89</v>
      </c>
      <c r="AE5" s="105" t="s">
        <v>594</v>
      </c>
      <c r="AF5" s="110" t="s">
        <v>81</v>
      </c>
      <c r="AG5" s="110" t="s">
        <v>91</v>
      </c>
      <c r="AH5" s="104" t="s">
        <v>92</v>
      </c>
      <c r="AI5" s="104"/>
      <c r="AJ5" s="25" t="s">
        <v>45</v>
      </c>
      <c r="AK5" s="111">
        <v>44573</v>
      </c>
      <c r="AL5" s="112">
        <f>B5</f>
        <v>10300</v>
      </c>
      <c r="AM5" s="80"/>
    </row>
    <row r="6" spans="1:40" ht="17.100000000000001" customHeight="1" thickTop="1" x14ac:dyDescent="0.3">
      <c r="A6" s="3">
        <v>1</v>
      </c>
      <c r="B6" s="40"/>
      <c r="C6" s="41"/>
      <c r="D6" s="41"/>
      <c r="E6" s="42"/>
      <c r="F6" s="43"/>
      <c r="G6" s="43"/>
      <c r="H6" s="64" t="s">
        <v>94</v>
      </c>
      <c r="I6" s="43"/>
      <c r="J6" s="43"/>
      <c r="K6" s="43"/>
      <c r="L6" s="44"/>
      <c r="M6" s="43"/>
      <c r="N6" s="43"/>
      <c r="O6" s="43"/>
      <c r="P6" s="43"/>
      <c r="Q6" s="45"/>
      <c r="R6" s="46"/>
      <c r="S6" s="40"/>
      <c r="T6" s="47"/>
      <c r="U6" s="43"/>
      <c r="V6" s="41"/>
      <c r="W6" s="41"/>
      <c r="X6" s="48"/>
      <c r="Y6" s="43"/>
      <c r="Z6" s="43"/>
      <c r="AA6" s="43"/>
      <c r="AB6" s="49"/>
      <c r="AC6" s="43"/>
      <c r="AD6" s="43"/>
      <c r="AE6" s="43"/>
      <c r="AF6" s="47"/>
      <c r="AG6" s="43"/>
      <c r="AH6" s="50"/>
      <c r="AI6" s="43"/>
      <c r="AJ6" s="40"/>
      <c r="AK6" s="40"/>
      <c r="AL6" s="48"/>
    </row>
    <row r="7" spans="1:40" ht="17.100000000000001" customHeight="1" x14ac:dyDescent="0.3">
      <c r="A7" s="3">
        <v>2</v>
      </c>
      <c r="B7" s="13">
        <v>91195</v>
      </c>
      <c r="C7" s="14"/>
      <c r="D7" s="14" t="s">
        <v>41</v>
      </c>
      <c r="E7" s="13"/>
      <c r="F7" s="31"/>
      <c r="G7" s="31"/>
      <c r="H7" s="65"/>
      <c r="I7" s="31" t="s">
        <v>93</v>
      </c>
      <c r="J7" s="31"/>
      <c r="K7" s="31"/>
      <c r="L7" s="31"/>
      <c r="M7" s="31"/>
      <c r="N7" s="31" t="s">
        <v>94</v>
      </c>
      <c r="O7" s="33"/>
      <c r="P7" s="35" t="s">
        <v>85</v>
      </c>
      <c r="Q7" s="20" t="s">
        <v>95</v>
      </c>
      <c r="R7" s="20" t="s">
        <v>95</v>
      </c>
      <c r="S7" s="37" t="s">
        <v>38</v>
      </c>
      <c r="T7" s="33" t="s">
        <v>96</v>
      </c>
      <c r="U7" s="33"/>
      <c r="V7" s="31"/>
      <c r="W7" s="31"/>
      <c r="X7" s="31">
        <v>6</v>
      </c>
      <c r="Y7" s="31"/>
      <c r="Z7" s="31" t="s">
        <v>97</v>
      </c>
      <c r="AA7" s="31"/>
      <c r="AB7" s="33" t="s">
        <v>81</v>
      </c>
      <c r="AC7" s="33" t="s">
        <v>100</v>
      </c>
      <c r="AD7" s="31" t="s">
        <v>98</v>
      </c>
      <c r="AE7" s="31" t="s">
        <v>99</v>
      </c>
      <c r="AF7" s="33"/>
      <c r="AG7" s="31"/>
      <c r="AH7" s="18" t="s">
        <v>101</v>
      </c>
      <c r="AI7" s="31"/>
      <c r="AJ7" s="13" t="s">
        <v>41</v>
      </c>
      <c r="AK7" s="22">
        <v>44350</v>
      </c>
      <c r="AL7" s="19">
        <f>B7</f>
        <v>91195</v>
      </c>
      <c r="AM7" s="19"/>
    </row>
    <row r="8" spans="1:40" ht="17.100000000000001" customHeight="1" x14ac:dyDescent="0.3">
      <c r="A8" s="3">
        <v>3</v>
      </c>
      <c r="B8" s="13">
        <v>91196</v>
      </c>
      <c r="C8" s="14"/>
      <c r="D8" s="14" t="s">
        <v>41</v>
      </c>
      <c r="E8" s="13"/>
      <c r="F8" s="31"/>
      <c r="G8" s="31"/>
      <c r="H8" s="65"/>
      <c r="I8" s="31" t="s">
        <v>102</v>
      </c>
      <c r="J8" s="31"/>
      <c r="K8" s="31"/>
      <c r="L8" s="31"/>
      <c r="M8" s="31"/>
      <c r="N8" s="31" t="s">
        <v>94</v>
      </c>
      <c r="O8" s="33"/>
      <c r="P8" s="35" t="s">
        <v>85</v>
      </c>
      <c r="Q8" s="20" t="s">
        <v>95</v>
      </c>
      <c r="R8" s="20" t="s">
        <v>95</v>
      </c>
      <c r="S8" s="37" t="s">
        <v>38</v>
      </c>
      <c r="T8" s="33" t="s">
        <v>96</v>
      </c>
      <c r="U8" s="33"/>
      <c r="V8" s="31" t="s">
        <v>31</v>
      </c>
      <c r="W8" s="31" t="s">
        <v>32</v>
      </c>
      <c r="X8" s="31">
        <v>10</v>
      </c>
      <c r="Y8" s="31"/>
      <c r="Z8" s="31" t="s">
        <v>103</v>
      </c>
      <c r="AA8" s="31"/>
      <c r="AB8" s="33" t="s">
        <v>81</v>
      </c>
      <c r="AC8" s="33" t="s">
        <v>100</v>
      </c>
      <c r="AD8" s="31" t="s">
        <v>98</v>
      </c>
      <c r="AE8" s="31" t="s">
        <v>99</v>
      </c>
      <c r="AF8" s="33"/>
      <c r="AG8" s="31"/>
      <c r="AH8" s="18" t="s">
        <v>101</v>
      </c>
      <c r="AI8" s="31"/>
      <c r="AJ8" s="13" t="s">
        <v>41</v>
      </c>
      <c r="AK8" s="22">
        <v>44350</v>
      </c>
      <c r="AL8" s="19">
        <f>B8</f>
        <v>91196</v>
      </c>
      <c r="AM8" s="19"/>
    </row>
    <row r="9" spans="1:40" ht="17.100000000000001" customHeight="1" x14ac:dyDescent="0.3">
      <c r="A9" s="3">
        <v>4</v>
      </c>
      <c r="B9" s="13">
        <v>91197</v>
      </c>
      <c r="C9" s="14"/>
      <c r="D9" s="14" t="s">
        <v>41</v>
      </c>
      <c r="E9" s="13"/>
      <c r="F9" s="31"/>
      <c r="G9" s="31"/>
      <c r="H9" s="65"/>
      <c r="I9" s="31" t="s">
        <v>104</v>
      </c>
      <c r="J9" s="31"/>
      <c r="K9" s="31"/>
      <c r="L9" s="31"/>
      <c r="M9" s="31"/>
      <c r="N9" s="31" t="s">
        <v>94</v>
      </c>
      <c r="O9" s="33"/>
      <c r="P9" s="35" t="s">
        <v>85</v>
      </c>
      <c r="Q9" s="20" t="s">
        <v>95</v>
      </c>
      <c r="R9" s="20" t="s">
        <v>95</v>
      </c>
      <c r="S9" s="37" t="s">
        <v>38</v>
      </c>
      <c r="T9" s="33" t="s">
        <v>96</v>
      </c>
      <c r="U9" s="33"/>
      <c r="V9" s="31" t="s">
        <v>42</v>
      </c>
      <c r="W9" s="31" t="s">
        <v>32</v>
      </c>
      <c r="X9" s="31">
        <v>1</v>
      </c>
      <c r="Y9" s="31"/>
      <c r="Z9" s="31" t="s">
        <v>105</v>
      </c>
      <c r="AA9" s="31"/>
      <c r="AB9" s="33" t="s">
        <v>81</v>
      </c>
      <c r="AC9" s="33" t="s">
        <v>100</v>
      </c>
      <c r="AD9" s="31" t="s">
        <v>98</v>
      </c>
      <c r="AE9" s="31" t="s">
        <v>99</v>
      </c>
      <c r="AF9" s="33"/>
      <c r="AG9" s="31"/>
      <c r="AH9" s="18" t="s">
        <v>101</v>
      </c>
      <c r="AI9" s="31"/>
      <c r="AJ9" s="13" t="s">
        <v>41</v>
      </c>
      <c r="AK9" s="22">
        <v>44350</v>
      </c>
      <c r="AL9" s="19">
        <f>B9</f>
        <v>91197</v>
      </c>
      <c r="AM9" s="19"/>
    </row>
    <row r="10" spans="1:40" ht="17.100000000000001" customHeight="1" x14ac:dyDescent="0.3">
      <c r="A10" s="3">
        <v>5</v>
      </c>
      <c r="B10" s="13">
        <v>91198</v>
      </c>
      <c r="C10" s="14"/>
      <c r="D10" s="14" t="s">
        <v>41</v>
      </c>
      <c r="E10" s="13"/>
      <c r="F10" s="31"/>
      <c r="G10" s="31"/>
      <c r="H10" s="65"/>
      <c r="I10" s="31" t="s">
        <v>545</v>
      </c>
      <c r="J10" s="31" t="s">
        <v>106</v>
      </c>
      <c r="K10" s="31" t="s">
        <v>30</v>
      </c>
      <c r="L10" s="31"/>
      <c r="M10" s="31"/>
      <c r="N10" s="31" t="s">
        <v>94</v>
      </c>
      <c r="O10" s="33" t="s">
        <v>107</v>
      </c>
      <c r="P10" s="35" t="s">
        <v>85</v>
      </c>
      <c r="Q10" s="20" t="s">
        <v>95</v>
      </c>
      <c r="R10" s="20" t="s">
        <v>95</v>
      </c>
      <c r="S10" s="37" t="s">
        <v>38</v>
      </c>
      <c r="T10" s="33" t="s">
        <v>96</v>
      </c>
      <c r="U10" s="33"/>
      <c r="V10" s="31" t="s">
        <v>31</v>
      </c>
      <c r="W10" s="31" t="s">
        <v>32</v>
      </c>
      <c r="X10" s="31">
        <v>5</v>
      </c>
      <c r="Y10" s="31"/>
      <c r="Z10" s="31" t="s">
        <v>542</v>
      </c>
      <c r="AA10" s="31" t="s">
        <v>52</v>
      </c>
      <c r="AB10" s="33" t="s">
        <v>81</v>
      </c>
      <c r="AC10" s="31" t="s">
        <v>108</v>
      </c>
      <c r="AD10" s="31" t="s">
        <v>543</v>
      </c>
      <c r="AE10" s="31" t="s">
        <v>544</v>
      </c>
      <c r="AF10" s="33"/>
      <c r="AG10" s="31"/>
      <c r="AH10" s="31"/>
      <c r="AI10" s="31"/>
      <c r="AJ10" s="13" t="s">
        <v>41</v>
      </c>
      <c r="AK10" s="22">
        <v>44350</v>
      </c>
      <c r="AL10" s="19">
        <f>B10</f>
        <v>91198</v>
      </c>
      <c r="AM10" s="19"/>
    </row>
    <row r="11" spans="1:40" ht="17.100000000000001" customHeight="1" x14ac:dyDescent="0.3">
      <c r="A11" s="3">
        <v>6</v>
      </c>
      <c r="B11" s="13"/>
      <c r="C11" s="14"/>
      <c r="D11" s="14"/>
      <c r="E11" s="13"/>
      <c r="F11" s="31"/>
      <c r="G11" s="31"/>
      <c r="H11" s="65" t="s">
        <v>112</v>
      </c>
      <c r="I11" s="31"/>
      <c r="J11" s="31"/>
      <c r="K11" s="31"/>
      <c r="L11" s="31"/>
      <c r="M11" s="31"/>
      <c r="N11" s="31"/>
      <c r="O11" s="33"/>
      <c r="P11" s="35"/>
      <c r="Q11" s="20"/>
      <c r="R11" s="20"/>
      <c r="S11" s="37"/>
      <c r="T11" s="33"/>
      <c r="U11" s="33"/>
      <c r="V11" s="31"/>
      <c r="W11" s="31"/>
      <c r="X11" s="31"/>
      <c r="Y11" s="31"/>
      <c r="Z11" s="31"/>
      <c r="AA11" s="31"/>
      <c r="AB11" s="33"/>
      <c r="AC11" s="31"/>
      <c r="AD11" s="31"/>
      <c r="AE11" s="31"/>
      <c r="AF11" s="33"/>
      <c r="AG11" s="31"/>
      <c r="AH11" s="31"/>
      <c r="AI11" s="31"/>
      <c r="AJ11" s="13"/>
      <c r="AK11" s="22"/>
      <c r="AL11" s="19"/>
      <c r="AM11" s="19"/>
    </row>
    <row r="12" spans="1:40" ht="17.100000000000001" customHeight="1" x14ac:dyDescent="0.3">
      <c r="A12" s="3">
        <v>7</v>
      </c>
      <c r="B12" s="13">
        <v>91199</v>
      </c>
      <c r="C12" s="14"/>
      <c r="D12" s="14" t="s">
        <v>41</v>
      </c>
      <c r="E12" s="13"/>
      <c r="F12" s="31"/>
      <c r="G12" s="31"/>
      <c r="H12" s="65"/>
      <c r="I12" s="31" t="s">
        <v>109</v>
      </c>
      <c r="J12" s="31"/>
      <c r="K12" s="31" t="s">
        <v>110</v>
      </c>
      <c r="L12" s="31" t="s">
        <v>111</v>
      </c>
      <c r="M12" s="31"/>
      <c r="N12" s="31" t="s">
        <v>112</v>
      </c>
      <c r="O12" s="33"/>
      <c r="P12" s="35" t="s">
        <v>85</v>
      </c>
      <c r="Q12" s="20" t="s">
        <v>113</v>
      </c>
      <c r="R12" s="20" t="s">
        <v>113</v>
      </c>
      <c r="S12" s="37" t="s">
        <v>38</v>
      </c>
      <c r="T12" s="33" t="s">
        <v>114</v>
      </c>
      <c r="U12" s="33"/>
      <c r="V12" s="31" t="s">
        <v>39</v>
      </c>
      <c r="W12" s="31" t="s">
        <v>47</v>
      </c>
      <c r="X12" s="31">
        <v>44</v>
      </c>
      <c r="Y12" s="31"/>
      <c r="Z12" s="31" t="s">
        <v>109</v>
      </c>
      <c r="AA12" s="31" t="s">
        <v>52</v>
      </c>
      <c r="AB12" s="33" t="s">
        <v>81</v>
      </c>
      <c r="AC12" s="33" t="s">
        <v>116</v>
      </c>
      <c r="AD12" s="31" t="s">
        <v>112</v>
      </c>
      <c r="AE12" s="31" t="s">
        <v>115</v>
      </c>
      <c r="AF12" s="33"/>
      <c r="AG12" s="31"/>
      <c r="AH12" s="18" t="s">
        <v>117</v>
      </c>
      <c r="AI12" s="31"/>
      <c r="AJ12" s="20" t="s">
        <v>41</v>
      </c>
      <c r="AK12" s="22">
        <v>44350</v>
      </c>
      <c r="AL12" s="19">
        <f>B12</f>
        <v>91199</v>
      </c>
      <c r="AM12" s="19"/>
    </row>
    <row r="13" spans="1:40" ht="17.100000000000001" customHeight="1" x14ac:dyDescent="0.3">
      <c r="A13" s="3">
        <v>8</v>
      </c>
      <c r="B13" s="13">
        <v>91200</v>
      </c>
      <c r="C13" s="14"/>
      <c r="D13" s="14" t="s">
        <v>41</v>
      </c>
      <c r="E13" s="13"/>
      <c r="F13" s="31"/>
      <c r="G13" s="31"/>
      <c r="H13" s="65"/>
      <c r="I13" s="31" t="s">
        <v>118</v>
      </c>
      <c r="J13" s="31"/>
      <c r="K13" s="31" t="s">
        <v>119</v>
      </c>
      <c r="L13" s="31"/>
      <c r="M13" s="31"/>
      <c r="N13" s="31" t="s">
        <v>112</v>
      </c>
      <c r="O13" s="33"/>
      <c r="P13" s="35" t="s">
        <v>85</v>
      </c>
      <c r="Q13" s="20" t="s">
        <v>113</v>
      </c>
      <c r="R13" s="20" t="s">
        <v>113</v>
      </c>
      <c r="S13" s="37" t="s">
        <v>38</v>
      </c>
      <c r="T13" s="33" t="s">
        <v>114</v>
      </c>
      <c r="U13" s="33"/>
      <c r="V13" s="31" t="s">
        <v>39</v>
      </c>
      <c r="W13" s="31" t="s">
        <v>32</v>
      </c>
      <c r="X13" s="31">
        <v>7</v>
      </c>
      <c r="Y13" s="31"/>
      <c r="Z13" s="31" t="s">
        <v>118</v>
      </c>
      <c r="AA13" s="31" t="s">
        <v>52</v>
      </c>
      <c r="AB13" s="33" t="s">
        <v>81</v>
      </c>
      <c r="AC13" s="33" t="s">
        <v>121</v>
      </c>
      <c r="AD13" s="31" t="s">
        <v>120</v>
      </c>
      <c r="AE13" s="31"/>
      <c r="AF13" s="33"/>
      <c r="AG13" s="31"/>
      <c r="AH13" s="18" t="s">
        <v>122</v>
      </c>
      <c r="AI13" s="31"/>
      <c r="AJ13" s="20" t="s">
        <v>41</v>
      </c>
      <c r="AK13" s="22">
        <v>44350</v>
      </c>
      <c r="AL13" s="19">
        <f>B13</f>
        <v>91200</v>
      </c>
      <c r="AM13" s="19"/>
    </row>
    <row r="14" spans="1:40" ht="17.100000000000001" customHeight="1" x14ac:dyDescent="0.3">
      <c r="A14" s="3">
        <v>9</v>
      </c>
      <c r="B14" s="13">
        <v>91201</v>
      </c>
      <c r="C14" s="14"/>
      <c r="D14" s="14" t="s">
        <v>41</v>
      </c>
      <c r="E14" s="13"/>
      <c r="F14" s="31"/>
      <c r="G14" s="31"/>
      <c r="H14" s="65"/>
      <c r="I14" s="31" t="s">
        <v>123</v>
      </c>
      <c r="J14" s="31"/>
      <c r="K14" s="31" t="s">
        <v>30</v>
      </c>
      <c r="L14" s="31"/>
      <c r="M14" s="31"/>
      <c r="N14" s="31" t="s">
        <v>112</v>
      </c>
      <c r="O14" s="33"/>
      <c r="P14" s="35" t="s">
        <v>85</v>
      </c>
      <c r="Q14" s="20" t="s">
        <v>113</v>
      </c>
      <c r="R14" s="20" t="s">
        <v>113</v>
      </c>
      <c r="S14" s="37" t="s">
        <v>38</v>
      </c>
      <c r="T14" s="33" t="s">
        <v>114</v>
      </c>
      <c r="U14" s="33"/>
      <c r="V14" s="31" t="s">
        <v>31</v>
      </c>
      <c r="W14" s="31" t="s">
        <v>47</v>
      </c>
      <c r="X14" s="31">
        <v>4</v>
      </c>
      <c r="Y14" s="31"/>
      <c r="Z14" s="31" t="s">
        <v>123</v>
      </c>
      <c r="AA14" s="31" t="s">
        <v>52</v>
      </c>
      <c r="AB14" s="33" t="s">
        <v>81</v>
      </c>
      <c r="AC14" s="33" t="s">
        <v>124</v>
      </c>
      <c r="AD14" s="31"/>
      <c r="AE14" s="31"/>
      <c r="AF14" s="33"/>
      <c r="AG14" s="31"/>
      <c r="AH14" s="18" t="s">
        <v>125</v>
      </c>
      <c r="AI14" s="31"/>
      <c r="AJ14" s="13" t="s">
        <v>41</v>
      </c>
      <c r="AK14" s="22">
        <v>44350</v>
      </c>
      <c r="AL14" s="19">
        <f>B14</f>
        <v>91201</v>
      </c>
      <c r="AM14" s="19"/>
    </row>
    <row r="15" spans="1:40" ht="17.100000000000001" customHeight="1" x14ac:dyDescent="0.3">
      <c r="A15" s="3">
        <v>10</v>
      </c>
      <c r="B15" s="13">
        <v>91202</v>
      </c>
      <c r="C15" s="14"/>
      <c r="D15" s="14" t="s">
        <v>41</v>
      </c>
      <c r="E15" s="13"/>
      <c r="F15" s="31"/>
      <c r="G15" s="31"/>
      <c r="H15" s="65"/>
      <c r="I15" s="31" t="s">
        <v>126</v>
      </c>
      <c r="J15" s="31"/>
      <c r="K15" s="31" t="s">
        <v>127</v>
      </c>
      <c r="L15" s="31" t="s">
        <v>128</v>
      </c>
      <c r="M15" s="31"/>
      <c r="N15" s="31" t="s">
        <v>112</v>
      </c>
      <c r="O15" s="33"/>
      <c r="P15" s="35" t="s">
        <v>85</v>
      </c>
      <c r="Q15" s="20" t="s">
        <v>113</v>
      </c>
      <c r="R15" s="20"/>
      <c r="S15" s="37" t="s">
        <v>38</v>
      </c>
      <c r="T15" s="33" t="s">
        <v>114</v>
      </c>
      <c r="U15" s="33"/>
      <c r="V15" s="31"/>
      <c r="W15" s="31"/>
      <c r="X15" s="31">
        <v>12</v>
      </c>
      <c r="Y15" s="31"/>
      <c r="Z15" s="31" t="s">
        <v>126</v>
      </c>
      <c r="AA15" s="31" t="s">
        <v>52</v>
      </c>
      <c r="AB15" s="33" t="s">
        <v>81</v>
      </c>
      <c r="AC15" s="33" t="s">
        <v>129</v>
      </c>
      <c r="AD15" s="31"/>
      <c r="AE15" s="31"/>
      <c r="AF15" s="33" t="s">
        <v>69</v>
      </c>
      <c r="AG15" s="33" t="s">
        <v>130</v>
      </c>
      <c r="AH15" s="18" t="s">
        <v>131</v>
      </c>
      <c r="AI15" s="31"/>
      <c r="AJ15" s="13" t="s">
        <v>41</v>
      </c>
      <c r="AK15" s="22">
        <v>44350</v>
      </c>
      <c r="AL15" s="19">
        <f>B15</f>
        <v>91202</v>
      </c>
      <c r="AM15" s="19"/>
    </row>
    <row r="16" spans="1:40" ht="17.100000000000001" customHeight="1" x14ac:dyDescent="0.3">
      <c r="A16" s="3">
        <v>11</v>
      </c>
      <c r="B16" s="13"/>
      <c r="C16" s="14"/>
      <c r="D16" s="14"/>
      <c r="E16" s="13"/>
      <c r="F16" s="31"/>
      <c r="G16" s="31"/>
      <c r="H16" s="65" t="s">
        <v>133</v>
      </c>
      <c r="I16" s="31"/>
      <c r="J16" s="31"/>
      <c r="K16" s="31"/>
      <c r="L16" s="31"/>
      <c r="M16" s="31"/>
      <c r="N16" s="31"/>
      <c r="O16" s="33"/>
      <c r="P16" s="35"/>
      <c r="Q16" s="20"/>
      <c r="R16" s="20"/>
      <c r="S16" s="37"/>
      <c r="T16" s="33"/>
      <c r="U16" s="33"/>
      <c r="V16" s="31"/>
      <c r="W16" s="31"/>
      <c r="X16" s="31"/>
      <c r="Y16" s="31"/>
      <c r="Z16" s="31"/>
      <c r="AA16" s="31"/>
      <c r="AB16" s="33"/>
      <c r="AC16" s="33"/>
      <c r="AD16" s="31"/>
      <c r="AE16" s="31"/>
      <c r="AF16" s="33"/>
      <c r="AG16" s="33"/>
      <c r="AH16" s="18"/>
      <c r="AI16" s="31"/>
      <c r="AJ16" s="13"/>
      <c r="AK16" s="22"/>
      <c r="AL16" s="19"/>
      <c r="AM16" s="19"/>
    </row>
    <row r="17" spans="1:39" ht="17.100000000000001" customHeight="1" x14ac:dyDescent="0.3">
      <c r="A17" s="3">
        <v>12</v>
      </c>
      <c r="B17" s="13">
        <v>91203</v>
      </c>
      <c r="C17" s="14"/>
      <c r="D17" s="14" t="s">
        <v>41</v>
      </c>
      <c r="E17" s="13"/>
      <c r="F17" s="31"/>
      <c r="G17" s="31"/>
      <c r="H17" s="65"/>
      <c r="I17" s="31" t="s">
        <v>132</v>
      </c>
      <c r="J17" s="31"/>
      <c r="K17" s="31" t="s">
        <v>30</v>
      </c>
      <c r="L17" s="31"/>
      <c r="M17" s="31"/>
      <c r="N17" s="31" t="s">
        <v>133</v>
      </c>
      <c r="O17" s="33" t="s">
        <v>134</v>
      </c>
      <c r="P17" s="35" t="s">
        <v>85</v>
      </c>
      <c r="Q17" s="20" t="s">
        <v>135</v>
      </c>
      <c r="R17" s="20" t="s">
        <v>135</v>
      </c>
      <c r="S17" s="37" t="s">
        <v>38</v>
      </c>
      <c r="T17" s="33" t="s">
        <v>136</v>
      </c>
      <c r="U17" s="33"/>
      <c r="V17" s="31" t="s">
        <v>31</v>
      </c>
      <c r="W17" s="31" t="s">
        <v>32</v>
      </c>
      <c r="X17" s="31">
        <v>5</v>
      </c>
      <c r="Y17" s="31"/>
      <c r="Z17" s="31" t="s">
        <v>132</v>
      </c>
      <c r="AA17" s="31"/>
      <c r="AB17" s="33" t="s">
        <v>35</v>
      </c>
      <c r="AC17" s="31" t="s">
        <v>139</v>
      </c>
      <c r="AD17" s="31" t="s">
        <v>137</v>
      </c>
      <c r="AE17" s="31" t="s">
        <v>138</v>
      </c>
      <c r="AF17" s="33"/>
      <c r="AG17" s="31"/>
      <c r="AH17" s="18" t="s">
        <v>140</v>
      </c>
      <c r="AI17" s="31"/>
      <c r="AJ17" s="13" t="s">
        <v>41</v>
      </c>
      <c r="AK17" s="22">
        <v>44350</v>
      </c>
      <c r="AL17" s="19">
        <f>B17</f>
        <v>91203</v>
      </c>
      <c r="AM17" s="19"/>
    </row>
    <row r="18" spans="1:39" ht="17.100000000000001" customHeight="1" x14ac:dyDescent="0.3">
      <c r="A18" s="3">
        <v>13</v>
      </c>
      <c r="B18" s="13">
        <v>91204</v>
      </c>
      <c r="C18" s="14"/>
      <c r="D18" s="14" t="s">
        <v>41</v>
      </c>
      <c r="E18" s="13"/>
      <c r="F18" s="31"/>
      <c r="G18" s="31"/>
      <c r="H18" s="65"/>
      <c r="I18" s="31" t="s">
        <v>141</v>
      </c>
      <c r="J18" s="31"/>
      <c r="K18" s="31" t="s">
        <v>142</v>
      </c>
      <c r="L18" s="31"/>
      <c r="M18" s="31"/>
      <c r="N18" s="31" t="s">
        <v>133</v>
      </c>
      <c r="O18" s="33" t="s">
        <v>134</v>
      </c>
      <c r="P18" s="35" t="s">
        <v>85</v>
      </c>
      <c r="Q18" s="20" t="s">
        <v>135</v>
      </c>
      <c r="R18" s="20" t="s">
        <v>135</v>
      </c>
      <c r="S18" s="37" t="s">
        <v>38</v>
      </c>
      <c r="T18" s="33" t="s">
        <v>136</v>
      </c>
      <c r="U18" s="33"/>
      <c r="V18" s="31"/>
      <c r="W18" s="31" t="s">
        <v>32</v>
      </c>
      <c r="X18" s="31">
        <v>3</v>
      </c>
      <c r="Y18" s="31"/>
      <c r="Z18" s="31"/>
      <c r="AA18" s="31"/>
      <c r="AB18" s="33"/>
      <c r="AC18" s="31"/>
      <c r="AD18" s="31"/>
      <c r="AE18" s="31"/>
      <c r="AF18" s="33"/>
      <c r="AG18" s="31"/>
      <c r="AH18" s="18"/>
      <c r="AI18" s="31"/>
      <c r="AJ18" s="13" t="s">
        <v>41</v>
      </c>
      <c r="AK18" s="22">
        <v>44350</v>
      </c>
      <c r="AL18" s="19">
        <f>B18</f>
        <v>91204</v>
      </c>
      <c r="AM18" s="19"/>
    </row>
    <row r="19" spans="1:39" ht="17.100000000000001" customHeight="1" x14ac:dyDescent="0.3">
      <c r="A19" s="3">
        <v>14</v>
      </c>
      <c r="B19" s="13">
        <v>91205</v>
      </c>
      <c r="C19" s="14"/>
      <c r="D19" s="14" t="s">
        <v>41</v>
      </c>
      <c r="E19" s="13"/>
      <c r="F19" s="31"/>
      <c r="G19" s="31"/>
      <c r="H19" s="65"/>
      <c r="I19" s="31" t="s">
        <v>143</v>
      </c>
      <c r="J19" s="31"/>
      <c r="K19" s="31" t="s">
        <v>144</v>
      </c>
      <c r="L19" s="31"/>
      <c r="M19" s="31"/>
      <c r="N19" s="31" t="s">
        <v>133</v>
      </c>
      <c r="O19" s="33" t="s">
        <v>134</v>
      </c>
      <c r="P19" s="35" t="s">
        <v>85</v>
      </c>
      <c r="Q19" s="20" t="s">
        <v>135</v>
      </c>
      <c r="R19" s="20" t="s">
        <v>135</v>
      </c>
      <c r="S19" s="37" t="s">
        <v>38</v>
      </c>
      <c r="T19" s="33" t="s">
        <v>136</v>
      </c>
      <c r="U19" s="33"/>
      <c r="V19" s="31" t="s">
        <v>39</v>
      </c>
      <c r="W19" s="31" t="s">
        <v>32</v>
      </c>
      <c r="X19" s="31">
        <v>35</v>
      </c>
      <c r="Y19" s="31"/>
      <c r="Z19" s="31" t="s">
        <v>143</v>
      </c>
      <c r="AA19" s="31" t="s">
        <v>52</v>
      </c>
      <c r="AB19" s="33" t="s">
        <v>81</v>
      </c>
      <c r="AC19" s="31" t="s">
        <v>145</v>
      </c>
      <c r="AD19" s="31"/>
      <c r="AE19" s="31"/>
      <c r="AF19" s="33" t="s">
        <v>81</v>
      </c>
      <c r="AG19" s="31" t="s">
        <v>146</v>
      </c>
      <c r="AH19" s="18"/>
      <c r="AI19" s="31"/>
      <c r="AJ19" s="20" t="s">
        <v>41</v>
      </c>
      <c r="AK19" s="22">
        <v>44350</v>
      </c>
      <c r="AL19" s="19">
        <f>B19</f>
        <v>91205</v>
      </c>
      <c r="AM19" s="19"/>
    </row>
    <row r="20" spans="1:39" ht="17.100000000000001" customHeight="1" x14ac:dyDescent="0.3">
      <c r="A20" s="3">
        <v>15</v>
      </c>
      <c r="B20" s="13">
        <v>91206</v>
      </c>
      <c r="C20" s="14"/>
      <c r="D20" s="14" t="s">
        <v>41</v>
      </c>
      <c r="E20" s="13"/>
      <c r="F20" s="31"/>
      <c r="G20" s="31"/>
      <c r="H20" s="65"/>
      <c r="I20" s="31" t="s">
        <v>147</v>
      </c>
      <c r="J20" s="31"/>
      <c r="K20" s="31" t="s">
        <v>148</v>
      </c>
      <c r="L20" s="31"/>
      <c r="M20" s="31"/>
      <c r="N20" s="31" t="s">
        <v>133</v>
      </c>
      <c r="O20" s="33" t="s">
        <v>134</v>
      </c>
      <c r="P20" s="35" t="s">
        <v>85</v>
      </c>
      <c r="Q20" s="20" t="s">
        <v>135</v>
      </c>
      <c r="R20" s="20" t="s">
        <v>135</v>
      </c>
      <c r="S20" s="37" t="s">
        <v>38</v>
      </c>
      <c r="T20" s="33" t="s">
        <v>136</v>
      </c>
      <c r="U20" s="33"/>
      <c r="V20" s="31" t="s">
        <v>39</v>
      </c>
      <c r="W20" s="31" t="s">
        <v>32</v>
      </c>
      <c r="X20" s="31">
        <v>66</v>
      </c>
      <c r="Y20" s="31"/>
      <c r="Z20" s="31" t="s">
        <v>147</v>
      </c>
      <c r="AA20" s="31"/>
      <c r="AB20" s="33" t="s">
        <v>81</v>
      </c>
      <c r="AC20" s="31" t="s">
        <v>149</v>
      </c>
      <c r="AD20" s="31" t="s">
        <v>59</v>
      </c>
      <c r="AE20" s="31" t="s">
        <v>60</v>
      </c>
      <c r="AF20" s="33" t="s">
        <v>40</v>
      </c>
      <c r="AG20" s="31" t="s">
        <v>58</v>
      </c>
      <c r="AH20" s="18" t="s">
        <v>150</v>
      </c>
      <c r="AI20" s="31"/>
      <c r="AJ20" s="20" t="s">
        <v>41</v>
      </c>
      <c r="AK20" s="22">
        <v>44466</v>
      </c>
      <c r="AL20" s="19">
        <f>B20</f>
        <v>91206</v>
      </c>
      <c r="AM20" s="19"/>
    </row>
    <row r="21" spans="1:39" ht="17.100000000000001" customHeight="1" x14ac:dyDescent="0.3">
      <c r="A21" s="3">
        <v>16</v>
      </c>
      <c r="B21" s="13"/>
      <c r="C21" s="14"/>
      <c r="D21" s="14"/>
      <c r="E21" s="13"/>
      <c r="F21" s="31"/>
      <c r="G21" s="31"/>
      <c r="H21" s="65" t="s">
        <v>160</v>
      </c>
      <c r="I21" s="31"/>
      <c r="J21" s="31"/>
      <c r="K21" s="31"/>
      <c r="L21" s="31"/>
      <c r="M21" s="31"/>
      <c r="N21" s="31"/>
      <c r="O21" s="33"/>
      <c r="P21" s="35"/>
      <c r="Q21" s="20"/>
      <c r="R21" s="20"/>
      <c r="S21" s="37"/>
      <c r="T21" s="33"/>
      <c r="U21" s="33"/>
      <c r="V21" s="31"/>
      <c r="W21" s="31"/>
      <c r="X21" s="31"/>
      <c r="Y21" s="31"/>
      <c r="Z21" s="31"/>
      <c r="AA21" s="31"/>
      <c r="AB21" s="33"/>
      <c r="AC21" s="31"/>
      <c r="AD21" s="31"/>
      <c r="AE21" s="31"/>
      <c r="AF21" s="33"/>
      <c r="AG21" s="31"/>
      <c r="AH21" s="18"/>
      <c r="AI21" s="31"/>
      <c r="AJ21" s="20"/>
      <c r="AK21" s="22"/>
      <c r="AL21" s="19"/>
      <c r="AM21" s="19"/>
    </row>
    <row r="22" spans="1:39" ht="17.100000000000001" customHeight="1" x14ac:dyDescent="0.3">
      <c r="A22" s="3">
        <v>17</v>
      </c>
      <c r="B22" s="13">
        <v>91207</v>
      </c>
      <c r="C22" s="14"/>
      <c r="D22" s="14" t="s">
        <v>41</v>
      </c>
      <c r="E22" s="13"/>
      <c r="F22" s="31"/>
      <c r="G22" s="31"/>
      <c r="H22" s="65"/>
      <c r="I22" s="31" t="s">
        <v>151</v>
      </c>
      <c r="J22" s="31"/>
      <c r="K22" s="31" t="s">
        <v>30</v>
      </c>
      <c r="L22" s="31"/>
      <c r="M22" s="31"/>
      <c r="N22" s="31" t="s">
        <v>152</v>
      </c>
      <c r="O22" s="33"/>
      <c r="P22" s="35" t="s">
        <v>85</v>
      </c>
      <c r="Q22" s="20" t="s">
        <v>153</v>
      </c>
      <c r="R22" s="20" t="s">
        <v>153</v>
      </c>
      <c r="S22" s="37" t="s">
        <v>38</v>
      </c>
      <c r="T22" s="33" t="s">
        <v>154</v>
      </c>
      <c r="U22" s="33"/>
      <c r="V22" s="31" t="s">
        <v>31</v>
      </c>
      <c r="W22" s="31"/>
      <c r="X22" s="31">
        <v>10</v>
      </c>
      <c r="Y22" s="31"/>
      <c r="Z22" s="31" t="s">
        <v>151</v>
      </c>
      <c r="AA22" s="31"/>
      <c r="AB22" s="33" t="s">
        <v>35</v>
      </c>
      <c r="AC22" s="31" t="s">
        <v>157</v>
      </c>
      <c r="AD22" s="31" t="s">
        <v>155</v>
      </c>
      <c r="AE22" s="31" t="s">
        <v>156</v>
      </c>
      <c r="AF22" s="33"/>
      <c r="AG22" s="31"/>
      <c r="AH22" s="18" t="s">
        <v>158</v>
      </c>
      <c r="AI22" s="31"/>
      <c r="AJ22" s="20" t="s">
        <v>41</v>
      </c>
      <c r="AK22" s="22">
        <v>44350</v>
      </c>
      <c r="AL22" s="19">
        <f>B22</f>
        <v>91207</v>
      </c>
      <c r="AM22" s="19"/>
    </row>
    <row r="23" spans="1:39" ht="17.100000000000001" customHeight="1" x14ac:dyDescent="0.3">
      <c r="A23" s="3">
        <v>18</v>
      </c>
      <c r="B23" s="13">
        <v>91208</v>
      </c>
      <c r="C23" s="14"/>
      <c r="D23" s="14" t="s">
        <v>41</v>
      </c>
      <c r="E23" s="13"/>
      <c r="F23" s="31"/>
      <c r="G23" s="31"/>
      <c r="H23" s="65"/>
      <c r="I23" s="31" t="s">
        <v>159</v>
      </c>
      <c r="J23" s="31"/>
      <c r="K23" s="31" t="s">
        <v>46</v>
      </c>
      <c r="L23" s="31"/>
      <c r="M23" s="31"/>
      <c r="N23" s="31" t="s">
        <v>152</v>
      </c>
      <c r="O23" s="33"/>
      <c r="P23" s="35" t="s">
        <v>85</v>
      </c>
      <c r="Q23" s="20" t="s">
        <v>153</v>
      </c>
      <c r="R23" s="20" t="s">
        <v>153</v>
      </c>
      <c r="S23" s="37" t="s">
        <v>38</v>
      </c>
      <c r="T23" s="33" t="s">
        <v>154</v>
      </c>
      <c r="U23" s="33"/>
      <c r="V23" s="31"/>
      <c r="W23" s="31"/>
      <c r="X23" s="31">
        <v>8</v>
      </c>
      <c r="Y23" s="31"/>
      <c r="Z23" s="31" t="s">
        <v>159</v>
      </c>
      <c r="AA23" s="31" t="s">
        <v>52</v>
      </c>
      <c r="AB23" s="33" t="s">
        <v>35</v>
      </c>
      <c r="AC23" s="31" t="s">
        <v>162</v>
      </c>
      <c r="AD23" s="31" t="s">
        <v>160</v>
      </c>
      <c r="AE23" s="31" t="s">
        <v>161</v>
      </c>
      <c r="AF23" s="33"/>
      <c r="AG23" s="31"/>
      <c r="AH23" s="18" t="s">
        <v>163</v>
      </c>
      <c r="AI23" s="31"/>
      <c r="AJ23" s="20" t="s">
        <v>41</v>
      </c>
      <c r="AK23" s="22">
        <v>44350</v>
      </c>
      <c r="AL23" s="19">
        <f>B23</f>
        <v>91208</v>
      </c>
      <c r="AM23" s="19"/>
    </row>
    <row r="24" spans="1:39" ht="17.100000000000001" customHeight="1" x14ac:dyDescent="0.3">
      <c r="A24" s="3">
        <v>19</v>
      </c>
      <c r="B24" s="13">
        <v>91209</v>
      </c>
      <c r="C24" s="14"/>
      <c r="D24" s="14" t="s">
        <v>41</v>
      </c>
      <c r="E24" s="13"/>
      <c r="F24" s="31"/>
      <c r="G24" s="31"/>
      <c r="H24" s="65"/>
      <c r="I24" s="31" t="s">
        <v>164</v>
      </c>
      <c r="J24" s="31"/>
      <c r="K24" s="31" t="s">
        <v>30</v>
      </c>
      <c r="L24" s="31"/>
      <c r="M24" s="31"/>
      <c r="N24" s="31" t="s">
        <v>152</v>
      </c>
      <c r="O24" s="33"/>
      <c r="P24" s="35" t="s">
        <v>85</v>
      </c>
      <c r="Q24" s="20" t="s">
        <v>153</v>
      </c>
      <c r="R24" s="20" t="s">
        <v>153</v>
      </c>
      <c r="S24" s="37" t="s">
        <v>38</v>
      </c>
      <c r="T24" s="33" t="s">
        <v>154</v>
      </c>
      <c r="U24" s="33"/>
      <c r="V24" s="31" t="s">
        <v>31</v>
      </c>
      <c r="W24" s="31" t="s">
        <v>32</v>
      </c>
      <c r="X24" s="31">
        <v>6</v>
      </c>
      <c r="Y24" s="31"/>
      <c r="Z24" s="31" t="s">
        <v>165</v>
      </c>
      <c r="AA24" s="31" t="s">
        <v>66</v>
      </c>
      <c r="AB24" s="33" t="s">
        <v>81</v>
      </c>
      <c r="AC24" s="31" t="s">
        <v>168</v>
      </c>
      <c r="AD24" s="31" t="s">
        <v>166</v>
      </c>
      <c r="AE24" s="31" t="s">
        <v>167</v>
      </c>
      <c r="AF24" s="33" t="s">
        <v>35</v>
      </c>
      <c r="AG24" s="31" t="s">
        <v>80</v>
      </c>
      <c r="AH24" s="18" t="s">
        <v>169</v>
      </c>
      <c r="AI24" s="31"/>
      <c r="AJ24" s="13" t="s">
        <v>53</v>
      </c>
      <c r="AK24" s="22">
        <v>44350</v>
      </c>
      <c r="AL24" s="19">
        <f>B24</f>
        <v>91209</v>
      </c>
      <c r="AM24" s="19"/>
    </row>
    <row r="25" spans="1:39" ht="17.100000000000001" customHeight="1" x14ac:dyDescent="0.3">
      <c r="A25" s="3">
        <v>20</v>
      </c>
      <c r="B25" s="13">
        <v>91210</v>
      </c>
      <c r="C25" s="14"/>
      <c r="D25" s="14" t="s">
        <v>41</v>
      </c>
      <c r="E25" s="13"/>
      <c r="F25" s="31"/>
      <c r="G25" s="31"/>
      <c r="H25" s="65"/>
      <c r="I25" s="31" t="s">
        <v>170</v>
      </c>
      <c r="J25" s="31"/>
      <c r="K25" s="31"/>
      <c r="L25" s="31"/>
      <c r="M25" s="31"/>
      <c r="N25" s="31" t="s">
        <v>152</v>
      </c>
      <c r="O25" s="33"/>
      <c r="P25" s="35" t="s">
        <v>85</v>
      </c>
      <c r="Q25" s="20" t="s">
        <v>153</v>
      </c>
      <c r="R25" s="20" t="s">
        <v>153</v>
      </c>
      <c r="S25" s="37" t="s">
        <v>38</v>
      </c>
      <c r="T25" s="33" t="s">
        <v>154</v>
      </c>
      <c r="U25" s="33"/>
      <c r="V25" s="31"/>
      <c r="W25" s="31"/>
      <c r="X25" s="31">
        <v>6</v>
      </c>
      <c r="Y25" s="31"/>
      <c r="Z25" s="31" t="s">
        <v>170</v>
      </c>
      <c r="AA25" s="31" t="s">
        <v>52</v>
      </c>
      <c r="AB25" s="33" t="s">
        <v>35</v>
      </c>
      <c r="AC25" s="31" t="s">
        <v>162</v>
      </c>
      <c r="AD25" s="31" t="s">
        <v>160</v>
      </c>
      <c r="AE25" s="31" t="s">
        <v>161</v>
      </c>
      <c r="AF25" s="33"/>
      <c r="AG25" s="31"/>
      <c r="AH25" s="18" t="s">
        <v>163</v>
      </c>
      <c r="AI25" s="31"/>
      <c r="AJ25" s="20" t="s">
        <v>41</v>
      </c>
      <c r="AK25" s="22">
        <v>44350</v>
      </c>
      <c r="AL25" s="19">
        <f>B25</f>
        <v>91210</v>
      </c>
      <c r="AM25" s="19"/>
    </row>
    <row r="26" spans="1:39" ht="17.100000000000001" customHeight="1" x14ac:dyDescent="0.3">
      <c r="A26" s="3">
        <v>21</v>
      </c>
      <c r="B26" s="13">
        <v>30365</v>
      </c>
      <c r="C26" s="14"/>
      <c r="D26" s="14" t="s">
        <v>29</v>
      </c>
      <c r="E26" s="13"/>
      <c r="F26" s="35" t="s">
        <v>171</v>
      </c>
      <c r="G26" s="35" t="s">
        <v>576</v>
      </c>
      <c r="H26" s="66"/>
      <c r="I26" s="35" t="s">
        <v>172</v>
      </c>
      <c r="J26" s="35" t="s">
        <v>577</v>
      </c>
      <c r="K26" s="35" t="s">
        <v>30</v>
      </c>
      <c r="L26" s="31"/>
      <c r="M26" s="31"/>
      <c r="N26" s="31" t="s">
        <v>152</v>
      </c>
      <c r="O26" s="35" t="s">
        <v>173</v>
      </c>
      <c r="P26" s="35" t="s">
        <v>85</v>
      </c>
      <c r="Q26" s="37" t="s">
        <v>153</v>
      </c>
      <c r="R26" s="20" t="s">
        <v>153</v>
      </c>
      <c r="S26" s="37" t="s">
        <v>38</v>
      </c>
      <c r="T26" s="36" t="s">
        <v>154</v>
      </c>
      <c r="U26" s="36"/>
      <c r="V26" s="36" t="s">
        <v>31</v>
      </c>
      <c r="W26" s="33" t="s">
        <v>32</v>
      </c>
      <c r="X26" s="15">
        <v>7</v>
      </c>
      <c r="Y26" s="16"/>
      <c r="Z26" s="34" t="s">
        <v>172</v>
      </c>
      <c r="AA26" s="36"/>
      <c r="AB26" s="32" t="s">
        <v>81</v>
      </c>
      <c r="AC26" s="32" t="s">
        <v>175</v>
      </c>
      <c r="AD26" s="36" t="s">
        <v>174</v>
      </c>
      <c r="AE26" s="36"/>
      <c r="AF26" s="32" t="s">
        <v>81</v>
      </c>
      <c r="AG26" s="32" t="s">
        <v>176</v>
      </c>
      <c r="AH26" s="18" t="s">
        <v>169</v>
      </c>
      <c r="AI26" s="18"/>
      <c r="AJ26" s="37" t="s">
        <v>34</v>
      </c>
      <c r="AK26" s="13"/>
      <c r="AL26" s="19">
        <f>B26</f>
        <v>30365</v>
      </c>
      <c r="AM26" s="19"/>
    </row>
    <row r="27" spans="1:39" ht="17.100000000000001" customHeight="1" x14ac:dyDescent="0.3">
      <c r="A27" s="3">
        <v>22</v>
      </c>
      <c r="B27" s="13"/>
      <c r="C27" s="14"/>
      <c r="D27" s="14"/>
      <c r="E27" s="13"/>
      <c r="F27" s="35"/>
      <c r="G27" s="35"/>
      <c r="H27" s="52" t="s">
        <v>178</v>
      </c>
      <c r="I27" s="35"/>
      <c r="J27" s="35"/>
      <c r="K27" s="35"/>
      <c r="L27" s="31"/>
      <c r="M27" s="31"/>
      <c r="N27" s="35"/>
      <c r="O27" s="35"/>
      <c r="P27" s="35"/>
      <c r="Q27" s="37"/>
      <c r="R27" s="37"/>
      <c r="S27" s="37"/>
      <c r="T27" s="36"/>
      <c r="U27" s="36"/>
      <c r="V27" s="36"/>
      <c r="W27" s="33"/>
      <c r="X27" s="15"/>
      <c r="Y27" s="16"/>
      <c r="Z27" s="34"/>
      <c r="AA27" s="36"/>
      <c r="AB27" s="32"/>
      <c r="AC27" s="32"/>
      <c r="AD27" s="36"/>
      <c r="AE27" s="36"/>
      <c r="AF27" s="32"/>
      <c r="AG27" s="32"/>
      <c r="AH27" s="18"/>
      <c r="AI27" s="18"/>
      <c r="AJ27" s="37"/>
      <c r="AK27" s="13"/>
      <c r="AL27" s="19"/>
      <c r="AM27" s="19"/>
    </row>
    <row r="28" spans="1:39" ht="17.100000000000001" customHeight="1" x14ac:dyDescent="0.3">
      <c r="A28" s="3">
        <v>23</v>
      </c>
      <c r="B28" s="13">
        <v>91211</v>
      </c>
      <c r="C28" s="14"/>
      <c r="D28" s="14" t="s">
        <v>41</v>
      </c>
      <c r="E28" s="13"/>
      <c r="F28" s="31"/>
      <c r="G28" s="31"/>
      <c r="H28" s="65"/>
      <c r="I28" s="31" t="s">
        <v>177</v>
      </c>
      <c r="J28" s="31"/>
      <c r="K28" s="31"/>
      <c r="L28" s="31"/>
      <c r="M28" s="31"/>
      <c r="N28" s="31" t="s">
        <v>178</v>
      </c>
      <c r="O28" s="33"/>
      <c r="P28" s="35" t="s">
        <v>85</v>
      </c>
      <c r="Q28" s="20" t="s">
        <v>179</v>
      </c>
      <c r="R28" s="20" t="s">
        <v>179</v>
      </c>
      <c r="S28" s="37" t="s">
        <v>38</v>
      </c>
      <c r="T28" s="33" t="s">
        <v>180</v>
      </c>
      <c r="U28" s="33"/>
      <c r="V28" s="31" t="s">
        <v>39</v>
      </c>
      <c r="W28" s="31" t="s">
        <v>47</v>
      </c>
      <c r="X28" s="31">
        <v>3</v>
      </c>
      <c r="Y28" s="31"/>
      <c r="Z28" s="31" t="s">
        <v>177</v>
      </c>
      <c r="AA28" s="31" t="s">
        <v>52</v>
      </c>
      <c r="AB28" s="33" t="s">
        <v>81</v>
      </c>
      <c r="AC28" s="31" t="s">
        <v>183</v>
      </c>
      <c r="AD28" s="31" t="s">
        <v>181</v>
      </c>
      <c r="AE28" s="31" t="s">
        <v>182</v>
      </c>
      <c r="AF28" s="33" t="s">
        <v>81</v>
      </c>
      <c r="AG28" s="31" t="s">
        <v>184</v>
      </c>
      <c r="AH28" s="18" t="s">
        <v>185</v>
      </c>
      <c r="AI28" s="31"/>
      <c r="AJ28" s="20" t="s">
        <v>41</v>
      </c>
      <c r="AK28" s="22">
        <v>44350</v>
      </c>
      <c r="AL28" s="19">
        <f>B28</f>
        <v>91211</v>
      </c>
      <c r="AM28" s="19"/>
    </row>
    <row r="29" spans="1:39" ht="17.100000000000001" customHeight="1" x14ac:dyDescent="0.3">
      <c r="A29" s="3">
        <v>24</v>
      </c>
      <c r="B29" s="13">
        <v>91212</v>
      </c>
      <c r="C29" s="14"/>
      <c r="D29" s="14" t="s">
        <v>41</v>
      </c>
      <c r="E29" s="13"/>
      <c r="F29" s="31"/>
      <c r="G29" s="31"/>
      <c r="H29" s="65"/>
      <c r="I29" s="31" t="s">
        <v>186</v>
      </c>
      <c r="J29" s="31"/>
      <c r="K29" s="31"/>
      <c r="L29" s="31"/>
      <c r="M29" s="31"/>
      <c r="N29" s="31" t="s">
        <v>178</v>
      </c>
      <c r="O29" s="33"/>
      <c r="P29" s="35" t="s">
        <v>85</v>
      </c>
      <c r="Q29" s="20" t="s">
        <v>179</v>
      </c>
      <c r="R29" s="20" t="s">
        <v>179</v>
      </c>
      <c r="S29" s="37" t="s">
        <v>38</v>
      </c>
      <c r="T29" s="33" t="s">
        <v>180</v>
      </c>
      <c r="U29" s="33"/>
      <c r="V29" s="31" t="s">
        <v>31</v>
      </c>
      <c r="W29" s="31" t="s">
        <v>32</v>
      </c>
      <c r="X29" s="31">
        <v>5</v>
      </c>
      <c r="Y29" s="31"/>
      <c r="Z29" s="31" t="s">
        <v>186</v>
      </c>
      <c r="AA29" s="31" t="s">
        <v>52</v>
      </c>
      <c r="AB29" s="33" t="s">
        <v>81</v>
      </c>
      <c r="AC29" s="31" t="s">
        <v>189</v>
      </c>
      <c r="AD29" s="31" t="s">
        <v>187</v>
      </c>
      <c r="AE29" s="31" t="s">
        <v>188</v>
      </c>
      <c r="AF29" s="33" t="s">
        <v>33</v>
      </c>
      <c r="AG29" s="31" t="s">
        <v>190</v>
      </c>
      <c r="AH29" s="18" t="s">
        <v>191</v>
      </c>
      <c r="AI29" s="31"/>
      <c r="AJ29" s="20" t="s">
        <v>41</v>
      </c>
      <c r="AK29" s="22">
        <v>44350</v>
      </c>
      <c r="AL29" s="19">
        <f>B29</f>
        <v>91212</v>
      </c>
      <c r="AM29" s="19"/>
    </row>
    <row r="30" spans="1:39" ht="17.100000000000001" customHeight="1" x14ac:dyDescent="0.3">
      <c r="A30" s="3">
        <v>25</v>
      </c>
      <c r="B30" s="13">
        <v>91213</v>
      </c>
      <c r="C30" s="14"/>
      <c r="D30" s="14" t="s">
        <v>41</v>
      </c>
      <c r="E30" s="13"/>
      <c r="F30" s="31"/>
      <c r="G30" s="31"/>
      <c r="H30" s="65"/>
      <c r="I30" s="31" t="s">
        <v>192</v>
      </c>
      <c r="J30" s="31"/>
      <c r="K30" s="31" t="s">
        <v>30</v>
      </c>
      <c r="L30" s="31"/>
      <c r="M30" s="31"/>
      <c r="N30" s="31" t="s">
        <v>178</v>
      </c>
      <c r="O30" s="33"/>
      <c r="P30" s="35" t="s">
        <v>85</v>
      </c>
      <c r="Q30" s="20" t="s">
        <v>179</v>
      </c>
      <c r="R30" s="20" t="s">
        <v>179</v>
      </c>
      <c r="S30" s="37" t="s">
        <v>38</v>
      </c>
      <c r="T30" s="33" t="s">
        <v>180</v>
      </c>
      <c r="U30" s="33"/>
      <c r="V30" s="31" t="s">
        <v>31</v>
      </c>
      <c r="W30" s="31" t="s">
        <v>32</v>
      </c>
      <c r="X30" s="31">
        <v>3</v>
      </c>
      <c r="Y30" s="31"/>
      <c r="Z30" s="31" t="s">
        <v>193</v>
      </c>
      <c r="AA30" s="31" t="s">
        <v>66</v>
      </c>
      <c r="AB30" s="33" t="s">
        <v>81</v>
      </c>
      <c r="AC30" s="31" t="s">
        <v>196</v>
      </c>
      <c r="AD30" s="31" t="s">
        <v>194</v>
      </c>
      <c r="AE30" s="31" t="s">
        <v>195</v>
      </c>
      <c r="AF30" s="33"/>
      <c r="AG30" s="31"/>
      <c r="AH30" s="31"/>
      <c r="AI30" s="31"/>
      <c r="AJ30" s="13" t="s">
        <v>41</v>
      </c>
      <c r="AK30" s="22">
        <v>44350</v>
      </c>
      <c r="AL30" s="19">
        <f>B30</f>
        <v>91213</v>
      </c>
      <c r="AM30" s="19"/>
    </row>
    <row r="31" spans="1:39" ht="17.100000000000001" customHeight="1" x14ac:dyDescent="0.3">
      <c r="A31" s="3">
        <v>26</v>
      </c>
      <c r="B31" s="13">
        <v>91214</v>
      </c>
      <c r="C31" s="14"/>
      <c r="D31" s="14" t="s">
        <v>41</v>
      </c>
      <c r="E31" s="13"/>
      <c r="F31" s="31"/>
      <c r="G31" s="31"/>
      <c r="H31" s="65"/>
      <c r="I31" s="31" t="s">
        <v>197</v>
      </c>
      <c r="J31" s="31"/>
      <c r="K31" s="31" t="s">
        <v>30</v>
      </c>
      <c r="L31" s="31"/>
      <c r="M31" s="31"/>
      <c r="N31" s="31" t="s">
        <v>178</v>
      </c>
      <c r="O31" s="33"/>
      <c r="P31" s="35" t="s">
        <v>85</v>
      </c>
      <c r="Q31" s="20" t="s">
        <v>179</v>
      </c>
      <c r="R31" s="20" t="s">
        <v>179</v>
      </c>
      <c r="S31" s="37" t="s">
        <v>38</v>
      </c>
      <c r="T31" s="33" t="s">
        <v>180</v>
      </c>
      <c r="U31" s="33"/>
      <c r="V31" s="31" t="s">
        <v>31</v>
      </c>
      <c r="W31" s="31" t="s">
        <v>32</v>
      </c>
      <c r="X31" s="31">
        <v>11</v>
      </c>
      <c r="Y31" s="31"/>
      <c r="Z31" s="31" t="s">
        <v>197</v>
      </c>
      <c r="AA31" s="31" t="s">
        <v>52</v>
      </c>
      <c r="AB31" s="33" t="s">
        <v>81</v>
      </c>
      <c r="AC31" s="31" t="s">
        <v>200</v>
      </c>
      <c r="AD31" s="31" t="s">
        <v>198</v>
      </c>
      <c r="AE31" s="31" t="s">
        <v>199</v>
      </c>
      <c r="AF31" s="33" t="s">
        <v>81</v>
      </c>
      <c r="AG31" s="31" t="s">
        <v>201</v>
      </c>
      <c r="AH31" s="18" t="s">
        <v>198</v>
      </c>
      <c r="AI31" s="31"/>
      <c r="AJ31" s="20" t="s">
        <v>41</v>
      </c>
      <c r="AK31" s="22">
        <v>44350</v>
      </c>
      <c r="AL31" s="19">
        <f>B31</f>
        <v>91214</v>
      </c>
      <c r="AM31" s="23"/>
    </row>
    <row r="32" spans="1:39" ht="17.100000000000001" customHeight="1" x14ac:dyDescent="0.3">
      <c r="A32" s="3">
        <v>27</v>
      </c>
      <c r="B32" s="13"/>
      <c r="C32" s="14"/>
      <c r="D32" s="14"/>
      <c r="E32" s="13"/>
      <c r="F32" s="31"/>
      <c r="G32" s="31"/>
      <c r="H32" s="65" t="s">
        <v>203</v>
      </c>
      <c r="I32" s="31"/>
      <c r="J32" s="31"/>
      <c r="K32" s="31"/>
      <c r="L32" s="31"/>
      <c r="M32" s="31"/>
      <c r="N32" s="31"/>
      <c r="O32" s="33"/>
      <c r="P32" s="35"/>
      <c r="Q32" s="20"/>
      <c r="R32" s="20"/>
      <c r="S32" s="37"/>
      <c r="T32" s="33"/>
      <c r="U32" s="33"/>
      <c r="V32" s="31"/>
      <c r="W32" s="31"/>
      <c r="X32" s="31"/>
      <c r="Y32" s="31"/>
      <c r="Z32" s="31"/>
      <c r="AA32" s="31"/>
      <c r="AB32" s="33"/>
      <c r="AC32" s="31"/>
      <c r="AD32" s="31"/>
      <c r="AE32" s="31"/>
      <c r="AF32" s="33"/>
      <c r="AG32" s="31"/>
      <c r="AH32" s="18"/>
      <c r="AI32" s="31"/>
      <c r="AJ32" s="20"/>
      <c r="AK32" s="22"/>
      <c r="AL32" s="19"/>
      <c r="AM32" s="19"/>
    </row>
    <row r="33" spans="1:39" ht="17.100000000000001" customHeight="1" x14ac:dyDescent="0.3">
      <c r="A33" s="3">
        <v>28</v>
      </c>
      <c r="B33" s="13">
        <v>91215</v>
      </c>
      <c r="C33" s="14"/>
      <c r="D33" s="14" t="s">
        <v>41</v>
      </c>
      <c r="E33" s="13"/>
      <c r="F33" s="31"/>
      <c r="G33" s="31"/>
      <c r="H33" s="65"/>
      <c r="I33" s="31" t="s">
        <v>202</v>
      </c>
      <c r="J33" s="31"/>
      <c r="K33" s="31" t="s">
        <v>30</v>
      </c>
      <c r="L33" s="31"/>
      <c r="M33" s="31"/>
      <c r="N33" s="31" t="s">
        <v>203</v>
      </c>
      <c r="O33" s="33"/>
      <c r="P33" s="35" t="s">
        <v>85</v>
      </c>
      <c r="Q33" s="20" t="s">
        <v>204</v>
      </c>
      <c r="R33" s="13">
        <v>1009</v>
      </c>
      <c r="S33" s="37" t="s">
        <v>38</v>
      </c>
      <c r="T33" s="33" t="s">
        <v>87</v>
      </c>
      <c r="U33" s="33"/>
      <c r="V33" s="31" t="s">
        <v>31</v>
      </c>
      <c r="W33" s="31" t="s">
        <v>32</v>
      </c>
      <c r="X33" s="31">
        <v>6</v>
      </c>
      <c r="Y33" s="31"/>
      <c r="Z33" s="31" t="s">
        <v>202</v>
      </c>
      <c r="AA33" s="31" t="s">
        <v>51</v>
      </c>
      <c r="AB33" s="33" t="s">
        <v>81</v>
      </c>
      <c r="AC33" s="31" t="s">
        <v>206</v>
      </c>
      <c r="AD33" s="31" t="s">
        <v>205</v>
      </c>
      <c r="AE33" s="31"/>
      <c r="AF33" s="33" t="s">
        <v>69</v>
      </c>
      <c r="AG33" s="31" t="s">
        <v>207</v>
      </c>
      <c r="AH33" s="18" t="s">
        <v>208</v>
      </c>
      <c r="AI33" s="31"/>
      <c r="AJ33" s="13" t="s">
        <v>41</v>
      </c>
      <c r="AK33" s="22">
        <v>44350</v>
      </c>
      <c r="AL33" s="19">
        <f t="shared" ref="AL33:AL39" si="0">B33</f>
        <v>91215</v>
      </c>
      <c r="AM33" s="19"/>
    </row>
    <row r="34" spans="1:39" ht="17.100000000000001" customHeight="1" x14ac:dyDescent="0.3">
      <c r="A34" s="3">
        <v>29</v>
      </c>
      <c r="B34" s="13">
        <v>91216</v>
      </c>
      <c r="C34" s="14"/>
      <c r="D34" s="14" t="s">
        <v>41</v>
      </c>
      <c r="E34" s="13"/>
      <c r="F34" s="31"/>
      <c r="G34" s="31"/>
      <c r="H34" s="65"/>
      <c r="I34" s="31" t="s">
        <v>209</v>
      </c>
      <c r="J34" s="31"/>
      <c r="K34" s="31" t="s">
        <v>210</v>
      </c>
      <c r="L34" s="31" t="s">
        <v>211</v>
      </c>
      <c r="M34" s="31"/>
      <c r="N34" s="31" t="s">
        <v>203</v>
      </c>
      <c r="O34" s="33"/>
      <c r="P34" s="35" t="s">
        <v>85</v>
      </c>
      <c r="Q34" s="20" t="s">
        <v>204</v>
      </c>
      <c r="R34" s="13">
        <v>1009</v>
      </c>
      <c r="S34" s="37" t="s">
        <v>38</v>
      </c>
      <c r="T34" s="33" t="s">
        <v>87</v>
      </c>
      <c r="U34" s="33"/>
      <c r="V34" s="31" t="s">
        <v>39</v>
      </c>
      <c r="W34" s="31" t="s">
        <v>32</v>
      </c>
      <c r="X34" s="31">
        <v>1</v>
      </c>
      <c r="Y34" s="31"/>
      <c r="Z34" s="31" t="s">
        <v>209</v>
      </c>
      <c r="AA34" s="31" t="s">
        <v>66</v>
      </c>
      <c r="AB34" s="33" t="s">
        <v>81</v>
      </c>
      <c r="AC34" s="31" t="s">
        <v>214</v>
      </c>
      <c r="AD34" s="31" t="s">
        <v>212</v>
      </c>
      <c r="AE34" s="31" t="s">
        <v>213</v>
      </c>
      <c r="AF34" s="33"/>
      <c r="AG34" s="31"/>
      <c r="AH34" s="18" t="s">
        <v>215</v>
      </c>
      <c r="AI34" s="31"/>
      <c r="AJ34" s="13" t="s">
        <v>41</v>
      </c>
      <c r="AK34" s="22">
        <v>44350</v>
      </c>
      <c r="AL34" s="19">
        <f t="shared" si="0"/>
        <v>91216</v>
      </c>
      <c r="AM34" s="19"/>
    </row>
    <row r="35" spans="1:39" ht="17.100000000000001" customHeight="1" x14ac:dyDescent="0.3">
      <c r="A35" s="3">
        <v>30</v>
      </c>
      <c r="B35" s="13">
        <v>91217</v>
      </c>
      <c r="C35" s="14"/>
      <c r="D35" s="14" t="s">
        <v>41</v>
      </c>
      <c r="E35" s="13"/>
      <c r="F35" s="31"/>
      <c r="G35" s="31"/>
      <c r="H35" s="65"/>
      <c r="I35" s="31" t="s">
        <v>216</v>
      </c>
      <c r="J35" s="31"/>
      <c r="K35" s="31"/>
      <c r="L35" s="31"/>
      <c r="M35" s="31"/>
      <c r="N35" s="31" t="s">
        <v>203</v>
      </c>
      <c r="O35" s="33"/>
      <c r="P35" s="35" t="s">
        <v>85</v>
      </c>
      <c r="Q35" s="20" t="s">
        <v>204</v>
      </c>
      <c r="R35" s="13">
        <v>1009</v>
      </c>
      <c r="S35" s="37" t="s">
        <v>38</v>
      </c>
      <c r="T35" s="33" t="s">
        <v>87</v>
      </c>
      <c r="U35" s="33"/>
      <c r="V35" s="31"/>
      <c r="W35" s="31"/>
      <c r="X35" s="31">
        <v>9</v>
      </c>
      <c r="Y35" s="31"/>
      <c r="Z35" s="31" t="s">
        <v>216</v>
      </c>
      <c r="AA35" s="31" t="s">
        <v>52</v>
      </c>
      <c r="AB35" s="33" t="s">
        <v>81</v>
      </c>
      <c r="AC35" s="31" t="s">
        <v>219</v>
      </c>
      <c r="AD35" s="31" t="s">
        <v>217</v>
      </c>
      <c r="AE35" s="31" t="s">
        <v>218</v>
      </c>
      <c r="AF35" s="33"/>
      <c r="AG35" s="31"/>
      <c r="AH35" s="31"/>
      <c r="AI35" s="31"/>
      <c r="AJ35" s="20" t="s">
        <v>41</v>
      </c>
      <c r="AK35" s="22">
        <v>44350</v>
      </c>
      <c r="AL35" s="19">
        <f t="shared" si="0"/>
        <v>91217</v>
      </c>
      <c r="AM35" s="19"/>
    </row>
    <row r="36" spans="1:39" ht="17.100000000000001" customHeight="1" x14ac:dyDescent="0.3">
      <c r="A36" s="3">
        <v>31</v>
      </c>
      <c r="B36" s="13">
        <v>40294</v>
      </c>
      <c r="C36" s="17" t="s">
        <v>50</v>
      </c>
      <c r="D36" s="14" t="s">
        <v>65</v>
      </c>
      <c r="E36" s="13"/>
      <c r="F36" s="31" t="s">
        <v>224</v>
      </c>
      <c r="G36" s="31" t="s">
        <v>579</v>
      </c>
      <c r="H36" s="65"/>
      <c r="I36" s="31" t="s">
        <v>546</v>
      </c>
      <c r="J36" s="31" t="s">
        <v>578</v>
      </c>
      <c r="K36" s="31" t="s">
        <v>220</v>
      </c>
      <c r="L36" s="31"/>
      <c r="M36" s="31"/>
      <c r="N36" s="31" t="s">
        <v>203</v>
      </c>
      <c r="O36" s="31"/>
      <c r="P36" s="35" t="s">
        <v>85</v>
      </c>
      <c r="Q36" s="20" t="s">
        <v>204</v>
      </c>
      <c r="R36" s="13">
        <v>1009</v>
      </c>
      <c r="S36" s="37" t="s">
        <v>38</v>
      </c>
      <c r="T36" s="33" t="s">
        <v>87</v>
      </c>
      <c r="U36" s="31"/>
      <c r="V36" s="31" t="s">
        <v>42</v>
      </c>
      <c r="W36" s="31" t="s">
        <v>32</v>
      </c>
      <c r="X36" s="31">
        <v>59</v>
      </c>
      <c r="Y36" s="31"/>
      <c r="Z36" s="31" t="s">
        <v>225</v>
      </c>
      <c r="AA36" s="31" t="s">
        <v>49</v>
      </c>
      <c r="AB36" s="33" t="s">
        <v>81</v>
      </c>
      <c r="AC36" s="31" t="s">
        <v>222</v>
      </c>
      <c r="AD36" s="31" t="s">
        <v>72</v>
      </c>
      <c r="AE36" s="31" t="s">
        <v>221</v>
      </c>
      <c r="AF36" s="17" t="s">
        <v>226</v>
      </c>
      <c r="AG36" s="17" t="s">
        <v>227</v>
      </c>
      <c r="AH36" s="18" t="s">
        <v>223</v>
      </c>
      <c r="AI36" s="17"/>
      <c r="AJ36" s="13" t="s">
        <v>54</v>
      </c>
      <c r="AK36" s="22">
        <v>44350</v>
      </c>
      <c r="AL36" s="23">
        <f t="shared" si="0"/>
        <v>40294</v>
      </c>
      <c r="AM36" s="19"/>
    </row>
    <row r="37" spans="1:39" ht="17.100000000000001" customHeight="1" x14ac:dyDescent="0.3">
      <c r="A37" s="3">
        <v>32</v>
      </c>
      <c r="B37" s="13">
        <v>91219</v>
      </c>
      <c r="C37" s="14"/>
      <c r="D37" s="14" t="s">
        <v>41</v>
      </c>
      <c r="E37" s="13"/>
      <c r="F37" s="31"/>
      <c r="G37" s="31"/>
      <c r="H37" s="65"/>
      <c r="I37" s="31" t="s">
        <v>228</v>
      </c>
      <c r="J37" s="31"/>
      <c r="K37" s="31" t="s">
        <v>229</v>
      </c>
      <c r="L37" s="31"/>
      <c r="M37" s="31"/>
      <c r="N37" s="31" t="s">
        <v>203</v>
      </c>
      <c r="O37" s="33"/>
      <c r="P37" s="35" t="s">
        <v>85</v>
      </c>
      <c r="Q37" s="20" t="s">
        <v>204</v>
      </c>
      <c r="R37" s="13">
        <v>1009</v>
      </c>
      <c r="S37" s="37" t="s">
        <v>38</v>
      </c>
      <c r="T37" s="33" t="s">
        <v>87</v>
      </c>
      <c r="U37" s="33"/>
      <c r="V37" s="31" t="s">
        <v>39</v>
      </c>
      <c r="W37" s="31" t="s">
        <v>47</v>
      </c>
      <c r="X37" s="31">
        <v>4</v>
      </c>
      <c r="Y37" s="31"/>
      <c r="Z37" s="31" t="s">
        <v>228</v>
      </c>
      <c r="AA37" s="31"/>
      <c r="AB37" s="33" t="s">
        <v>35</v>
      </c>
      <c r="AC37" s="31" t="s">
        <v>56</v>
      </c>
      <c r="AD37" s="31" t="s">
        <v>230</v>
      </c>
      <c r="AE37" s="31" t="s">
        <v>55</v>
      </c>
      <c r="AF37" s="33"/>
      <c r="AG37" s="31"/>
      <c r="AH37" s="18" t="s">
        <v>57</v>
      </c>
      <c r="AI37" s="31"/>
      <c r="AJ37" s="20" t="s">
        <v>41</v>
      </c>
      <c r="AK37" s="22">
        <v>44461</v>
      </c>
      <c r="AL37" s="19">
        <f t="shared" si="0"/>
        <v>91219</v>
      </c>
      <c r="AM37" s="19"/>
    </row>
    <row r="38" spans="1:39" ht="17.100000000000001" customHeight="1" x14ac:dyDescent="0.3">
      <c r="A38" s="3">
        <v>33</v>
      </c>
      <c r="B38" s="13">
        <v>91220</v>
      </c>
      <c r="C38" s="14"/>
      <c r="D38" s="14" t="s">
        <v>41</v>
      </c>
      <c r="E38" s="13"/>
      <c r="F38" s="31"/>
      <c r="G38" s="31"/>
      <c r="H38" s="65"/>
      <c r="I38" s="31" t="s">
        <v>231</v>
      </c>
      <c r="J38" s="31"/>
      <c r="K38" s="31" t="s">
        <v>232</v>
      </c>
      <c r="L38" s="31"/>
      <c r="M38" s="31"/>
      <c r="N38" s="31" t="s">
        <v>203</v>
      </c>
      <c r="O38" s="33"/>
      <c r="P38" s="35" t="s">
        <v>85</v>
      </c>
      <c r="Q38" s="20" t="s">
        <v>204</v>
      </c>
      <c r="R38" s="13">
        <v>1009</v>
      </c>
      <c r="S38" s="37" t="s">
        <v>38</v>
      </c>
      <c r="T38" s="33" t="s">
        <v>87</v>
      </c>
      <c r="U38" s="33"/>
      <c r="V38" s="31" t="s">
        <v>39</v>
      </c>
      <c r="W38" s="31" t="s">
        <v>32</v>
      </c>
      <c r="X38" s="31">
        <v>84</v>
      </c>
      <c r="Y38" s="31"/>
      <c r="Z38" s="31" t="s">
        <v>231</v>
      </c>
      <c r="AA38" s="31"/>
      <c r="AB38" s="33" t="s">
        <v>81</v>
      </c>
      <c r="AC38" s="31" t="s">
        <v>233</v>
      </c>
      <c r="AD38" s="31" t="s">
        <v>59</v>
      </c>
      <c r="AE38" s="31" t="s">
        <v>60</v>
      </c>
      <c r="AF38" s="33" t="s">
        <v>40</v>
      </c>
      <c r="AG38" s="31" t="s">
        <v>58</v>
      </c>
      <c r="AH38" s="18" t="s">
        <v>234</v>
      </c>
      <c r="AI38" s="31"/>
      <c r="AJ38" s="20" t="s">
        <v>41</v>
      </c>
      <c r="AK38" s="22">
        <v>44468</v>
      </c>
      <c r="AL38" s="19">
        <f t="shared" si="0"/>
        <v>91220</v>
      </c>
      <c r="AM38" s="19"/>
    </row>
    <row r="39" spans="1:39" ht="17.100000000000001" customHeight="1" x14ac:dyDescent="0.3">
      <c r="A39" s="3">
        <v>34</v>
      </c>
      <c r="B39" s="13">
        <v>91221</v>
      </c>
      <c r="C39" s="14"/>
      <c r="D39" s="14" t="s">
        <v>41</v>
      </c>
      <c r="E39" s="13"/>
      <c r="F39" s="31"/>
      <c r="G39" s="31"/>
      <c r="H39" s="65"/>
      <c r="I39" s="31" t="s">
        <v>235</v>
      </c>
      <c r="J39" s="31"/>
      <c r="K39" s="31" t="s">
        <v>236</v>
      </c>
      <c r="L39" s="31"/>
      <c r="M39" s="31"/>
      <c r="N39" s="31" t="s">
        <v>203</v>
      </c>
      <c r="O39" s="33"/>
      <c r="P39" s="35" t="s">
        <v>85</v>
      </c>
      <c r="Q39" s="20" t="s">
        <v>204</v>
      </c>
      <c r="R39" s="13">
        <v>1009</v>
      </c>
      <c r="S39" s="37" t="s">
        <v>38</v>
      </c>
      <c r="T39" s="33" t="s">
        <v>87</v>
      </c>
      <c r="U39" s="33"/>
      <c r="V39" s="31" t="s">
        <v>39</v>
      </c>
      <c r="W39" s="31" t="s">
        <v>32</v>
      </c>
      <c r="X39" s="31"/>
      <c r="Y39" s="31"/>
      <c r="Z39" s="31" t="s">
        <v>235</v>
      </c>
      <c r="AA39" s="31"/>
      <c r="AB39" s="33" t="s">
        <v>81</v>
      </c>
      <c r="AC39" s="31" t="s">
        <v>237</v>
      </c>
      <c r="AD39" s="31" t="s">
        <v>59</v>
      </c>
      <c r="AE39" s="31" t="s">
        <v>60</v>
      </c>
      <c r="AF39" s="33" t="s">
        <v>40</v>
      </c>
      <c r="AG39" s="31" t="s">
        <v>58</v>
      </c>
      <c r="AH39" s="18" t="s">
        <v>238</v>
      </c>
      <c r="AI39" s="31"/>
      <c r="AJ39" s="20" t="s">
        <v>41</v>
      </c>
      <c r="AK39" s="22">
        <v>44468</v>
      </c>
      <c r="AL39" s="19">
        <f t="shared" si="0"/>
        <v>91221</v>
      </c>
      <c r="AM39" s="19"/>
    </row>
    <row r="40" spans="1:39" ht="17.100000000000001" customHeight="1" x14ac:dyDescent="0.3">
      <c r="A40" s="3">
        <v>35</v>
      </c>
      <c r="B40" s="13"/>
      <c r="C40" s="14"/>
      <c r="D40" s="14"/>
      <c r="E40" s="13"/>
      <c r="F40" s="31"/>
      <c r="G40" s="31"/>
      <c r="H40" s="65" t="s">
        <v>243</v>
      </c>
      <c r="I40" s="31"/>
      <c r="J40" s="31"/>
      <c r="K40" s="31"/>
      <c r="L40" s="31"/>
      <c r="M40" s="31"/>
      <c r="N40" s="31"/>
      <c r="O40" s="33"/>
      <c r="P40" s="35"/>
      <c r="Q40" s="20"/>
      <c r="R40" s="20"/>
      <c r="S40" s="37"/>
      <c r="T40" s="33"/>
      <c r="U40" s="33"/>
      <c r="V40" s="31"/>
      <c r="W40" s="31"/>
      <c r="X40" s="31"/>
      <c r="Y40" s="31"/>
      <c r="Z40" s="31"/>
      <c r="AA40" s="31"/>
      <c r="AB40" s="33"/>
      <c r="AC40" s="31"/>
      <c r="AD40" s="31"/>
      <c r="AE40" s="31"/>
      <c r="AF40" s="33"/>
      <c r="AG40" s="31"/>
      <c r="AH40" s="18"/>
      <c r="AI40" s="31"/>
      <c r="AJ40" s="20"/>
      <c r="AK40" s="22"/>
      <c r="AL40" s="19"/>
      <c r="AM40" s="19"/>
    </row>
    <row r="41" spans="1:39" ht="17.100000000000001" customHeight="1" x14ac:dyDescent="0.3">
      <c r="A41" s="3">
        <v>36</v>
      </c>
      <c r="B41" s="13">
        <v>91222</v>
      </c>
      <c r="C41" s="14"/>
      <c r="D41" s="14" t="s">
        <v>41</v>
      </c>
      <c r="E41" s="13"/>
      <c r="F41" s="31"/>
      <c r="G41" s="31"/>
      <c r="H41" s="65"/>
      <c r="I41" s="31" t="s">
        <v>239</v>
      </c>
      <c r="J41" s="31"/>
      <c r="K41" s="31"/>
      <c r="L41" s="31"/>
      <c r="M41" s="31"/>
      <c r="N41" s="31" t="s">
        <v>240</v>
      </c>
      <c r="O41" s="33"/>
      <c r="P41" s="35" t="s">
        <v>85</v>
      </c>
      <c r="Q41" s="20" t="s">
        <v>241</v>
      </c>
      <c r="R41" s="20" t="s">
        <v>241</v>
      </c>
      <c r="S41" s="37" t="s">
        <v>38</v>
      </c>
      <c r="T41" s="33" t="s">
        <v>242</v>
      </c>
      <c r="U41" s="33"/>
      <c r="V41" s="31"/>
      <c r="W41" s="31"/>
      <c r="X41" s="31">
        <v>2</v>
      </c>
      <c r="Y41" s="31"/>
      <c r="Z41" s="31" t="s">
        <v>239</v>
      </c>
      <c r="AA41" s="31" t="s">
        <v>66</v>
      </c>
      <c r="AB41" s="33" t="s">
        <v>81</v>
      </c>
      <c r="AC41" s="31" t="s">
        <v>245</v>
      </c>
      <c r="AD41" s="31" t="s">
        <v>243</v>
      </c>
      <c r="AE41" s="31" t="s">
        <v>244</v>
      </c>
      <c r="AF41" s="33"/>
      <c r="AG41" s="31"/>
      <c r="AH41" s="18" t="s">
        <v>246</v>
      </c>
      <c r="AI41" s="31"/>
      <c r="AJ41" s="20" t="s">
        <v>41</v>
      </c>
      <c r="AK41" s="22">
        <v>44350</v>
      </c>
      <c r="AL41" s="19">
        <f>B41</f>
        <v>91222</v>
      </c>
      <c r="AM41" s="19"/>
    </row>
    <row r="42" spans="1:39" ht="17.100000000000001" customHeight="1" x14ac:dyDescent="0.3">
      <c r="A42" s="3">
        <v>37</v>
      </c>
      <c r="B42" s="13">
        <v>91223</v>
      </c>
      <c r="C42" s="14"/>
      <c r="D42" s="14" t="s">
        <v>41</v>
      </c>
      <c r="E42" s="13"/>
      <c r="F42" s="31"/>
      <c r="G42" s="31"/>
      <c r="H42" s="65"/>
      <c r="I42" s="31" t="s">
        <v>247</v>
      </c>
      <c r="J42" s="31"/>
      <c r="K42" s="31"/>
      <c r="L42" s="31"/>
      <c r="M42" s="31"/>
      <c r="N42" s="31" t="s">
        <v>240</v>
      </c>
      <c r="O42" s="33"/>
      <c r="P42" s="35" t="s">
        <v>85</v>
      </c>
      <c r="Q42" s="20" t="s">
        <v>241</v>
      </c>
      <c r="R42" s="20" t="s">
        <v>241</v>
      </c>
      <c r="S42" s="37" t="s">
        <v>38</v>
      </c>
      <c r="T42" s="33" t="s">
        <v>242</v>
      </c>
      <c r="U42" s="33"/>
      <c r="V42" s="31"/>
      <c r="W42" s="31" t="s">
        <v>32</v>
      </c>
      <c r="X42" s="31">
        <v>11</v>
      </c>
      <c r="Y42" s="31"/>
      <c r="Z42" s="31" t="s">
        <v>247</v>
      </c>
      <c r="AA42" s="31" t="s">
        <v>66</v>
      </c>
      <c r="AB42" s="33" t="s">
        <v>81</v>
      </c>
      <c r="AC42" s="31" t="s">
        <v>245</v>
      </c>
      <c r="AD42" s="31" t="s">
        <v>243</v>
      </c>
      <c r="AE42" s="31" t="s">
        <v>244</v>
      </c>
      <c r="AF42" s="33"/>
      <c r="AG42" s="31"/>
      <c r="AH42" s="18" t="s">
        <v>246</v>
      </c>
      <c r="AI42" s="31"/>
      <c r="AJ42" s="20" t="s">
        <v>41</v>
      </c>
      <c r="AK42" s="22">
        <v>44350</v>
      </c>
      <c r="AL42" s="19">
        <f>B42</f>
        <v>91223</v>
      </c>
      <c r="AM42" s="19"/>
    </row>
    <row r="43" spans="1:39" ht="17.100000000000001" customHeight="1" x14ac:dyDescent="0.3">
      <c r="A43" s="3">
        <v>38</v>
      </c>
      <c r="B43" s="13">
        <v>91224</v>
      </c>
      <c r="C43" s="14"/>
      <c r="D43" s="14" t="s">
        <v>41</v>
      </c>
      <c r="E43" s="13"/>
      <c r="F43" s="31"/>
      <c r="G43" s="31"/>
      <c r="H43" s="65"/>
      <c r="I43" s="31" t="s">
        <v>248</v>
      </c>
      <c r="J43" s="31"/>
      <c r="K43" s="31"/>
      <c r="L43" s="31"/>
      <c r="M43" s="31"/>
      <c r="N43" s="31" t="s">
        <v>240</v>
      </c>
      <c r="O43" s="33"/>
      <c r="P43" s="35" t="s">
        <v>85</v>
      </c>
      <c r="Q43" s="20" t="s">
        <v>241</v>
      </c>
      <c r="R43" s="20" t="s">
        <v>241</v>
      </c>
      <c r="S43" s="37" t="s">
        <v>38</v>
      </c>
      <c r="T43" s="33" t="s">
        <v>242</v>
      </c>
      <c r="U43" s="33"/>
      <c r="V43" s="31"/>
      <c r="W43" s="31"/>
      <c r="X43" s="31">
        <v>18</v>
      </c>
      <c r="Y43" s="31"/>
      <c r="Z43" s="31" t="s">
        <v>248</v>
      </c>
      <c r="AA43" s="31" t="s">
        <v>66</v>
      </c>
      <c r="AB43" s="33" t="s">
        <v>81</v>
      </c>
      <c r="AC43" s="31" t="s">
        <v>245</v>
      </c>
      <c r="AD43" s="31" t="s">
        <v>243</v>
      </c>
      <c r="AE43" s="31" t="s">
        <v>244</v>
      </c>
      <c r="AF43" s="33"/>
      <c r="AG43" s="31"/>
      <c r="AH43" s="18" t="s">
        <v>246</v>
      </c>
      <c r="AI43" s="31"/>
      <c r="AJ43" s="20" t="s">
        <v>41</v>
      </c>
      <c r="AK43" s="22">
        <v>44350</v>
      </c>
      <c r="AL43" s="19">
        <f>B43</f>
        <v>91224</v>
      </c>
      <c r="AM43" s="19"/>
    </row>
    <row r="44" spans="1:39" ht="17.100000000000001" customHeight="1" x14ac:dyDescent="0.3">
      <c r="A44" s="3">
        <v>39</v>
      </c>
      <c r="B44" s="13"/>
      <c r="C44" s="14"/>
      <c r="D44" s="14"/>
      <c r="E44" s="13"/>
      <c r="F44" s="31"/>
      <c r="G44" s="31"/>
      <c r="H44" s="65" t="s">
        <v>107</v>
      </c>
      <c r="I44" s="31"/>
      <c r="J44" s="31"/>
      <c r="K44" s="31"/>
      <c r="L44" s="31"/>
      <c r="M44" s="31"/>
      <c r="N44" s="31"/>
      <c r="O44" s="33"/>
      <c r="P44" s="35"/>
      <c r="Q44" s="20"/>
      <c r="R44" s="20"/>
      <c r="S44" s="37"/>
      <c r="T44" s="33"/>
      <c r="U44" s="33"/>
      <c r="V44" s="31"/>
      <c r="W44" s="31"/>
      <c r="X44" s="31"/>
      <c r="Y44" s="31"/>
      <c r="Z44" s="31"/>
      <c r="AA44" s="31"/>
      <c r="AB44" s="33"/>
      <c r="AC44" s="31"/>
      <c r="AD44" s="31"/>
      <c r="AE44" s="31"/>
      <c r="AF44" s="33"/>
      <c r="AG44" s="31"/>
      <c r="AH44" s="18"/>
      <c r="AI44" s="31"/>
      <c r="AJ44" s="20"/>
      <c r="AK44" s="22"/>
      <c r="AL44" s="19"/>
      <c r="AM44" s="19"/>
    </row>
    <row r="45" spans="1:39" ht="17.100000000000001" customHeight="1" x14ac:dyDescent="0.3">
      <c r="A45" s="3">
        <v>40</v>
      </c>
      <c r="B45" s="13">
        <v>91225</v>
      </c>
      <c r="C45" s="14"/>
      <c r="D45" s="14" t="s">
        <v>41</v>
      </c>
      <c r="E45" s="13"/>
      <c r="F45" s="31"/>
      <c r="G45" s="31"/>
      <c r="H45" s="65"/>
      <c r="I45" s="31" t="s">
        <v>249</v>
      </c>
      <c r="J45" s="31"/>
      <c r="K45" s="31" t="s">
        <v>250</v>
      </c>
      <c r="L45" s="31"/>
      <c r="M45" s="31"/>
      <c r="N45" s="31" t="s">
        <v>107</v>
      </c>
      <c r="O45" s="33"/>
      <c r="P45" s="35" t="s">
        <v>85</v>
      </c>
      <c r="Q45" s="20" t="s">
        <v>251</v>
      </c>
      <c r="R45" s="20" t="s">
        <v>251</v>
      </c>
      <c r="S45" s="37" t="s">
        <v>38</v>
      </c>
      <c r="T45" s="33" t="s">
        <v>252</v>
      </c>
      <c r="U45" s="33"/>
      <c r="V45" s="31" t="s">
        <v>42</v>
      </c>
      <c r="W45" s="31" t="s">
        <v>32</v>
      </c>
      <c r="X45" s="31">
        <v>3</v>
      </c>
      <c r="Y45" s="31"/>
      <c r="Z45" s="31" t="s">
        <v>249</v>
      </c>
      <c r="AA45" s="31" t="s">
        <v>66</v>
      </c>
      <c r="AB45" s="33" t="s">
        <v>81</v>
      </c>
      <c r="AC45" s="31" t="s">
        <v>255</v>
      </c>
      <c r="AD45" s="31" t="s">
        <v>253</v>
      </c>
      <c r="AE45" s="31" t="s">
        <v>254</v>
      </c>
      <c r="AF45" s="33"/>
      <c r="AG45" s="31"/>
      <c r="AH45" s="18" t="s">
        <v>256</v>
      </c>
      <c r="AI45" s="31"/>
      <c r="AJ45" s="20" t="s">
        <v>41</v>
      </c>
      <c r="AK45" s="22">
        <v>44350</v>
      </c>
      <c r="AL45" s="19">
        <f>B45</f>
        <v>91225</v>
      </c>
      <c r="AM45" s="19"/>
    </row>
    <row r="46" spans="1:39" ht="17.100000000000001" customHeight="1" x14ac:dyDescent="0.3">
      <c r="A46" s="3">
        <v>41</v>
      </c>
      <c r="B46" s="13">
        <v>91226</v>
      </c>
      <c r="C46" s="14"/>
      <c r="D46" s="14" t="s">
        <v>41</v>
      </c>
      <c r="E46" s="13"/>
      <c r="F46" s="31"/>
      <c r="G46" s="31"/>
      <c r="H46" s="65"/>
      <c r="I46" s="31" t="s">
        <v>257</v>
      </c>
      <c r="J46" s="31"/>
      <c r="K46" s="31"/>
      <c r="L46" s="31"/>
      <c r="M46" s="31"/>
      <c r="N46" s="31" t="s">
        <v>107</v>
      </c>
      <c r="O46" s="33"/>
      <c r="P46" s="35" t="s">
        <v>85</v>
      </c>
      <c r="Q46" s="20" t="s">
        <v>251</v>
      </c>
      <c r="R46" s="20" t="s">
        <v>251</v>
      </c>
      <c r="S46" s="37" t="s">
        <v>38</v>
      </c>
      <c r="T46" s="33" t="s">
        <v>252</v>
      </c>
      <c r="U46" s="33"/>
      <c r="V46" s="31"/>
      <c r="W46" s="31"/>
      <c r="X46" s="31">
        <v>5</v>
      </c>
      <c r="Y46" s="31"/>
      <c r="Z46" s="31" t="s">
        <v>257</v>
      </c>
      <c r="AA46" s="31" t="s">
        <v>66</v>
      </c>
      <c r="AB46" s="33" t="s">
        <v>81</v>
      </c>
      <c r="AC46" s="31" t="s">
        <v>255</v>
      </c>
      <c r="AD46" s="31" t="s">
        <v>253</v>
      </c>
      <c r="AE46" s="31" t="s">
        <v>254</v>
      </c>
      <c r="AF46" s="33"/>
      <c r="AG46" s="31"/>
      <c r="AH46" s="18" t="s">
        <v>256</v>
      </c>
      <c r="AI46" s="31"/>
      <c r="AJ46" s="20" t="s">
        <v>41</v>
      </c>
      <c r="AK46" s="22">
        <v>44350</v>
      </c>
      <c r="AL46" s="19">
        <f>B46</f>
        <v>91226</v>
      </c>
      <c r="AM46" s="19"/>
    </row>
    <row r="47" spans="1:39" ht="17.100000000000001" customHeight="1" x14ac:dyDescent="0.3">
      <c r="A47" s="3">
        <v>42</v>
      </c>
      <c r="B47" s="13">
        <v>91227</v>
      </c>
      <c r="C47" s="14"/>
      <c r="D47" s="14" t="s">
        <v>41</v>
      </c>
      <c r="E47" s="13"/>
      <c r="F47" s="31"/>
      <c r="G47" s="31"/>
      <c r="H47" s="65"/>
      <c r="I47" s="31" t="s">
        <v>258</v>
      </c>
      <c r="J47" s="31"/>
      <c r="K47" s="31" t="s">
        <v>259</v>
      </c>
      <c r="L47" s="31"/>
      <c r="M47" s="31"/>
      <c r="N47" s="31" t="s">
        <v>107</v>
      </c>
      <c r="O47" s="33"/>
      <c r="P47" s="35" t="s">
        <v>85</v>
      </c>
      <c r="Q47" s="20" t="s">
        <v>251</v>
      </c>
      <c r="R47" s="20" t="s">
        <v>251</v>
      </c>
      <c r="S47" s="37" t="s">
        <v>38</v>
      </c>
      <c r="T47" s="33" t="s">
        <v>252</v>
      </c>
      <c r="U47" s="33"/>
      <c r="V47" s="31" t="s">
        <v>42</v>
      </c>
      <c r="W47" s="31" t="s">
        <v>32</v>
      </c>
      <c r="X47" s="31">
        <v>3</v>
      </c>
      <c r="Y47" s="31"/>
      <c r="Z47" s="31" t="s">
        <v>258</v>
      </c>
      <c r="AA47" s="31"/>
      <c r="AB47" s="33" t="s">
        <v>35</v>
      </c>
      <c r="AC47" s="31" t="s">
        <v>56</v>
      </c>
      <c r="AD47" s="31" t="s">
        <v>230</v>
      </c>
      <c r="AE47" s="31" t="s">
        <v>55</v>
      </c>
      <c r="AF47" s="33"/>
      <c r="AG47" s="31"/>
      <c r="AH47" s="18" t="s">
        <v>57</v>
      </c>
      <c r="AI47" s="31"/>
      <c r="AJ47" s="20" t="s">
        <v>41</v>
      </c>
      <c r="AK47" s="22">
        <v>44461</v>
      </c>
      <c r="AL47" s="19">
        <f>B47</f>
        <v>91227</v>
      </c>
      <c r="AM47" s="19"/>
    </row>
    <row r="48" spans="1:39" ht="17.100000000000001" customHeight="1" x14ac:dyDescent="0.3">
      <c r="A48" s="3">
        <v>43</v>
      </c>
      <c r="B48" s="13"/>
      <c r="C48" s="14"/>
      <c r="D48" s="14"/>
      <c r="E48" s="13"/>
      <c r="F48" s="31"/>
      <c r="G48" s="31"/>
      <c r="H48" s="65" t="s">
        <v>262</v>
      </c>
      <c r="I48" s="31"/>
      <c r="J48" s="31"/>
      <c r="K48" s="31"/>
      <c r="L48" s="31"/>
      <c r="M48" s="31"/>
      <c r="N48" s="31"/>
      <c r="O48" s="33"/>
      <c r="P48" s="35"/>
      <c r="Q48" s="20"/>
      <c r="R48" s="20"/>
      <c r="S48" s="37"/>
      <c r="T48" s="33"/>
      <c r="U48" s="33"/>
      <c r="V48" s="31"/>
      <c r="W48" s="31"/>
      <c r="X48" s="31"/>
      <c r="Y48" s="31"/>
      <c r="Z48" s="31"/>
      <c r="AA48" s="31"/>
      <c r="AB48" s="33"/>
      <c r="AC48" s="31"/>
      <c r="AD48" s="31"/>
      <c r="AE48" s="31"/>
      <c r="AF48" s="33"/>
      <c r="AG48" s="31"/>
      <c r="AH48" s="18"/>
      <c r="AI48" s="31"/>
      <c r="AJ48" s="20"/>
      <c r="AK48" s="22"/>
      <c r="AL48" s="19"/>
      <c r="AM48" s="23"/>
    </row>
    <row r="49" spans="1:39" ht="17.100000000000001" customHeight="1" x14ac:dyDescent="0.3">
      <c r="A49" s="3">
        <v>44</v>
      </c>
      <c r="B49" s="13">
        <v>91228</v>
      </c>
      <c r="C49" s="14"/>
      <c r="D49" s="14" t="s">
        <v>41</v>
      </c>
      <c r="E49" s="13"/>
      <c r="F49" s="31"/>
      <c r="G49" s="31"/>
      <c r="H49" s="65"/>
      <c r="I49" s="31" t="s">
        <v>260</v>
      </c>
      <c r="J49" s="31"/>
      <c r="K49" s="31" t="s">
        <v>261</v>
      </c>
      <c r="L49" s="31"/>
      <c r="M49" s="31"/>
      <c r="N49" s="31" t="s">
        <v>262</v>
      </c>
      <c r="O49" s="33"/>
      <c r="P49" s="35" t="s">
        <v>85</v>
      </c>
      <c r="Q49" s="20" t="s">
        <v>263</v>
      </c>
      <c r="R49" s="20" t="s">
        <v>263</v>
      </c>
      <c r="S49" s="37" t="s">
        <v>38</v>
      </c>
      <c r="T49" s="33" t="s">
        <v>264</v>
      </c>
      <c r="U49" s="33"/>
      <c r="V49" s="31" t="s">
        <v>39</v>
      </c>
      <c r="W49" s="31" t="s">
        <v>32</v>
      </c>
      <c r="X49" s="31">
        <v>10</v>
      </c>
      <c r="Y49" s="31"/>
      <c r="Z49" s="31" t="s">
        <v>265</v>
      </c>
      <c r="AA49" s="31" t="s">
        <v>268</v>
      </c>
      <c r="AB49" s="33" t="s">
        <v>69</v>
      </c>
      <c r="AC49" s="31" t="s">
        <v>269</v>
      </c>
      <c r="AD49" s="31" t="s">
        <v>266</v>
      </c>
      <c r="AE49" s="31" t="s">
        <v>267</v>
      </c>
      <c r="AF49" s="33" t="s">
        <v>69</v>
      </c>
      <c r="AG49" s="31" t="s">
        <v>269</v>
      </c>
      <c r="AH49" s="18" t="s">
        <v>270</v>
      </c>
      <c r="AI49" s="31"/>
      <c r="AJ49" s="20" t="s">
        <v>41</v>
      </c>
      <c r="AK49" s="22">
        <v>44350</v>
      </c>
      <c r="AL49" s="19">
        <f>B49</f>
        <v>91228</v>
      </c>
      <c r="AM49" s="23"/>
    </row>
    <row r="50" spans="1:39" ht="17.100000000000001" customHeight="1" x14ac:dyDescent="0.3">
      <c r="A50" s="3">
        <v>45</v>
      </c>
      <c r="B50" s="13">
        <v>91229</v>
      </c>
      <c r="C50" s="14"/>
      <c r="D50" s="14" t="s">
        <v>41</v>
      </c>
      <c r="E50" s="13"/>
      <c r="F50" s="31"/>
      <c r="G50" s="31"/>
      <c r="H50" s="65"/>
      <c r="I50" s="31" t="s">
        <v>271</v>
      </c>
      <c r="J50" s="31"/>
      <c r="K50" s="31" t="s">
        <v>261</v>
      </c>
      <c r="L50" s="31"/>
      <c r="M50" s="31"/>
      <c r="N50" s="31" t="s">
        <v>262</v>
      </c>
      <c r="O50" s="33"/>
      <c r="P50" s="35" t="s">
        <v>85</v>
      </c>
      <c r="Q50" s="20" t="s">
        <v>263</v>
      </c>
      <c r="R50" s="20" t="s">
        <v>263</v>
      </c>
      <c r="S50" s="37" t="s">
        <v>38</v>
      </c>
      <c r="T50" s="33" t="s">
        <v>264</v>
      </c>
      <c r="U50" s="33"/>
      <c r="V50" s="31" t="s">
        <v>42</v>
      </c>
      <c r="W50" s="31" t="s">
        <v>32</v>
      </c>
      <c r="X50" s="31">
        <v>7</v>
      </c>
      <c r="Y50" s="31"/>
      <c r="Z50" s="31" t="s">
        <v>271</v>
      </c>
      <c r="AA50" s="31" t="s">
        <v>268</v>
      </c>
      <c r="AB50" s="33" t="s">
        <v>69</v>
      </c>
      <c r="AC50" s="31" t="s">
        <v>269</v>
      </c>
      <c r="AD50" s="31" t="s">
        <v>266</v>
      </c>
      <c r="AE50" s="31" t="s">
        <v>267</v>
      </c>
      <c r="AF50" s="33" t="s">
        <v>69</v>
      </c>
      <c r="AG50" s="31" t="s">
        <v>269</v>
      </c>
      <c r="AH50" s="31"/>
      <c r="AI50" s="31"/>
      <c r="AJ50" s="20" t="s">
        <v>41</v>
      </c>
      <c r="AK50" s="22">
        <v>44350</v>
      </c>
      <c r="AL50" s="19">
        <f>B50</f>
        <v>91229</v>
      </c>
      <c r="AM50" s="19"/>
    </row>
    <row r="51" spans="1:39" ht="17.100000000000001" customHeight="1" x14ac:dyDescent="0.3">
      <c r="A51" s="3">
        <v>46</v>
      </c>
      <c r="B51" s="13"/>
      <c r="C51" s="14"/>
      <c r="D51" s="14"/>
      <c r="E51" s="13"/>
      <c r="F51" s="31"/>
      <c r="G51" s="31"/>
      <c r="H51" s="65" t="s">
        <v>274</v>
      </c>
      <c r="I51" s="31"/>
      <c r="J51" s="31"/>
      <c r="K51" s="31"/>
      <c r="L51" s="31"/>
      <c r="M51" s="31"/>
      <c r="N51" s="31"/>
      <c r="O51" s="33"/>
      <c r="P51" s="35"/>
      <c r="Q51" s="20"/>
      <c r="R51" s="20"/>
      <c r="S51" s="37"/>
      <c r="T51" s="33"/>
      <c r="U51" s="33"/>
      <c r="V51" s="31"/>
      <c r="W51" s="31"/>
      <c r="X51" s="31"/>
      <c r="Y51" s="31"/>
      <c r="Z51" s="31"/>
      <c r="AA51" s="31"/>
      <c r="AB51" s="33"/>
      <c r="AC51" s="31"/>
      <c r="AD51" s="31"/>
      <c r="AE51" s="31"/>
      <c r="AF51" s="33"/>
      <c r="AG51" s="31"/>
      <c r="AH51" s="31"/>
      <c r="AI51" s="31"/>
      <c r="AJ51" s="20"/>
      <c r="AK51" s="22"/>
      <c r="AL51" s="19"/>
      <c r="AM51" s="23"/>
    </row>
    <row r="52" spans="1:39" ht="17.100000000000001" customHeight="1" x14ac:dyDescent="0.3">
      <c r="A52" s="3">
        <v>47</v>
      </c>
      <c r="B52" s="13">
        <v>40295</v>
      </c>
      <c r="C52" s="17" t="s">
        <v>582</v>
      </c>
      <c r="D52" s="28" t="s">
        <v>65</v>
      </c>
      <c r="E52" s="13"/>
      <c r="F52" s="83" t="s">
        <v>282</v>
      </c>
      <c r="G52" s="31" t="s">
        <v>580</v>
      </c>
      <c r="H52" s="65"/>
      <c r="I52" s="31" t="s">
        <v>272</v>
      </c>
      <c r="J52" s="31" t="s">
        <v>581</v>
      </c>
      <c r="K52" s="31" t="s">
        <v>273</v>
      </c>
      <c r="L52" s="31" t="s">
        <v>283</v>
      </c>
      <c r="M52" s="31"/>
      <c r="N52" s="31" t="s">
        <v>274</v>
      </c>
      <c r="O52" s="31"/>
      <c r="P52" s="35" t="s">
        <v>85</v>
      </c>
      <c r="Q52" s="20" t="s">
        <v>275</v>
      </c>
      <c r="R52" s="13">
        <v>1013</v>
      </c>
      <c r="S52" s="37" t="s">
        <v>38</v>
      </c>
      <c r="T52" s="33" t="s">
        <v>276</v>
      </c>
      <c r="U52" s="31"/>
      <c r="V52" s="31" t="s">
        <v>42</v>
      </c>
      <c r="W52" s="31" t="s">
        <v>32</v>
      </c>
      <c r="X52" s="31">
        <v>48</v>
      </c>
      <c r="Y52" s="31"/>
      <c r="Z52" s="31" t="s">
        <v>279</v>
      </c>
      <c r="AA52" s="31" t="s">
        <v>37</v>
      </c>
      <c r="AB52" s="33" t="s">
        <v>81</v>
      </c>
      <c r="AC52" s="31" t="s">
        <v>277</v>
      </c>
      <c r="AD52" s="31" t="s">
        <v>73</v>
      </c>
      <c r="AE52" s="31" t="s">
        <v>74</v>
      </c>
      <c r="AF52" s="33" t="s">
        <v>33</v>
      </c>
      <c r="AG52" s="33" t="s">
        <v>75</v>
      </c>
      <c r="AH52" s="18" t="s">
        <v>278</v>
      </c>
      <c r="AI52" s="31"/>
      <c r="AJ52" s="13" t="s">
        <v>547</v>
      </c>
      <c r="AK52" s="22">
        <v>44235</v>
      </c>
      <c r="AL52" s="23">
        <f>B52</f>
        <v>40295</v>
      </c>
      <c r="AM52" s="23"/>
    </row>
    <row r="53" spans="1:39" ht="17.100000000000001" customHeight="1" x14ac:dyDescent="0.3">
      <c r="A53" s="3">
        <v>48</v>
      </c>
      <c r="B53" s="60">
        <v>50040</v>
      </c>
      <c r="C53" s="54" t="s">
        <v>50</v>
      </c>
      <c r="D53" s="54" t="s">
        <v>280</v>
      </c>
      <c r="E53" s="60"/>
      <c r="F53" s="39"/>
      <c r="G53" s="39"/>
      <c r="H53" s="67"/>
      <c r="I53" s="39" t="s">
        <v>284</v>
      </c>
      <c r="J53" s="39"/>
      <c r="K53" s="39" t="s">
        <v>285</v>
      </c>
      <c r="L53" s="39" t="s">
        <v>286</v>
      </c>
      <c r="M53" s="39"/>
      <c r="N53" s="39" t="s">
        <v>274</v>
      </c>
      <c r="O53" s="39"/>
      <c r="P53" s="35" t="s">
        <v>85</v>
      </c>
      <c r="Q53" s="55" t="s">
        <v>275</v>
      </c>
      <c r="R53" s="13">
        <v>1013</v>
      </c>
      <c r="S53" s="37" t="s">
        <v>38</v>
      </c>
      <c r="T53" s="57" t="s">
        <v>276</v>
      </c>
      <c r="U53" s="39"/>
      <c r="V53" s="54" t="s">
        <v>39</v>
      </c>
      <c r="W53" s="54" t="s">
        <v>32</v>
      </c>
      <c r="X53" s="39">
        <v>36</v>
      </c>
      <c r="Y53" s="39"/>
      <c r="Z53" s="39" t="s">
        <v>287</v>
      </c>
      <c r="AA53" s="39" t="s">
        <v>281</v>
      </c>
      <c r="AB53" s="53" t="s">
        <v>81</v>
      </c>
      <c r="AC53" s="39" t="s">
        <v>289</v>
      </c>
      <c r="AD53" s="39" t="s">
        <v>70</v>
      </c>
      <c r="AE53" s="39" t="s">
        <v>288</v>
      </c>
      <c r="AF53" s="57" t="s">
        <v>68</v>
      </c>
      <c r="AG53" s="39" t="s">
        <v>71</v>
      </c>
      <c r="AH53" s="59" t="s">
        <v>290</v>
      </c>
      <c r="AI53" s="39"/>
      <c r="AJ53" s="60" t="s">
        <v>280</v>
      </c>
      <c r="AK53" s="58">
        <v>44235</v>
      </c>
      <c r="AL53" s="23">
        <f>B53</f>
        <v>50040</v>
      </c>
      <c r="AM53" s="19"/>
    </row>
    <row r="54" spans="1:39" ht="17.100000000000001" customHeight="1" x14ac:dyDescent="0.3">
      <c r="A54" s="3">
        <v>49</v>
      </c>
      <c r="B54" s="60"/>
      <c r="C54" s="54"/>
      <c r="D54" s="54"/>
      <c r="E54" s="60"/>
      <c r="F54" s="39"/>
      <c r="G54" s="39"/>
      <c r="H54" s="67" t="s">
        <v>292</v>
      </c>
      <c r="I54" s="39"/>
      <c r="J54" s="39"/>
      <c r="K54" s="39"/>
      <c r="L54" s="39"/>
      <c r="M54" s="39"/>
      <c r="N54" s="39"/>
      <c r="O54" s="39"/>
      <c r="P54" s="35"/>
      <c r="Q54" s="55"/>
      <c r="R54" s="56"/>
      <c r="S54" s="37"/>
      <c r="T54" s="57"/>
      <c r="U54" s="39"/>
      <c r="V54" s="54"/>
      <c r="W54" s="54"/>
      <c r="X54" s="39"/>
      <c r="Y54" s="39"/>
      <c r="Z54" s="39"/>
      <c r="AA54" s="39"/>
      <c r="AB54" s="53"/>
      <c r="AC54" s="39"/>
      <c r="AD54" s="39"/>
      <c r="AE54" s="39"/>
      <c r="AF54" s="57"/>
      <c r="AG54" s="39"/>
      <c r="AH54" s="59"/>
      <c r="AI54" s="39"/>
      <c r="AJ54" s="60"/>
      <c r="AK54" s="58"/>
      <c r="AL54" s="23"/>
      <c r="AM54" s="19"/>
    </row>
    <row r="55" spans="1:39" ht="17.100000000000001" customHeight="1" x14ac:dyDescent="0.3">
      <c r="A55" s="3">
        <v>50</v>
      </c>
      <c r="B55" s="13">
        <v>91230</v>
      </c>
      <c r="C55" s="14"/>
      <c r="D55" s="14" t="s">
        <v>41</v>
      </c>
      <c r="E55" s="13"/>
      <c r="F55" s="31"/>
      <c r="G55" s="31"/>
      <c r="H55" s="65"/>
      <c r="I55" s="31" t="s">
        <v>291</v>
      </c>
      <c r="J55" s="31"/>
      <c r="K55" s="31" t="s">
        <v>30</v>
      </c>
      <c r="L55" s="31"/>
      <c r="M55" s="31"/>
      <c r="N55" s="31" t="s">
        <v>292</v>
      </c>
      <c r="O55" s="33"/>
      <c r="P55" s="35" t="s">
        <v>85</v>
      </c>
      <c r="Q55" s="20" t="s">
        <v>293</v>
      </c>
      <c r="R55" s="20" t="s">
        <v>293</v>
      </c>
      <c r="S55" s="37" t="s">
        <v>38</v>
      </c>
      <c r="T55" s="33" t="s">
        <v>294</v>
      </c>
      <c r="U55" s="33"/>
      <c r="V55" s="31" t="s">
        <v>31</v>
      </c>
      <c r="W55" s="31" t="s">
        <v>32</v>
      </c>
      <c r="X55" s="31">
        <v>5</v>
      </c>
      <c r="Y55" s="31"/>
      <c r="Z55" s="31" t="s">
        <v>291</v>
      </c>
      <c r="AA55" s="31" t="s">
        <v>52</v>
      </c>
      <c r="AB55" s="33" t="s">
        <v>81</v>
      </c>
      <c r="AC55" s="31" t="s">
        <v>297</v>
      </c>
      <c r="AD55" s="31" t="s">
        <v>295</v>
      </c>
      <c r="AE55" s="31" t="s">
        <v>296</v>
      </c>
      <c r="AF55" s="33"/>
      <c r="AG55" s="31"/>
      <c r="AH55" s="18" t="s">
        <v>298</v>
      </c>
      <c r="AI55" s="31"/>
      <c r="AJ55" s="20" t="s">
        <v>41</v>
      </c>
      <c r="AK55" s="22">
        <v>44350</v>
      </c>
      <c r="AL55" s="19">
        <f>B55</f>
        <v>91230</v>
      </c>
      <c r="AM55" s="19"/>
    </row>
    <row r="56" spans="1:39" ht="17.100000000000001" customHeight="1" x14ac:dyDescent="0.3">
      <c r="A56" s="3">
        <v>51</v>
      </c>
      <c r="B56" s="13">
        <v>91231</v>
      </c>
      <c r="C56" s="14"/>
      <c r="D56" s="14" t="s">
        <v>41</v>
      </c>
      <c r="E56" s="13"/>
      <c r="F56" s="31"/>
      <c r="G56" s="31"/>
      <c r="H56" s="65"/>
      <c r="I56" s="31" t="s">
        <v>299</v>
      </c>
      <c r="J56" s="31"/>
      <c r="K56" s="31" t="s">
        <v>300</v>
      </c>
      <c r="L56" s="31"/>
      <c r="M56" s="31"/>
      <c r="N56" s="31" t="s">
        <v>292</v>
      </c>
      <c r="O56" s="33"/>
      <c r="P56" s="35" t="s">
        <v>85</v>
      </c>
      <c r="Q56" s="20" t="s">
        <v>293</v>
      </c>
      <c r="R56" s="20" t="s">
        <v>293</v>
      </c>
      <c r="S56" s="37" t="s">
        <v>38</v>
      </c>
      <c r="T56" s="33" t="s">
        <v>294</v>
      </c>
      <c r="U56" s="33"/>
      <c r="V56" s="31" t="s">
        <v>39</v>
      </c>
      <c r="W56" s="31" t="s">
        <v>32</v>
      </c>
      <c r="X56" s="31">
        <v>3</v>
      </c>
      <c r="Y56" s="31"/>
      <c r="Z56" s="31" t="s">
        <v>299</v>
      </c>
      <c r="AA56" s="31"/>
      <c r="AB56" s="33" t="s">
        <v>35</v>
      </c>
      <c r="AC56" s="31" t="s">
        <v>56</v>
      </c>
      <c r="AD56" s="31" t="s">
        <v>230</v>
      </c>
      <c r="AE56" s="31" t="s">
        <v>55</v>
      </c>
      <c r="AF56" s="33"/>
      <c r="AG56" s="31"/>
      <c r="AH56" s="18" t="s">
        <v>57</v>
      </c>
      <c r="AI56" s="31"/>
      <c r="AJ56" s="20" t="s">
        <v>41</v>
      </c>
      <c r="AK56" s="22">
        <v>44461</v>
      </c>
      <c r="AL56" s="19">
        <f>B56</f>
        <v>91231</v>
      </c>
      <c r="AM56" s="19"/>
    </row>
    <row r="57" spans="1:39" ht="17.100000000000001" customHeight="1" x14ac:dyDescent="0.3">
      <c r="A57" s="3">
        <v>52</v>
      </c>
      <c r="B57" s="13">
        <v>91232</v>
      </c>
      <c r="C57" s="14"/>
      <c r="D57" s="14" t="s">
        <v>41</v>
      </c>
      <c r="E57" s="13"/>
      <c r="F57" s="31"/>
      <c r="G57" s="31"/>
      <c r="H57" s="65"/>
      <c r="I57" s="31" t="s">
        <v>301</v>
      </c>
      <c r="J57" s="31"/>
      <c r="K57" s="31" t="s">
        <v>302</v>
      </c>
      <c r="L57" s="31" t="s">
        <v>303</v>
      </c>
      <c r="M57" s="31"/>
      <c r="N57" s="31" t="s">
        <v>292</v>
      </c>
      <c r="O57" s="33"/>
      <c r="P57" s="35" t="s">
        <v>85</v>
      </c>
      <c r="Q57" s="20" t="s">
        <v>293</v>
      </c>
      <c r="R57" s="20" t="s">
        <v>293</v>
      </c>
      <c r="S57" s="37" t="s">
        <v>38</v>
      </c>
      <c r="T57" s="33" t="s">
        <v>294</v>
      </c>
      <c r="U57" s="33"/>
      <c r="V57" s="31" t="s">
        <v>39</v>
      </c>
      <c r="W57" s="31" t="s">
        <v>32</v>
      </c>
      <c r="X57" s="31">
        <v>4</v>
      </c>
      <c r="Y57" s="31"/>
      <c r="Z57" s="31" t="s">
        <v>301</v>
      </c>
      <c r="AA57" s="31"/>
      <c r="AB57" s="33" t="s">
        <v>35</v>
      </c>
      <c r="AC57" s="31" t="s">
        <v>56</v>
      </c>
      <c r="AD57" s="31" t="s">
        <v>230</v>
      </c>
      <c r="AE57" s="31" t="s">
        <v>55</v>
      </c>
      <c r="AF57" s="33"/>
      <c r="AG57" s="31"/>
      <c r="AH57" s="18" t="s">
        <v>57</v>
      </c>
      <c r="AI57" s="31"/>
      <c r="AJ57" s="20" t="s">
        <v>41</v>
      </c>
      <c r="AK57" s="22">
        <v>44461</v>
      </c>
      <c r="AL57" s="19">
        <f>B57</f>
        <v>91232</v>
      </c>
      <c r="AM57" s="19"/>
    </row>
    <row r="58" spans="1:39" ht="17.100000000000001" customHeight="1" x14ac:dyDescent="0.3">
      <c r="A58" s="3">
        <v>53</v>
      </c>
      <c r="B58" s="13"/>
      <c r="C58" s="14"/>
      <c r="D58" s="14"/>
      <c r="E58" s="13"/>
      <c r="F58" s="31"/>
      <c r="G58" s="31"/>
      <c r="H58" s="65" t="s">
        <v>305</v>
      </c>
      <c r="I58" s="31"/>
      <c r="J58" s="31"/>
      <c r="K58" s="31"/>
      <c r="L58" s="31"/>
      <c r="M58" s="31"/>
      <c r="N58" s="31"/>
      <c r="O58" s="33"/>
      <c r="P58" s="35"/>
      <c r="Q58" s="20"/>
      <c r="R58" s="20"/>
      <c r="S58" s="37"/>
      <c r="T58" s="33"/>
      <c r="U58" s="33"/>
      <c r="V58" s="31"/>
      <c r="W58" s="31"/>
      <c r="X58" s="31"/>
      <c r="Y58" s="31"/>
      <c r="Z58" s="31"/>
      <c r="AA58" s="31"/>
      <c r="AB58" s="33"/>
      <c r="AC58" s="31"/>
      <c r="AD58" s="31"/>
      <c r="AE58" s="31"/>
      <c r="AF58" s="33"/>
      <c r="AG58" s="31"/>
      <c r="AH58" s="18"/>
      <c r="AI58" s="31"/>
      <c r="AJ58" s="20"/>
      <c r="AK58" s="22"/>
      <c r="AL58" s="19"/>
      <c r="AM58" s="19"/>
    </row>
    <row r="59" spans="1:39" ht="17.100000000000001" customHeight="1" x14ac:dyDescent="0.3">
      <c r="A59" s="3">
        <v>54</v>
      </c>
      <c r="B59" s="13">
        <v>91233</v>
      </c>
      <c r="C59" s="14"/>
      <c r="D59" s="14" t="s">
        <v>41</v>
      </c>
      <c r="E59" s="13"/>
      <c r="F59" s="31"/>
      <c r="G59" s="31"/>
      <c r="H59" s="65"/>
      <c r="I59" s="31" t="s">
        <v>304</v>
      </c>
      <c r="J59" s="31"/>
      <c r="K59" s="31"/>
      <c r="L59" s="31"/>
      <c r="M59" s="31"/>
      <c r="N59" s="31" t="s">
        <v>305</v>
      </c>
      <c r="O59" s="33"/>
      <c r="P59" s="35" t="s">
        <v>85</v>
      </c>
      <c r="Q59" s="20" t="s">
        <v>306</v>
      </c>
      <c r="R59" s="20" t="s">
        <v>306</v>
      </c>
      <c r="S59" s="37" t="s">
        <v>38</v>
      </c>
      <c r="T59" s="33" t="s">
        <v>96</v>
      </c>
      <c r="U59" s="33"/>
      <c r="V59" s="31"/>
      <c r="W59" s="31" t="s">
        <v>32</v>
      </c>
      <c r="X59" s="31">
        <v>10</v>
      </c>
      <c r="Y59" s="31"/>
      <c r="Z59" s="31" t="s">
        <v>304</v>
      </c>
      <c r="AA59" s="31" t="s">
        <v>52</v>
      </c>
      <c r="AB59" s="33" t="s">
        <v>81</v>
      </c>
      <c r="AC59" s="31" t="s">
        <v>309</v>
      </c>
      <c r="AD59" s="31" t="s">
        <v>307</v>
      </c>
      <c r="AE59" s="31" t="s">
        <v>308</v>
      </c>
      <c r="AF59" s="33" t="s">
        <v>81</v>
      </c>
      <c r="AG59" s="31" t="s">
        <v>310</v>
      </c>
      <c r="AH59" s="18" t="s">
        <v>311</v>
      </c>
      <c r="AI59" s="31"/>
      <c r="AJ59" s="20" t="s">
        <v>41</v>
      </c>
      <c r="AK59" s="22">
        <v>44350</v>
      </c>
      <c r="AL59" s="19">
        <f>B59</f>
        <v>91233</v>
      </c>
      <c r="AM59" s="19"/>
    </row>
    <row r="60" spans="1:39" ht="17.100000000000001" customHeight="1" x14ac:dyDescent="0.3">
      <c r="A60" s="3">
        <v>55</v>
      </c>
      <c r="B60" s="13">
        <v>91234</v>
      </c>
      <c r="C60" s="14"/>
      <c r="D60" s="14" t="s">
        <v>41</v>
      </c>
      <c r="E60" s="13"/>
      <c r="F60" s="31"/>
      <c r="G60" s="31"/>
      <c r="H60" s="65"/>
      <c r="I60" s="31" t="s">
        <v>312</v>
      </c>
      <c r="J60" s="31"/>
      <c r="K60" s="31"/>
      <c r="L60" s="31"/>
      <c r="M60" s="31"/>
      <c r="N60" s="31" t="s">
        <v>305</v>
      </c>
      <c r="O60" s="33"/>
      <c r="P60" s="35" t="s">
        <v>85</v>
      </c>
      <c r="Q60" s="20" t="s">
        <v>306</v>
      </c>
      <c r="R60" s="20" t="s">
        <v>306</v>
      </c>
      <c r="S60" s="37" t="s">
        <v>38</v>
      </c>
      <c r="T60" s="33" t="s">
        <v>96</v>
      </c>
      <c r="U60" s="33"/>
      <c r="V60" s="31"/>
      <c r="W60" s="31"/>
      <c r="X60" s="31">
        <v>7</v>
      </c>
      <c r="Y60" s="31"/>
      <c r="Z60" s="31" t="s">
        <v>312</v>
      </c>
      <c r="AA60" s="31" t="s">
        <v>52</v>
      </c>
      <c r="AB60" s="33" t="s">
        <v>81</v>
      </c>
      <c r="AC60" s="31" t="s">
        <v>309</v>
      </c>
      <c r="AD60" s="31" t="s">
        <v>307</v>
      </c>
      <c r="AE60" s="31" t="s">
        <v>308</v>
      </c>
      <c r="AF60" s="33" t="s">
        <v>81</v>
      </c>
      <c r="AG60" s="31" t="s">
        <v>310</v>
      </c>
      <c r="AH60" s="18" t="s">
        <v>311</v>
      </c>
      <c r="AI60" s="31"/>
      <c r="AJ60" s="20" t="s">
        <v>41</v>
      </c>
      <c r="AK60" s="22">
        <v>44350</v>
      </c>
      <c r="AL60" s="19">
        <f>B60</f>
        <v>91234</v>
      </c>
      <c r="AM60" s="19"/>
    </row>
    <row r="61" spans="1:39" ht="17.100000000000001" customHeight="1" x14ac:dyDescent="0.3">
      <c r="A61" s="3">
        <v>56</v>
      </c>
      <c r="B61" s="13"/>
      <c r="C61" s="14"/>
      <c r="D61" s="14"/>
      <c r="E61" s="13"/>
      <c r="F61" s="31"/>
      <c r="G61" s="31"/>
      <c r="H61" s="65" t="s">
        <v>314</v>
      </c>
      <c r="I61" s="31"/>
      <c r="J61" s="31"/>
      <c r="K61" s="31"/>
      <c r="L61" s="31"/>
      <c r="M61" s="31"/>
      <c r="N61" s="31"/>
      <c r="O61" s="33"/>
      <c r="P61" s="35"/>
      <c r="Q61" s="20"/>
      <c r="R61" s="20"/>
      <c r="S61" s="37"/>
      <c r="T61" s="33"/>
      <c r="U61" s="33"/>
      <c r="V61" s="31"/>
      <c r="W61" s="31"/>
      <c r="X61" s="31"/>
      <c r="Y61" s="31"/>
      <c r="Z61" s="31"/>
      <c r="AA61" s="31"/>
      <c r="AB61" s="33"/>
      <c r="AC61" s="31"/>
      <c r="AD61" s="31"/>
      <c r="AE61" s="31"/>
      <c r="AF61" s="33"/>
      <c r="AG61" s="31"/>
      <c r="AH61" s="18"/>
      <c r="AI61" s="31"/>
      <c r="AJ61" s="20"/>
      <c r="AK61" s="22"/>
      <c r="AL61" s="19"/>
      <c r="AM61" s="19"/>
    </row>
    <row r="62" spans="1:39" ht="17.100000000000001" customHeight="1" x14ac:dyDescent="0.3">
      <c r="A62" s="3">
        <v>57</v>
      </c>
      <c r="B62" s="13">
        <v>91235</v>
      </c>
      <c r="C62" s="14"/>
      <c r="D62" s="14" t="s">
        <v>41</v>
      </c>
      <c r="E62" s="13"/>
      <c r="F62" s="31"/>
      <c r="G62" s="31"/>
      <c r="H62" s="65"/>
      <c r="I62" s="31" t="s">
        <v>313</v>
      </c>
      <c r="J62" s="31"/>
      <c r="K62" s="31" t="s">
        <v>30</v>
      </c>
      <c r="L62" s="31"/>
      <c r="M62" s="31"/>
      <c r="N62" s="31" t="s">
        <v>314</v>
      </c>
      <c r="O62" s="33" t="s">
        <v>107</v>
      </c>
      <c r="P62" s="35" t="s">
        <v>85</v>
      </c>
      <c r="Q62" s="20" t="s">
        <v>315</v>
      </c>
      <c r="R62" s="20" t="s">
        <v>315</v>
      </c>
      <c r="S62" s="37" t="s">
        <v>38</v>
      </c>
      <c r="T62" s="33" t="s">
        <v>252</v>
      </c>
      <c r="U62" s="33"/>
      <c r="V62" s="31" t="s">
        <v>31</v>
      </c>
      <c r="W62" s="31" t="s">
        <v>32</v>
      </c>
      <c r="X62" s="31">
        <v>5</v>
      </c>
      <c r="Y62" s="31"/>
      <c r="Z62" s="31" t="s">
        <v>313</v>
      </c>
      <c r="AA62" s="31" t="s">
        <v>52</v>
      </c>
      <c r="AB62" s="33" t="s">
        <v>81</v>
      </c>
      <c r="AC62" s="31" t="s">
        <v>189</v>
      </c>
      <c r="AD62" s="31" t="s">
        <v>187</v>
      </c>
      <c r="AE62" s="31" t="s">
        <v>188</v>
      </c>
      <c r="AF62" s="33" t="s">
        <v>33</v>
      </c>
      <c r="AG62" s="31" t="s">
        <v>190</v>
      </c>
      <c r="AH62" s="18" t="s">
        <v>191</v>
      </c>
      <c r="AI62" s="31"/>
      <c r="AJ62" s="13" t="s">
        <v>41</v>
      </c>
      <c r="AK62" s="22">
        <v>44350</v>
      </c>
      <c r="AL62" s="19">
        <f>B62</f>
        <v>91235</v>
      </c>
      <c r="AM62" s="19"/>
    </row>
    <row r="63" spans="1:39" ht="17.100000000000001" customHeight="1" x14ac:dyDescent="0.3">
      <c r="A63" s="3">
        <v>58</v>
      </c>
      <c r="B63" s="13">
        <v>91236</v>
      </c>
      <c r="C63" s="14"/>
      <c r="D63" s="14" t="s">
        <v>41</v>
      </c>
      <c r="E63" s="13"/>
      <c r="F63" s="31"/>
      <c r="G63" s="31"/>
      <c r="H63" s="65"/>
      <c r="I63" s="31" t="s">
        <v>316</v>
      </c>
      <c r="J63" s="31"/>
      <c r="K63" s="31"/>
      <c r="L63" s="31"/>
      <c r="M63" s="31"/>
      <c r="N63" s="31" t="s">
        <v>314</v>
      </c>
      <c r="O63" s="33"/>
      <c r="P63" s="35" t="s">
        <v>85</v>
      </c>
      <c r="Q63" s="20" t="s">
        <v>315</v>
      </c>
      <c r="R63" s="20" t="s">
        <v>315</v>
      </c>
      <c r="S63" s="37" t="s">
        <v>38</v>
      </c>
      <c r="T63" s="33" t="s">
        <v>252</v>
      </c>
      <c r="U63" s="33"/>
      <c r="V63" s="31"/>
      <c r="W63" s="31" t="s">
        <v>32</v>
      </c>
      <c r="X63" s="31">
        <v>3</v>
      </c>
      <c r="Y63" s="31"/>
      <c r="Z63" s="31" t="s">
        <v>316</v>
      </c>
      <c r="AA63" s="31" t="s">
        <v>52</v>
      </c>
      <c r="AB63" s="33" t="s">
        <v>81</v>
      </c>
      <c r="AC63" s="31" t="s">
        <v>319</v>
      </c>
      <c r="AD63" s="31" t="s">
        <v>317</v>
      </c>
      <c r="AE63" s="31" t="s">
        <v>318</v>
      </c>
      <c r="AF63" s="33" t="s">
        <v>81</v>
      </c>
      <c r="AG63" s="31" t="s">
        <v>320</v>
      </c>
      <c r="AH63" s="18" t="s">
        <v>321</v>
      </c>
      <c r="AI63" s="31"/>
      <c r="AJ63" s="20" t="s">
        <v>41</v>
      </c>
      <c r="AK63" s="13"/>
      <c r="AL63" s="19">
        <f>B63</f>
        <v>91236</v>
      </c>
      <c r="AM63" s="19"/>
    </row>
    <row r="64" spans="1:39" ht="17.100000000000001" customHeight="1" x14ac:dyDescent="0.3">
      <c r="A64" s="3">
        <v>59</v>
      </c>
      <c r="B64" s="13">
        <v>91237</v>
      </c>
      <c r="C64" s="14"/>
      <c r="D64" s="14" t="s">
        <v>41</v>
      </c>
      <c r="E64" s="13"/>
      <c r="F64" s="31"/>
      <c r="G64" s="31"/>
      <c r="H64" s="65"/>
      <c r="I64" s="31" t="s">
        <v>322</v>
      </c>
      <c r="J64" s="31"/>
      <c r="K64" s="31"/>
      <c r="L64" s="31"/>
      <c r="M64" s="31"/>
      <c r="N64" s="31" t="s">
        <v>314</v>
      </c>
      <c r="O64" s="33"/>
      <c r="P64" s="35" t="s">
        <v>85</v>
      </c>
      <c r="Q64" s="20" t="s">
        <v>315</v>
      </c>
      <c r="R64" s="20" t="s">
        <v>315</v>
      </c>
      <c r="S64" s="37" t="s">
        <v>38</v>
      </c>
      <c r="T64" s="33" t="s">
        <v>252</v>
      </c>
      <c r="U64" s="33"/>
      <c r="V64" s="31"/>
      <c r="W64" s="31" t="s">
        <v>32</v>
      </c>
      <c r="X64" s="31">
        <v>1</v>
      </c>
      <c r="Y64" s="31"/>
      <c r="Z64" s="31" t="s">
        <v>322</v>
      </c>
      <c r="AA64" s="31" t="s">
        <v>52</v>
      </c>
      <c r="AB64" s="33" t="s">
        <v>81</v>
      </c>
      <c r="AC64" s="31" t="s">
        <v>319</v>
      </c>
      <c r="AD64" s="31" t="s">
        <v>317</v>
      </c>
      <c r="AE64" s="31" t="s">
        <v>318</v>
      </c>
      <c r="AF64" s="33" t="s">
        <v>81</v>
      </c>
      <c r="AG64" s="31" t="s">
        <v>320</v>
      </c>
      <c r="AH64" s="18" t="s">
        <v>321</v>
      </c>
      <c r="AI64" s="31"/>
      <c r="AJ64" s="20" t="s">
        <v>41</v>
      </c>
      <c r="AK64" s="13"/>
      <c r="AL64" s="19">
        <f>B64</f>
        <v>91237</v>
      </c>
      <c r="AM64" s="19"/>
    </row>
    <row r="65" spans="1:39" ht="17.100000000000001" customHeight="1" x14ac:dyDescent="0.3">
      <c r="A65" s="3">
        <v>60</v>
      </c>
      <c r="B65" s="13"/>
      <c r="C65" s="14"/>
      <c r="D65" s="14"/>
      <c r="E65" s="13"/>
      <c r="F65" s="31"/>
      <c r="G65" s="31"/>
      <c r="H65" s="65" t="s">
        <v>325</v>
      </c>
      <c r="I65" s="31"/>
      <c r="J65" s="31"/>
      <c r="K65" s="31"/>
      <c r="L65" s="31"/>
      <c r="M65" s="31"/>
      <c r="N65" s="31"/>
      <c r="O65" s="33"/>
      <c r="P65" s="35"/>
      <c r="Q65" s="20"/>
      <c r="R65" s="20"/>
      <c r="S65" s="37"/>
      <c r="T65" s="33"/>
      <c r="U65" s="33"/>
      <c r="V65" s="31"/>
      <c r="W65" s="31"/>
      <c r="X65" s="31"/>
      <c r="Y65" s="31"/>
      <c r="Z65" s="31"/>
      <c r="AA65" s="31"/>
      <c r="AB65" s="33"/>
      <c r="AC65" s="31"/>
      <c r="AD65" s="31"/>
      <c r="AE65" s="31"/>
      <c r="AF65" s="33"/>
      <c r="AG65" s="31"/>
      <c r="AH65" s="18"/>
      <c r="AI65" s="31"/>
      <c r="AJ65" s="20"/>
      <c r="AK65" s="13"/>
      <c r="AL65" s="19"/>
      <c r="AM65" s="23"/>
    </row>
    <row r="66" spans="1:39" ht="17.100000000000001" customHeight="1" x14ac:dyDescent="0.3">
      <c r="A66" s="3">
        <v>61</v>
      </c>
      <c r="B66" s="13">
        <v>91238</v>
      </c>
      <c r="C66" s="14"/>
      <c r="D66" s="14" t="s">
        <v>41</v>
      </c>
      <c r="E66" s="13"/>
      <c r="F66" s="31"/>
      <c r="G66" s="31"/>
      <c r="H66" s="65"/>
      <c r="I66" s="31" t="s">
        <v>323</v>
      </c>
      <c r="J66" s="31" t="s">
        <v>324</v>
      </c>
      <c r="K66" s="31" t="s">
        <v>30</v>
      </c>
      <c r="L66" s="31"/>
      <c r="M66" s="31"/>
      <c r="N66" s="31" t="s">
        <v>325</v>
      </c>
      <c r="O66" s="33"/>
      <c r="P66" s="35" t="s">
        <v>85</v>
      </c>
      <c r="Q66" s="20" t="s">
        <v>326</v>
      </c>
      <c r="R66" s="13">
        <v>1017</v>
      </c>
      <c r="S66" s="37" t="s">
        <v>38</v>
      </c>
      <c r="T66" s="33" t="s">
        <v>327</v>
      </c>
      <c r="U66" s="33"/>
      <c r="V66" s="31"/>
      <c r="W66" s="31"/>
      <c r="X66" s="31">
        <v>4</v>
      </c>
      <c r="Y66" s="31"/>
      <c r="Z66" s="31" t="s">
        <v>323</v>
      </c>
      <c r="AA66" s="31" t="s">
        <v>52</v>
      </c>
      <c r="AB66" s="33" t="s">
        <v>81</v>
      </c>
      <c r="AC66" s="31" t="s">
        <v>330</v>
      </c>
      <c r="AD66" s="31" t="s">
        <v>328</v>
      </c>
      <c r="AE66" s="31" t="s">
        <v>329</v>
      </c>
      <c r="AF66" s="33"/>
      <c r="AG66" s="31"/>
      <c r="AH66" s="18" t="s">
        <v>331</v>
      </c>
      <c r="AI66" s="31"/>
      <c r="AJ66" s="20" t="s">
        <v>41</v>
      </c>
      <c r="AK66" s="22">
        <v>44350</v>
      </c>
      <c r="AL66" s="19">
        <f t="shared" ref="AL66:AL71" si="1">B66</f>
        <v>91238</v>
      </c>
      <c r="AM66" s="19"/>
    </row>
    <row r="67" spans="1:39" ht="17.100000000000001" customHeight="1" x14ac:dyDescent="0.3">
      <c r="A67" s="3">
        <v>62</v>
      </c>
      <c r="B67" s="13">
        <v>40296</v>
      </c>
      <c r="C67" s="14" t="s">
        <v>539</v>
      </c>
      <c r="D67" s="14" t="s">
        <v>65</v>
      </c>
      <c r="E67" s="13"/>
      <c r="F67" s="31" t="s">
        <v>337</v>
      </c>
      <c r="G67" s="31" t="s">
        <v>583</v>
      </c>
      <c r="H67" s="65"/>
      <c r="I67" s="31" t="s">
        <v>548</v>
      </c>
      <c r="J67" s="31" t="s">
        <v>584</v>
      </c>
      <c r="K67" s="31" t="s">
        <v>332</v>
      </c>
      <c r="L67" s="31"/>
      <c r="M67" s="31"/>
      <c r="N67" s="31" t="s">
        <v>325</v>
      </c>
      <c r="O67" s="31" t="s">
        <v>325</v>
      </c>
      <c r="P67" s="35" t="s">
        <v>85</v>
      </c>
      <c r="Q67" s="20" t="s">
        <v>326</v>
      </c>
      <c r="R67" s="13">
        <v>1017</v>
      </c>
      <c r="S67" s="37" t="s">
        <v>38</v>
      </c>
      <c r="T67" s="33" t="s">
        <v>327</v>
      </c>
      <c r="U67" s="31"/>
      <c r="V67" s="31" t="s">
        <v>42</v>
      </c>
      <c r="W67" s="31" t="s">
        <v>32</v>
      </c>
      <c r="X67" s="31">
        <v>87</v>
      </c>
      <c r="Y67" s="31"/>
      <c r="Z67" s="31" t="s">
        <v>338</v>
      </c>
      <c r="AA67" s="31" t="s">
        <v>49</v>
      </c>
      <c r="AB67" s="33" t="s">
        <v>35</v>
      </c>
      <c r="AC67" s="31" t="s">
        <v>336</v>
      </c>
      <c r="AD67" s="31" t="s">
        <v>339</v>
      </c>
      <c r="AE67" s="31" t="s">
        <v>333</v>
      </c>
      <c r="AF67" s="33" t="s">
        <v>35</v>
      </c>
      <c r="AG67" s="33" t="s">
        <v>334</v>
      </c>
      <c r="AH67" s="18" t="s">
        <v>335</v>
      </c>
      <c r="AI67" s="31"/>
      <c r="AJ67" s="13" t="s">
        <v>54</v>
      </c>
      <c r="AK67" s="22">
        <v>44350</v>
      </c>
      <c r="AL67" s="23">
        <f t="shared" si="1"/>
        <v>40296</v>
      </c>
      <c r="AM67" s="23"/>
    </row>
    <row r="68" spans="1:39" ht="17.100000000000001" customHeight="1" x14ac:dyDescent="0.3">
      <c r="A68" s="3">
        <v>63</v>
      </c>
      <c r="B68" s="68">
        <v>50042</v>
      </c>
      <c r="C68" s="69">
        <v>232</v>
      </c>
      <c r="D68" s="69" t="s">
        <v>280</v>
      </c>
      <c r="E68" s="68"/>
      <c r="F68" s="70"/>
      <c r="G68" s="70"/>
      <c r="H68" s="71"/>
      <c r="I68" s="70" t="s">
        <v>340</v>
      </c>
      <c r="J68" s="70" t="s">
        <v>585</v>
      </c>
      <c r="K68" s="70" t="s">
        <v>341</v>
      </c>
      <c r="L68" s="70"/>
      <c r="M68" s="70"/>
      <c r="N68" s="70" t="s">
        <v>325</v>
      </c>
      <c r="O68" s="70"/>
      <c r="P68" s="72" t="s">
        <v>85</v>
      </c>
      <c r="Q68" s="73" t="s">
        <v>326</v>
      </c>
      <c r="R68" s="74">
        <v>1017</v>
      </c>
      <c r="S68" s="75" t="s">
        <v>38</v>
      </c>
      <c r="T68" s="76" t="s">
        <v>327</v>
      </c>
      <c r="U68" s="70"/>
      <c r="V68" s="69" t="s">
        <v>42</v>
      </c>
      <c r="W68" s="69" t="s">
        <v>32</v>
      </c>
      <c r="X68" s="70">
        <v>39</v>
      </c>
      <c r="Y68" s="70"/>
      <c r="Z68" s="70" t="s">
        <v>343</v>
      </c>
      <c r="AA68" s="70" t="s">
        <v>281</v>
      </c>
      <c r="AB68" s="77" t="s">
        <v>35</v>
      </c>
      <c r="AC68" s="70" t="s">
        <v>342</v>
      </c>
      <c r="AD68" s="70"/>
      <c r="AE68" s="70" t="s">
        <v>344</v>
      </c>
      <c r="AF68" s="76" t="s">
        <v>35</v>
      </c>
      <c r="AG68" s="70" t="s">
        <v>342</v>
      </c>
      <c r="AH68" s="70"/>
      <c r="AI68" s="70"/>
      <c r="AJ68" s="68" t="s">
        <v>64</v>
      </c>
      <c r="AK68" s="78">
        <v>44235</v>
      </c>
      <c r="AL68" s="79">
        <f t="shared" si="1"/>
        <v>50042</v>
      </c>
      <c r="AM68" s="19"/>
    </row>
    <row r="69" spans="1:39" ht="17.100000000000001" customHeight="1" x14ac:dyDescent="0.3">
      <c r="A69" s="3">
        <v>64</v>
      </c>
      <c r="B69" s="13">
        <v>91240</v>
      </c>
      <c r="C69" s="14"/>
      <c r="D69" s="14" t="s">
        <v>41</v>
      </c>
      <c r="E69" s="13"/>
      <c r="F69" s="31"/>
      <c r="G69" s="31"/>
      <c r="H69" s="65"/>
      <c r="I69" s="31" t="s">
        <v>549</v>
      </c>
      <c r="J69" s="31" t="s">
        <v>346</v>
      </c>
      <c r="K69" s="31"/>
      <c r="L69" s="31"/>
      <c r="M69" s="31"/>
      <c r="N69" s="31" t="s">
        <v>325</v>
      </c>
      <c r="O69" s="33"/>
      <c r="P69" s="35" t="s">
        <v>85</v>
      </c>
      <c r="Q69" s="20" t="s">
        <v>326</v>
      </c>
      <c r="R69" s="13">
        <v>1017</v>
      </c>
      <c r="S69" s="37" t="s">
        <v>38</v>
      </c>
      <c r="T69" s="33" t="s">
        <v>327</v>
      </c>
      <c r="U69" s="33"/>
      <c r="V69" s="31"/>
      <c r="W69" s="31" t="s">
        <v>32</v>
      </c>
      <c r="X69" s="31">
        <f>15+5+12+39</f>
        <v>71</v>
      </c>
      <c r="Y69" s="31"/>
      <c r="Z69" s="31" t="s">
        <v>345</v>
      </c>
      <c r="AA69" s="31" t="s">
        <v>52</v>
      </c>
      <c r="AB69" s="33" t="s">
        <v>35</v>
      </c>
      <c r="AC69" s="31" t="s">
        <v>349</v>
      </c>
      <c r="AD69" s="31" t="s">
        <v>347</v>
      </c>
      <c r="AE69" s="31" t="s">
        <v>348</v>
      </c>
      <c r="AF69" s="33"/>
      <c r="AG69" s="31"/>
      <c r="AH69" s="18" t="s">
        <v>350</v>
      </c>
      <c r="AI69" s="31"/>
      <c r="AJ69" s="20" t="s">
        <v>41</v>
      </c>
      <c r="AK69" s="22">
        <v>44350</v>
      </c>
      <c r="AL69" s="19">
        <f t="shared" si="1"/>
        <v>91240</v>
      </c>
      <c r="AM69" s="19"/>
    </row>
    <row r="70" spans="1:39" ht="17.100000000000001" customHeight="1" x14ac:dyDescent="0.3">
      <c r="A70" s="3">
        <v>65</v>
      </c>
      <c r="B70" s="13">
        <v>91241</v>
      </c>
      <c r="C70" s="14"/>
      <c r="D70" s="14" t="s">
        <v>41</v>
      </c>
      <c r="E70" s="13"/>
      <c r="F70" s="31"/>
      <c r="G70" s="31"/>
      <c r="H70" s="65"/>
      <c r="I70" s="31" t="s">
        <v>550</v>
      </c>
      <c r="J70" s="31" t="s">
        <v>351</v>
      </c>
      <c r="K70" s="31"/>
      <c r="L70" s="31"/>
      <c r="M70" s="31"/>
      <c r="N70" s="31" t="s">
        <v>325</v>
      </c>
      <c r="O70" s="33"/>
      <c r="P70" s="35" t="s">
        <v>85</v>
      </c>
      <c r="Q70" s="20" t="s">
        <v>326</v>
      </c>
      <c r="R70" s="13">
        <v>1017</v>
      </c>
      <c r="S70" s="37" t="s">
        <v>38</v>
      </c>
      <c r="T70" s="33" t="s">
        <v>327</v>
      </c>
      <c r="U70" s="33"/>
      <c r="V70" s="31"/>
      <c r="W70" s="31"/>
      <c r="X70" s="31">
        <v>15</v>
      </c>
      <c r="Y70" s="31"/>
      <c r="Z70" s="31" t="s">
        <v>352</v>
      </c>
      <c r="AA70" s="31" t="s">
        <v>52</v>
      </c>
      <c r="AB70" s="33" t="s">
        <v>35</v>
      </c>
      <c r="AC70" s="31" t="s">
        <v>349</v>
      </c>
      <c r="AD70" s="31" t="s">
        <v>347</v>
      </c>
      <c r="AE70" s="31" t="s">
        <v>348</v>
      </c>
      <c r="AF70" s="33"/>
      <c r="AG70" s="31"/>
      <c r="AH70" s="18" t="s">
        <v>350</v>
      </c>
      <c r="AI70" s="31"/>
      <c r="AJ70" s="20" t="s">
        <v>41</v>
      </c>
      <c r="AK70" s="13" t="s">
        <v>61</v>
      </c>
      <c r="AL70" s="19">
        <f t="shared" si="1"/>
        <v>91241</v>
      </c>
      <c r="AM70" s="19"/>
    </row>
    <row r="71" spans="1:39" ht="17.100000000000001" customHeight="1" x14ac:dyDescent="0.3">
      <c r="A71" s="3">
        <v>66</v>
      </c>
      <c r="B71" s="13">
        <v>91242</v>
      </c>
      <c r="C71" s="14"/>
      <c r="D71" s="14" t="s">
        <v>41</v>
      </c>
      <c r="E71" s="13"/>
      <c r="F71" s="31"/>
      <c r="G71" s="31"/>
      <c r="H71" s="65"/>
      <c r="I71" s="31" t="s">
        <v>353</v>
      </c>
      <c r="J71" s="31"/>
      <c r="K71" s="31" t="s">
        <v>30</v>
      </c>
      <c r="L71" s="31"/>
      <c r="M71" s="31"/>
      <c r="N71" s="31" t="s">
        <v>325</v>
      </c>
      <c r="O71" s="33"/>
      <c r="P71" s="35" t="s">
        <v>85</v>
      </c>
      <c r="Q71" s="20" t="s">
        <v>326</v>
      </c>
      <c r="R71" s="13">
        <v>1017</v>
      </c>
      <c r="S71" s="37" t="s">
        <v>38</v>
      </c>
      <c r="T71" s="33" t="s">
        <v>327</v>
      </c>
      <c r="U71" s="33"/>
      <c r="V71" s="31" t="s">
        <v>31</v>
      </c>
      <c r="W71" s="31" t="s">
        <v>32</v>
      </c>
      <c r="X71" s="31">
        <v>10</v>
      </c>
      <c r="Y71" s="31"/>
      <c r="Z71" s="31" t="s">
        <v>353</v>
      </c>
      <c r="AA71" s="31" t="s">
        <v>52</v>
      </c>
      <c r="AB71" s="33" t="s">
        <v>35</v>
      </c>
      <c r="AC71" s="31" t="s">
        <v>354</v>
      </c>
      <c r="AD71" s="31"/>
      <c r="AE71" s="31"/>
      <c r="AF71" s="33" t="s">
        <v>35</v>
      </c>
      <c r="AG71" s="31" t="s">
        <v>355</v>
      </c>
      <c r="AH71" s="31"/>
      <c r="AI71" s="31"/>
      <c r="AJ71" s="13" t="s">
        <v>41</v>
      </c>
      <c r="AK71" s="22">
        <v>44350</v>
      </c>
      <c r="AL71" s="19">
        <f t="shared" si="1"/>
        <v>91242</v>
      </c>
      <c r="AM71" s="19"/>
    </row>
    <row r="72" spans="1:39" ht="17.100000000000001" customHeight="1" x14ac:dyDescent="0.3">
      <c r="A72" s="3">
        <v>67</v>
      </c>
      <c r="B72" s="13"/>
      <c r="C72" s="14"/>
      <c r="D72" s="14"/>
      <c r="E72" s="13"/>
      <c r="F72" s="31"/>
      <c r="G72" s="31"/>
      <c r="H72" s="65" t="s">
        <v>357</v>
      </c>
      <c r="I72" s="31"/>
      <c r="J72" s="31"/>
      <c r="K72" s="31"/>
      <c r="L72" s="31"/>
      <c r="M72" s="31"/>
      <c r="N72" s="31"/>
      <c r="O72" s="33"/>
      <c r="P72" s="35"/>
      <c r="Q72" s="20"/>
      <c r="R72" s="20"/>
      <c r="S72" s="37"/>
      <c r="T72" s="33"/>
      <c r="U72" s="33"/>
      <c r="V72" s="31"/>
      <c r="W72" s="31"/>
      <c r="X72" s="31"/>
      <c r="Y72" s="31"/>
      <c r="Z72" s="31"/>
      <c r="AA72" s="31"/>
      <c r="AB72" s="33"/>
      <c r="AC72" s="31"/>
      <c r="AD72" s="31"/>
      <c r="AE72" s="31"/>
      <c r="AF72" s="33"/>
      <c r="AG72" s="31"/>
      <c r="AH72" s="31"/>
      <c r="AI72" s="31"/>
      <c r="AJ72" s="13"/>
      <c r="AK72" s="22"/>
      <c r="AL72" s="19"/>
      <c r="AM72" s="19"/>
    </row>
    <row r="73" spans="1:39" ht="17.100000000000001" customHeight="1" x14ac:dyDescent="0.3">
      <c r="A73" s="3">
        <v>68</v>
      </c>
      <c r="B73" s="13">
        <v>91243</v>
      </c>
      <c r="C73" s="14"/>
      <c r="D73" s="14" t="s">
        <v>41</v>
      </c>
      <c r="E73" s="13"/>
      <c r="F73" s="31"/>
      <c r="G73" s="31"/>
      <c r="H73" s="65"/>
      <c r="I73" s="31" t="s">
        <v>356</v>
      </c>
      <c r="J73" s="31"/>
      <c r="K73" s="31" t="s">
        <v>30</v>
      </c>
      <c r="L73" s="31"/>
      <c r="M73" s="31"/>
      <c r="N73" s="31" t="s">
        <v>357</v>
      </c>
      <c r="O73" s="33"/>
      <c r="P73" s="35" t="s">
        <v>85</v>
      </c>
      <c r="Q73" s="20" t="s">
        <v>358</v>
      </c>
      <c r="R73" s="20" t="s">
        <v>358</v>
      </c>
      <c r="S73" s="37" t="s">
        <v>38</v>
      </c>
      <c r="T73" s="33" t="s">
        <v>264</v>
      </c>
      <c r="U73" s="33"/>
      <c r="V73" s="31" t="s">
        <v>31</v>
      </c>
      <c r="W73" s="31" t="s">
        <v>32</v>
      </c>
      <c r="X73" s="31">
        <v>4</v>
      </c>
      <c r="Y73" s="31"/>
      <c r="Z73" s="31" t="s">
        <v>359</v>
      </c>
      <c r="AA73" s="31" t="s">
        <v>52</v>
      </c>
      <c r="AB73" s="33" t="s">
        <v>81</v>
      </c>
      <c r="AC73" s="33" t="s">
        <v>124</v>
      </c>
      <c r="AD73" s="31" t="s">
        <v>360</v>
      </c>
      <c r="AE73" s="31" t="s">
        <v>361</v>
      </c>
      <c r="AF73" s="33"/>
      <c r="AG73" s="31"/>
      <c r="AH73" s="18" t="s">
        <v>125</v>
      </c>
      <c r="AI73" s="31"/>
      <c r="AJ73" s="20" t="s">
        <v>41</v>
      </c>
      <c r="AK73" s="22">
        <v>44350</v>
      </c>
      <c r="AL73" s="19">
        <f>B73</f>
        <v>91243</v>
      </c>
      <c r="AM73" s="19"/>
    </row>
    <row r="74" spans="1:39" ht="17.100000000000001" customHeight="1" x14ac:dyDescent="0.3">
      <c r="A74" s="3">
        <v>69</v>
      </c>
      <c r="B74" s="13"/>
      <c r="C74" s="14"/>
      <c r="D74" s="14"/>
      <c r="E74" s="13"/>
      <c r="F74" s="31"/>
      <c r="G74" s="31"/>
      <c r="H74" s="65" t="s">
        <v>541</v>
      </c>
      <c r="I74" s="31"/>
      <c r="J74" s="31"/>
      <c r="K74" s="31"/>
      <c r="L74" s="31"/>
      <c r="M74" s="31"/>
      <c r="N74" s="31"/>
      <c r="O74" s="33"/>
      <c r="P74" s="35"/>
      <c r="Q74" s="20"/>
      <c r="R74" s="20"/>
      <c r="S74" s="37"/>
      <c r="T74" s="33"/>
      <c r="U74" s="33"/>
      <c r="V74" s="31"/>
      <c r="W74" s="31"/>
      <c r="X74" s="31"/>
      <c r="Y74" s="31"/>
      <c r="Z74" s="31"/>
      <c r="AA74" s="31"/>
      <c r="AB74" s="33"/>
      <c r="AC74" s="33"/>
      <c r="AD74" s="31"/>
      <c r="AE74" s="31"/>
      <c r="AF74" s="33"/>
      <c r="AG74" s="31"/>
      <c r="AH74" s="18"/>
      <c r="AI74" s="31"/>
      <c r="AJ74" s="20"/>
      <c r="AK74" s="22"/>
      <c r="AL74" s="19"/>
      <c r="AM74" s="19"/>
    </row>
    <row r="75" spans="1:39" ht="17.100000000000001" customHeight="1" x14ac:dyDescent="0.3">
      <c r="A75" s="3">
        <v>70</v>
      </c>
      <c r="B75" s="13">
        <v>91244</v>
      </c>
      <c r="C75" s="14"/>
      <c r="D75" s="14" t="s">
        <v>41</v>
      </c>
      <c r="E75" s="13"/>
      <c r="F75" s="31"/>
      <c r="G75" s="31"/>
      <c r="H75" s="65"/>
      <c r="I75" s="31" t="s">
        <v>362</v>
      </c>
      <c r="J75" s="31"/>
      <c r="K75" s="31" t="s">
        <v>30</v>
      </c>
      <c r="L75" s="31"/>
      <c r="M75" s="31"/>
      <c r="N75" s="31" t="s">
        <v>541</v>
      </c>
      <c r="O75" s="33" t="s">
        <v>262</v>
      </c>
      <c r="P75" s="35" t="s">
        <v>85</v>
      </c>
      <c r="Q75" s="20" t="s">
        <v>363</v>
      </c>
      <c r="R75" s="20" t="s">
        <v>363</v>
      </c>
      <c r="S75" s="37" t="s">
        <v>38</v>
      </c>
      <c r="T75" s="33" t="s">
        <v>264</v>
      </c>
      <c r="U75" s="33"/>
      <c r="V75" s="31" t="s">
        <v>31</v>
      </c>
      <c r="W75" s="31" t="s">
        <v>32</v>
      </c>
      <c r="X75" s="31">
        <v>10</v>
      </c>
      <c r="Y75" s="31"/>
      <c r="Z75" s="31" t="s">
        <v>364</v>
      </c>
      <c r="AA75" s="31" t="s">
        <v>43</v>
      </c>
      <c r="AB75" s="33" t="s">
        <v>81</v>
      </c>
      <c r="AC75" s="31" t="s">
        <v>367</v>
      </c>
      <c r="AD75" s="31" t="s">
        <v>365</v>
      </c>
      <c r="AE75" s="31" t="s">
        <v>366</v>
      </c>
      <c r="AF75" s="33" t="s">
        <v>81</v>
      </c>
      <c r="AG75" s="31" t="s">
        <v>368</v>
      </c>
      <c r="AH75" s="18" t="s">
        <v>369</v>
      </c>
      <c r="AI75" s="31"/>
      <c r="AJ75" s="13" t="s">
        <v>41</v>
      </c>
      <c r="AK75" s="22">
        <v>44350</v>
      </c>
      <c r="AL75" s="19">
        <f>B75</f>
        <v>91244</v>
      </c>
      <c r="AM75" s="19"/>
    </row>
    <row r="76" spans="1:39" ht="17.100000000000001" customHeight="1" x14ac:dyDescent="0.3">
      <c r="A76" s="3">
        <v>71</v>
      </c>
      <c r="B76" s="13">
        <v>91245</v>
      </c>
      <c r="C76" s="14"/>
      <c r="D76" s="14" t="s">
        <v>41</v>
      </c>
      <c r="E76" s="13"/>
      <c r="F76" s="31"/>
      <c r="G76" s="31"/>
      <c r="H76" s="65"/>
      <c r="I76" s="31" t="s">
        <v>370</v>
      </c>
      <c r="J76" s="31"/>
      <c r="K76" s="31"/>
      <c r="L76" s="31"/>
      <c r="M76" s="31"/>
      <c r="N76" s="31" t="s">
        <v>541</v>
      </c>
      <c r="O76" s="33"/>
      <c r="P76" s="35" t="s">
        <v>85</v>
      </c>
      <c r="Q76" s="20" t="s">
        <v>363</v>
      </c>
      <c r="R76" s="20" t="s">
        <v>363</v>
      </c>
      <c r="S76" s="37" t="s">
        <v>38</v>
      </c>
      <c r="T76" s="33" t="s">
        <v>264</v>
      </c>
      <c r="U76" s="33"/>
      <c r="V76" s="31"/>
      <c r="W76" s="31"/>
      <c r="X76" s="31">
        <v>1</v>
      </c>
      <c r="Y76" s="31"/>
      <c r="Z76" s="31" t="s">
        <v>370</v>
      </c>
      <c r="AA76" s="31" t="s">
        <v>52</v>
      </c>
      <c r="AB76" s="33" t="s">
        <v>81</v>
      </c>
      <c r="AC76" s="31" t="s">
        <v>373</v>
      </c>
      <c r="AD76" s="31" t="s">
        <v>371</v>
      </c>
      <c r="AE76" s="31" t="s">
        <v>372</v>
      </c>
      <c r="AF76" s="33"/>
      <c r="AG76" s="31"/>
      <c r="AH76" s="18" t="s">
        <v>374</v>
      </c>
      <c r="AI76" s="31"/>
      <c r="AJ76" s="20" t="s">
        <v>41</v>
      </c>
      <c r="AK76" s="22">
        <v>44350</v>
      </c>
      <c r="AL76" s="19">
        <f>B76</f>
        <v>91245</v>
      </c>
      <c r="AM76" s="19"/>
    </row>
    <row r="77" spans="1:39" ht="17.100000000000001" customHeight="1" x14ac:dyDescent="0.3">
      <c r="A77" s="3">
        <v>72</v>
      </c>
      <c r="B77" s="13">
        <v>91246</v>
      </c>
      <c r="C77" s="14"/>
      <c r="D77" s="14" t="s">
        <v>41</v>
      </c>
      <c r="E77" s="13"/>
      <c r="F77" s="31"/>
      <c r="G77" s="31"/>
      <c r="H77" s="65"/>
      <c r="I77" s="31" t="s">
        <v>375</v>
      </c>
      <c r="J77" s="31"/>
      <c r="K77" s="31" t="s">
        <v>376</v>
      </c>
      <c r="L77" s="31"/>
      <c r="M77" s="31"/>
      <c r="N77" s="31" t="s">
        <v>541</v>
      </c>
      <c r="O77" s="33"/>
      <c r="P77" s="35" t="s">
        <v>85</v>
      </c>
      <c r="Q77" s="20" t="s">
        <v>363</v>
      </c>
      <c r="R77" s="20" t="s">
        <v>363</v>
      </c>
      <c r="S77" s="37" t="s">
        <v>38</v>
      </c>
      <c r="T77" s="33" t="s">
        <v>377</v>
      </c>
      <c r="U77" s="33"/>
      <c r="V77" s="31" t="s">
        <v>39</v>
      </c>
      <c r="W77" s="31" t="s">
        <v>32</v>
      </c>
      <c r="X77" s="31">
        <v>30</v>
      </c>
      <c r="Y77" s="31"/>
      <c r="Z77" s="31" t="s">
        <v>375</v>
      </c>
      <c r="AA77" s="31"/>
      <c r="AB77" s="33" t="s">
        <v>35</v>
      </c>
      <c r="AC77" s="31" t="s">
        <v>56</v>
      </c>
      <c r="AD77" s="31" t="s">
        <v>230</v>
      </c>
      <c r="AE77" s="31" t="s">
        <v>55</v>
      </c>
      <c r="AF77" s="33"/>
      <c r="AG77" s="31"/>
      <c r="AH77" s="18" t="s">
        <v>57</v>
      </c>
      <c r="AI77" s="31"/>
      <c r="AJ77" s="20" t="s">
        <v>41</v>
      </c>
      <c r="AK77" s="22">
        <v>44461</v>
      </c>
      <c r="AL77" s="19">
        <f>B77</f>
        <v>91246</v>
      </c>
      <c r="AM77" s="19"/>
    </row>
    <row r="78" spans="1:39" ht="17.100000000000001" customHeight="1" x14ac:dyDescent="0.3">
      <c r="A78" s="3">
        <v>73</v>
      </c>
      <c r="B78" s="13"/>
      <c r="C78" s="14"/>
      <c r="D78" s="14"/>
      <c r="E78" s="13"/>
      <c r="F78" s="31"/>
      <c r="G78" s="31"/>
      <c r="H78" s="65" t="s">
        <v>378</v>
      </c>
      <c r="I78" s="31"/>
      <c r="J78" s="31"/>
      <c r="K78" s="31"/>
      <c r="L78" s="31"/>
      <c r="M78" s="31"/>
      <c r="N78" s="31"/>
      <c r="O78" s="33"/>
      <c r="P78" s="35"/>
      <c r="Q78" s="20"/>
      <c r="R78" s="20"/>
      <c r="S78" s="37"/>
      <c r="T78" s="33"/>
      <c r="U78" s="33"/>
      <c r="V78" s="31"/>
      <c r="W78" s="31"/>
      <c r="X78" s="31"/>
      <c r="Y78" s="31"/>
      <c r="Z78" s="31"/>
      <c r="AA78" s="31"/>
      <c r="AB78" s="33"/>
      <c r="AC78" s="31"/>
      <c r="AD78" s="31"/>
      <c r="AE78" s="31"/>
      <c r="AF78" s="33"/>
      <c r="AG78" s="31"/>
      <c r="AH78" s="18"/>
      <c r="AI78" s="31"/>
      <c r="AJ78" s="20"/>
      <c r="AK78" s="22"/>
      <c r="AL78" s="19"/>
      <c r="AM78" s="19"/>
    </row>
    <row r="79" spans="1:39" ht="17.100000000000001" customHeight="1" x14ac:dyDescent="0.3">
      <c r="A79" s="3">
        <v>74</v>
      </c>
      <c r="B79" s="13">
        <v>91247</v>
      </c>
      <c r="C79" s="14"/>
      <c r="D79" s="14" t="s">
        <v>41</v>
      </c>
      <c r="E79" s="13"/>
      <c r="F79" s="31"/>
      <c r="G79" s="31"/>
      <c r="H79" s="65"/>
      <c r="I79" s="31" t="s">
        <v>164</v>
      </c>
      <c r="J79" s="31"/>
      <c r="K79" s="31" t="s">
        <v>30</v>
      </c>
      <c r="L79" s="31"/>
      <c r="M79" s="31"/>
      <c r="N79" s="31" t="s">
        <v>378</v>
      </c>
      <c r="O79" s="33"/>
      <c r="P79" s="35" t="s">
        <v>85</v>
      </c>
      <c r="Q79" s="20" t="s">
        <v>379</v>
      </c>
      <c r="R79" s="20" t="s">
        <v>379</v>
      </c>
      <c r="S79" s="37" t="s">
        <v>38</v>
      </c>
      <c r="T79" s="33" t="s">
        <v>96</v>
      </c>
      <c r="U79" s="33"/>
      <c r="V79" s="31" t="s">
        <v>31</v>
      </c>
      <c r="W79" s="31" t="s">
        <v>32</v>
      </c>
      <c r="X79" s="31">
        <v>6</v>
      </c>
      <c r="Y79" s="31"/>
      <c r="Z79" s="31" t="s">
        <v>165</v>
      </c>
      <c r="AA79" s="31"/>
      <c r="AB79" s="33" t="s">
        <v>81</v>
      </c>
      <c r="AC79" s="31" t="s">
        <v>168</v>
      </c>
      <c r="AD79" s="31" t="s">
        <v>166</v>
      </c>
      <c r="AE79" s="31" t="s">
        <v>167</v>
      </c>
      <c r="AF79" s="33" t="s">
        <v>35</v>
      </c>
      <c r="AG79" s="31" t="s">
        <v>80</v>
      </c>
      <c r="AH79" s="18" t="s">
        <v>169</v>
      </c>
      <c r="AI79" s="31"/>
      <c r="AJ79" s="13" t="s">
        <v>41</v>
      </c>
      <c r="AK79" s="22">
        <v>44350</v>
      </c>
      <c r="AL79" s="19">
        <f>B79</f>
        <v>91247</v>
      </c>
      <c r="AM79" s="19"/>
    </row>
    <row r="80" spans="1:39" ht="17.100000000000001" customHeight="1" x14ac:dyDescent="0.3">
      <c r="A80" s="3">
        <v>75</v>
      </c>
      <c r="B80" s="13">
        <v>30369</v>
      </c>
      <c r="C80" s="14"/>
      <c r="D80" s="14" t="s">
        <v>29</v>
      </c>
      <c r="E80" s="13"/>
      <c r="F80" s="35" t="s">
        <v>380</v>
      </c>
      <c r="G80" s="17" t="s">
        <v>586</v>
      </c>
      <c r="H80" s="66"/>
      <c r="I80" s="34" t="s">
        <v>381</v>
      </c>
      <c r="J80" s="17" t="s">
        <v>587</v>
      </c>
      <c r="K80" s="35" t="s">
        <v>30</v>
      </c>
      <c r="L80" s="31"/>
      <c r="M80" s="31"/>
      <c r="N80" s="35" t="s">
        <v>378</v>
      </c>
      <c r="O80" s="35"/>
      <c r="P80" s="35" t="s">
        <v>85</v>
      </c>
      <c r="Q80" s="37" t="s">
        <v>379</v>
      </c>
      <c r="R80" s="37" t="s">
        <v>379</v>
      </c>
      <c r="S80" s="37" t="s">
        <v>38</v>
      </c>
      <c r="T80" s="36" t="s">
        <v>382</v>
      </c>
      <c r="U80" s="36"/>
      <c r="V80" s="36" t="s">
        <v>31</v>
      </c>
      <c r="W80" s="33" t="s">
        <v>32</v>
      </c>
      <c r="X80" s="15">
        <v>5</v>
      </c>
      <c r="Y80" s="16"/>
      <c r="Z80" s="34" t="s">
        <v>381</v>
      </c>
      <c r="AA80" s="36"/>
      <c r="AB80" s="32" t="s">
        <v>81</v>
      </c>
      <c r="AC80" s="32" t="s">
        <v>175</v>
      </c>
      <c r="AD80" s="36" t="s">
        <v>174</v>
      </c>
      <c r="AE80" s="36"/>
      <c r="AF80" s="32" t="s">
        <v>81</v>
      </c>
      <c r="AG80" s="32" t="s">
        <v>176</v>
      </c>
      <c r="AH80" s="18" t="s">
        <v>169</v>
      </c>
      <c r="AI80" s="18"/>
      <c r="AJ80" s="37" t="s">
        <v>34</v>
      </c>
      <c r="AK80" s="13"/>
      <c r="AL80" s="19">
        <f>B80</f>
        <v>30369</v>
      </c>
      <c r="AM80" s="19"/>
    </row>
    <row r="81" spans="1:39" ht="17.100000000000001" customHeight="1" x14ac:dyDescent="0.3">
      <c r="A81" s="3">
        <v>76</v>
      </c>
      <c r="B81" s="13"/>
      <c r="C81" s="14"/>
      <c r="D81" s="14"/>
      <c r="E81" s="13"/>
      <c r="F81" s="35"/>
      <c r="G81" s="17"/>
      <c r="H81" s="52" t="s">
        <v>408</v>
      </c>
      <c r="I81" s="34"/>
      <c r="J81" s="17"/>
      <c r="K81" s="35"/>
      <c r="L81" s="31"/>
      <c r="M81" s="31"/>
      <c r="N81" s="35"/>
      <c r="O81" s="35"/>
      <c r="P81" s="35"/>
      <c r="Q81" s="37"/>
      <c r="R81" s="37"/>
      <c r="S81" s="37"/>
      <c r="T81" s="36"/>
      <c r="U81" s="36"/>
      <c r="V81" s="36"/>
      <c r="W81" s="33"/>
      <c r="X81" s="15"/>
      <c r="Y81" s="16"/>
      <c r="Z81" s="34"/>
      <c r="AA81" s="36"/>
      <c r="AB81" s="32"/>
      <c r="AC81" s="32"/>
      <c r="AD81" s="36"/>
      <c r="AE81" s="36"/>
      <c r="AF81" s="32"/>
      <c r="AG81" s="32"/>
      <c r="AH81" s="18"/>
      <c r="AI81" s="18"/>
      <c r="AJ81" s="37"/>
      <c r="AK81" s="13"/>
      <c r="AL81" s="19"/>
      <c r="AM81" s="19"/>
    </row>
    <row r="82" spans="1:39" ht="17.100000000000001" customHeight="1" x14ac:dyDescent="0.3">
      <c r="A82" s="3">
        <v>77</v>
      </c>
      <c r="B82" s="13">
        <v>91248</v>
      </c>
      <c r="C82" s="14"/>
      <c r="D82" s="14" t="s">
        <v>41</v>
      </c>
      <c r="E82" s="13"/>
      <c r="F82" s="31"/>
      <c r="G82" s="31"/>
      <c r="H82" s="65"/>
      <c r="I82" s="31" t="s">
        <v>383</v>
      </c>
      <c r="J82" s="31"/>
      <c r="K82" s="31" t="s">
        <v>30</v>
      </c>
      <c r="L82" s="31"/>
      <c r="M82" s="31"/>
      <c r="N82" s="31" t="s">
        <v>384</v>
      </c>
      <c r="O82" s="33"/>
      <c r="P82" s="35" t="s">
        <v>85</v>
      </c>
      <c r="Q82" s="20" t="s">
        <v>385</v>
      </c>
      <c r="R82" s="20" t="s">
        <v>385</v>
      </c>
      <c r="S82" s="37" t="s">
        <v>38</v>
      </c>
      <c r="T82" s="33" t="s">
        <v>87</v>
      </c>
      <c r="U82" s="33"/>
      <c r="V82" s="31" t="s">
        <v>31</v>
      </c>
      <c r="W82" s="31" t="s">
        <v>32</v>
      </c>
      <c r="X82" s="31">
        <v>3</v>
      </c>
      <c r="Y82" s="31"/>
      <c r="Z82" s="31" t="s">
        <v>383</v>
      </c>
      <c r="AA82" s="31" t="s">
        <v>52</v>
      </c>
      <c r="AB82" s="33" t="s">
        <v>81</v>
      </c>
      <c r="AC82" s="31" t="s">
        <v>388</v>
      </c>
      <c r="AD82" s="31" t="s">
        <v>386</v>
      </c>
      <c r="AE82" s="31" t="s">
        <v>387</v>
      </c>
      <c r="AF82" s="33"/>
      <c r="AG82" s="31"/>
      <c r="AH82" s="18" t="s">
        <v>389</v>
      </c>
      <c r="AI82" s="31"/>
      <c r="AJ82" s="20" t="s">
        <v>41</v>
      </c>
      <c r="AK82" s="22">
        <v>44351</v>
      </c>
      <c r="AL82" s="19">
        <f t="shared" ref="AL82:AL97" si="2">B82</f>
        <v>91248</v>
      </c>
      <c r="AM82" s="19"/>
    </row>
    <row r="83" spans="1:39" ht="17.100000000000001" customHeight="1" x14ac:dyDescent="0.3">
      <c r="A83" s="3">
        <v>78</v>
      </c>
      <c r="B83" s="13">
        <v>91249</v>
      </c>
      <c r="C83" s="14"/>
      <c r="D83" s="14" t="s">
        <v>41</v>
      </c>
      <c r="E83" s="13"/>
      <c r="F83" s="31"/>
      <c r="G83" s="31" t="s">
        <v>391</v>
      </c>
      <c r="H83" s="65"/>
      <c r="I83" s="31" t="s">
        <v>390</v>
      </c>
      <c r="J83" s="31" t="s">
        <v>391</v>
      </c>
      <c r="K83" s="31" t="s">
        <v>30</v>
      </c>
      <c r="L83" s="31"/>
      <c r="M83" s="31"/>
      <c r="N83" s="31" t="s">
        <v>384</v>
      </c>
      <c r="O83" s="33"/>
      <c r="P83" s="35" t="s">
        <v>85</v>
      </c>
      <c r="Q83" s="20" t="s">
        <v>385</v>
      </c>
      <c r="R83" s="20" t="s">
        <v>385</v>
      </c>
      <c r="S83" s="37" t="s">
        <v>38</v>
      </c>
      <c r="T83" s="33" t="s">
        <v>87</v>
      </c>
      <c r="U83" s="33"/>
      <c r="V83" s="31" t="s">
        <v>31</v>
      </c>
      <c r="W83" s="31" t="s">
        <v>32</v>
      </c>
      <c r="X83" s="31">
        <v>5</v>
      </c>
      <c r="Y83" s="31"/>
      <c r="Z83" s="31" t="s">
        <v>390</v>
      </c>
      <c r="AA83" s="31" t="s">
        <v>52</v>
      </c>
      <c r="AB83" s="33"/>
      <c r="AC83" s="31"/>
      <c r="AD83" s="31" t="s">
        <v>392</v>
      </c>
      <c r="AE83" s="31" t="s">
        <v>393</v>
      </c>
      <c r="AF83" s="33" t="s">
        <v>35</v>
      </c>
      <c r="AG83" s="31" t="s">
        <v>80</v>
      </c>
      <c r="AH83" s="31"/>
      <c r="AI83" s="31"/>
      <c r="AJ83" s="13" t="s">
        <v>41</v>
      </c>
      <c r="AK83" s="22">
        <v>44351</v>
      </c>
      <c r="AL83" s="19">
        <f t="shared" si="2"/>
        <v>91249</v>
      </c>
      <c r="AM83" s="19"/>
    </row>
    <row r="84" spans="1:39" ht="17.100000000000001" customHeight="1" x14ac:dyDescent="0.3">
      <c r="A84" s="3">
        <v>79</v>
      </c>
      <c r="B84" s="13">
        <v>91250</v>
      </c>
      <c r="C84" s="14"/>
      <c r="D84" s="14" t="s">
        <v>41</v>
      </c>
      <c r="E84" s="13"/>
      <c r="F84" s="31"/>
      <c r="G84" s="31"/>
      <c r="H84" s="65"/>
      <c r="I84" s="31" t="s">
        <v>394</v>
      </c>
      <c r="J84" s="31"/>
      <c r="K84" s="31" t="s">
        <v>30</v>
      </c>
      <c r="L84" s="31"/>
      <c r="M84" s="31"/>
      <c r="N84" s="31" t="s">
        <v>384</v>
      </c>
      <c r="O84" s="33"/>
      <c r="P84" s="35" t="s">
        <v>85</v>
      </c>
      <c r="Q84" s="20" t="s">
        <v>385</v>
      </c>
      <c r="R84" s="20" t="s">
        <v>385</v>
      </c>
      <c r="S84" s="37" t="s">
        <v>38</v>
      </c>
      <c r="T84" s="33" t="s">
        <v>87</v>
      </c>
      <c r="U84" s="33"/>
      <c r="V84" s="31" t="s">
        <v>31</v>
      </c>
      <c r="W84" s="31" t="s">
        <v>32</v>
      </c>
      <c r="X84" s="31">
        <v>12</v>
      </c>
      <c r="Y84" s="31"/>
      <c r="Z84" s="31" t="s">
        <v>394</v>
      </c>
      <c r="AA84" s="31" t="s">
        <v>52</v>
      </c>
      <c r="AB84" s="33" t="s">
        <v>81</v>
      </c>
      <c r="AC84" s="31" t="s">
        <v>189</v>
      </c>
      <c r="AD84" s="31" t="s">
        <v>187</v>
      </c>
      <c r="AE84" s="31" t="s">
        <v>188</v>
      </c>
      <c r="AF84" s="33" t="s">
        <v>33</v>
      </c>
      <c r="AG84" s="31" t="s">
        <v>190</v>
      </c>
      <c r="AH84" s="18" t="s">
        <v>191</v>
      </c>
      <c r="AI84" s="31"/>
      <c r="AJ84" s="13" t="s">
        <v>41</v>
      </c>
      <c r="AK84" s="22">
        <v>44350</v>
      </c>
      <c r="AL84" s="19">
        <f t="shared" si="2"/>
        <v>91250</v>
      </c>
      <c r="AM84" s="19"/>
    </row>
    <row r="85" spans="1:39" ht="17.100000000000001" customHeight="1" x14ac:dyDescent="0.3">
      <c r="A85" s="3">
        <v>80</v>
      </c>
      <c r="B85" s="13">
        <v>91251</v>
      </c>
      <c r="C85" s="14"/>
      <c r="D85" s="14" t="s">
        <v>41</v>
      </c>
      <c r="E85" s="13"/>
      <c r="F85" s="31"/>
      <c r="G85" s="31"/>
      <c r="H85" s="65"/>
      <c r="I85" s="31" t="s">
        <v>395</v>
      </c>
      <c r="J85" s="31"/>
      <c r="K85" s="31" t="s">
        <v>396</v>
      </c>
      <c r="L85" s="31" t="s">
        <v>396</v>
      </c>
      <c r="M85" s="31"/>
      <c r="N85" s="31" t="s">
        <v>384</v>
      </c>
      <c r="O85" s="33"/>
      <c r="P85" s="35" t="s">
        <v>85</v>
      </c>
      <c r="Q85" s="20" t="s">
        <v>385</v>
      </c>
      <c r="R85" s="20" t="s">
        <v>385</v>
      </c>
      <c r="S85" s="37" t="s">
        <v>38</v>
      </c>
      <c r="T85" s="33" t="s">
        <v>87</v>
      </c>
      <c r="U85" s="33"/>
      <c r="V85" s="31" t="s">
        <v>42</v>
      </c>
      <c r="W85" s="31" t="s">
        <v>32</v>
      </c>
      <c r="X85" s="31">
        <v>96</v>
      </c>
      <c r="Y85" s="31"/>
      <c r="Z85" s="31" t="s">
        <v>395</v>
      </c>
      <c r="AA85" s="31"/>
      <c r="AB85" s="33" t="s">
        <v>81</v>
      </c>
      <c r="AC85" s="31" t="s">
        <v>399</v>
      </c>
      <c r="AD85" s="31" t="s">
        <v>397</v>
      </c>
      <c r="AE85" s="31" t="s">
        <v>398</v>
      </c>
      <c r="AF85" s="33" t="s">
        <v>81</v>
      </c>
      <c r="AG85" s="31" t="s">
        <v>400</v>
      </c>
      <c r="AH85" s="18" t="s">
        <v>401</v>
      </c>
      <c r="AI85" s="31"/>
      <c r="AJ85" s="20" t="s">
        <v>41</v>
      </c>
      <c r="AK85" s="22">
        <v>44350</v>
      </c>
      <c r="AL85" s="19">
        <f t="shared" si="2"/>
        <v>91251</v>
      </c>
      <c r="AM85" s="19"/>
    </row>
    <row r="86" spans="1:39" ht="17.100000000000001" customHeight="1" x14ac:dyDescent="0.3">
      <c r="A86" s="3">
        <v>81</v>
      </c>
      <c r="B86" s="13">
        <v>91252</v>
      </c>
      <c r="C86" s="14"/>
      <c r="D86" s="14" t="s">
        <v>41</v>
      </c>
      <c r="E86" s="13"/>
      <c r="F86" s="31"/>
      <c r="G86" s="31"/>
      <c r="H86" s="65"/>
      <c r="I86" s="31" t="s">
        <v>402</v>
      </c>
      <c r="J86" s="31"/>
      <c r="K86" s="31" t="s">
        <v>30</v>
      </c>
      <c r="L86" s="31"/>
      <c r="M86" s="31"/>
      <c r="N86" s="31" t="s">
        <v>384</v>
      </c>
      <c r="O86" s="33" t="s">
        <v>203</v>
      </c>
      <c r="P86" s="35" t="s">
        <v>85</v>
      </c>
      <c r="Q86" s="20" t="s">
        <v>385</v>
      </c>
      <c r="R86" s="20" t="s">
        <v>385</v>
      </c>
      <c r="S86" s="37" t="s">
        <v>38</v>
      </c>
      <c r="T86" s="33" t="s">
        <v>87</v>
      </c>
      <c r="U86" s="33"/>
      <c r="V86" s="31" t="s">
        <v>31</v>
      </c>
      <c r="W86" s="31" t="s">
        <v>32</v>
      </c>
      <c r="X86" s="31">
        <f>3+14</f>
        <v>17</v>
      </c>
      <c r="Y86" s="31"/>
      <c r="Z86" s="31" t="s">
        <v>402</v>
      </c>
      <c r="AA86" s="31" t="s">
        <v>52</v>
      </c>
      <c r="AB86" s="33" t="s">
        <v>81</v>
      </c>
      <c r="AC86" s="31" t="s">
        <v>403</v>
      </c>
      <c r="AD86" s="31"/>
      <c r="AE86" s="31"/>
      <c r="AF86" s="33" t="s">
        <v>81</v>
      </c>
      <c r="AG86" s="31" t="s">
        <v>404</v>
      </c>
      <c r="AH86" s="31"/>
      <c r="AI86" s="31"/>
      <c r="AJ86" s="20" t="s">
        <v>41</v>
      </c>
      <c r="AK86" s="22">
        <v>44351</v>
      </c>
      <c r="AL86" s="19">
        <f t="shared" si="2"/>
        <v>91252</v>
      </c>
      <c r="AM86" s="19"/>
    </row>
    <row r="87" spans="1:39" ht="17.100000000000001" customHeight="1" x14ac:dyDescent="0.3">
      <c r="A87" s="3">
        <v>82</v>
      </c>
      <c r="B87" s="13">
        <v>91253</v>
      </c>
      <c r="C87" s="14"/>
      <c r="D87" s="14" t="s">
        <v>41</v>
      </c>
      <c r="E87" s="13"/>
      <c r="F87" s="31"/>
      <c r="G87" s="31"/>
      <c r="H87" s="65"/>
      <c r="I87" s="31" t="s">
        <v>405</v>
      </c>
      <c r="J87" s="31"/>
      <c r="K87" s="31" t="s">
        <v>30</v>
      </c>
      <c r="L87" s="31"/>
      <c r="M87" s="31"/>
      <c r="N87" s="31" t="s">
        <v>384</v>
      </c>
      <c r="O87" s="33"/>
      <c r="P87" s="35" t="s">
        <v>85</v>
      </c>
      <c r="Q87" s="20" t="s">
        <v>385</v>
      </c>
      <c r="R87" s="20" t="s">
        <v>385</v>
      </c>
      <c r="S87" s="37" t="s">
        <v>38</v>
      </c>
      <c r="T87" s="33" t="s">
        <v>87</v>
      </c>
      <c r="U87" s="33"/>
      <c r="V87" s="31" t="s">
        <v>31</v>
      </c>
      <c r="W87" s="31" t="s">
        <v>32</v>
      </c>
      <c r="X87" s="31">
        <v>10</v>
      </c>
      <c r="Y87" s="31"/>
      <c r="Z87" s="31" t="s">
        <v>165</v>
      </c>
      <c r="AA87" s="31"/>
      <c r="AB87" s="33" t="s">
        <v>81</v>
      </c>
      <c r="AC87" s="31" t="s">
        <v>168</v>
      </c>
      <c r="AD87" s="31" t="s">
        <v>166</v>
      </c>
      <c r="AE87" s="31" t="s">
        <v>167</v>
      </c>
      <c r="AF87" s="33" t="s">
        <v>35</v>
      </c>
      <c r="AG87" s="31" t="s">
        <v>80</v>
      </c>
      <c r="AH87" s="18" t="s">
        <v>169</v>
      </c>
      <c r="AI87" s="31"/>
      <c r="AJ87" s="13" t="s">
        <v>41</v>
      </c>
      <c r="AK87" s="22">
        <v>44351</v>
      </c>
      <c r="AL87" s="19">
        <f t="shared" si="2"/>
        <v>91253</v>
      </c>
      <c r="AM87" s="23"/>
    </row>
    <row r="88" spans="1:39" ht="17.100000000000001" customHeight="1" x14ac:dyDescent="0.3">
      <c r="A88" s="3">
        <v>83</v>
      </c>
      <c r="B88" s="13">
        <v>91254</v>
      </c>
      <c r="C88" s="14"/>
      <c r="D88" s="14" t="s">
        <v>41</v>
      </c>
      <c r="E88" s="13"/>
      <c r="F88" s="31"/>
      <c r="G88" s="31"/>
      <c r="H88" s="65"/>
      <c r="I88" s="31" t="s">
        <v>406</v>
      </c>
      <c r="J88" s="31"/>
      <c r="K88" s="31" t="s">
        <v>407</v>
      </c>
      <c r="L88" s="31"/>
      <c r="M88" s="31"/>
      <c r="N88" s="31" t="s">
        <v>384</v>
      </c>
      <c r="O88" s="33"/>
      <c r="P88" s="35" t="s">
        <v>85</v>
      </c>
      <c r="Q88" s="20" t="s">
        <v>385</v>
      </c>
      <c r="R88" s="20" t="s">
        <v>385</v>
      </c>
      <c r="S88" s="37" t="s">
        <v>38</v>
      </c>
      <c r="T88" s="33" t="s">
        <v>87</v>
      </c>
      <c r="U88" s="33"/>
      <c r="V88" s="31"/>
      <c r="W88" s="31"/>
      <c r="X88" s="31">
        <v>5</v>
      </c>
      <c r="Y88" s="31"/>
      <c r="Z88" s="31" t="s">
        <v>406</v>
      </c>
      <c r="AA88" s="31" t="s">
        <v>52</v>
      </c>
      <c r="AB88" s="33" t="s">
        <v>81</v>
      </c>
      <c r="AC88" s="31" t="s">
        <v>410</v>
      </c>
      <c r="AD88" s="31" t="s">
        <v>408</v>
      </c>
      <c r="AE88" s="31" t="s">
        <v>409</v>
      </c>
      <c r="AF88" s="33" t="s">
        <v>81</v>
      </c>
      <c r="AG88" s="31" t="s">
        <v>411</v>
      </c>
      <c r="AH88" s="18" t="s">
        <v>412</v>
      </c>
      <c r="AI88" s="31"/>
      <c r="AJ88" s="20" t="s">
        <v>41</v>
      </c>
      <c r="AK88" s="22">
        <v>44351</v>
      </c>
      <c r="AL88" s="19">
        <f t="shared" si="2"/>
        <v>91254</v>
      </c>
      <c r="AM88" s="19"/>
    </row>
    <row r="89" spans="1:39" ht="17.100000000000001" customHeight="1" x14ac:dyDescent="0.3">
      <c r="A89" s="3">
        <v>84</v>
      </c>
      <c r="B89" s="13">
        <v>40297</v>
      </c>
      <c r="C89" s="17" t="s">
        <v>62</v>
      </c>
      <c r="D89" s="14" t="s">
        <v>65</v>
      </c>
      <c r="E89" s="13"/>
      <c r="F89" s="31" t="s">
        <v>413</v>
      </c>
      <c r="G89" s="31"/>
      <c r="H89" s="65"/>
      <c r="I89" s="31" t="s">
        <v>414</v>
      </c>
      <c r="J89" s="31"/>
      <c r="K89" s="31" t="s">
        <v>30</v>
      </c>
      <c r="L89" s="31"/>
      <c r="M89" s="31"/>
      <c r="N89" s="31" t="s">
        <v>384</v>
      </c>
      <c r="O89" s="31" t="s">
        <v>203</v>
      </c>
      <c r="P89" s="35" t="s">
        <v>85</v>
      </c>
      <c r="Q89" s="20" t="s">
        <v>385</v>
      </c>
      <c r="R89" s="20" t="s">
        <v>385</v>
      </c>
      <c r="S89" s="37" t="s">
        <v>38</v>
      </c>
      <c r="T89" s="33" t="s">
        <v>87</v>
      </c>
      <c r="U89" s="31"/>
      <c r="V89" s="31" t="s">
        <v>63</v>
      </c>
      <c r="W89" s="31" t="s">
        <v>32</v>
      </c>
      <c r="X89" s="31" t="s">
        <v>415</v>
      </c>
      <c r="Y89" s="31"/>
      <c r="Z89" s="31" t="s">
        <v>416</v>
      </c>
      <c r="AA89" s="31" t="s">
        <v>49</v>
      </c>
      <c r="AB89" s="33" t="s">
        <v>81</v>
      </c>
      <c r="AC89" s="31" t="s">
        <v>175</v>
      </c>
      <c r="AD89" s="31" t="s">
        <v>166</v>
      </c>
      <c r="AE89" s="31" t="s">
        <v>417</v>
      </c>
      <c r="AF89" s="33" t="s">
        <v>81</v>
      </c>
      <c r="AG89" s="31" t="s">
        <v>175</v>
      </c>
      <c r="AH89" s="18" t="s">
        <v>169</v>
      </c>
      <c r="AI89" s="31"/>
      <c r="AJ89" s="13" t="s">
        <v>65</v>
      </c>
      <c r="AK89" s="22">
        <v>43236</v>
      </c>
      <c r="AL89" s="23">
        <f t="shared" si="2"/>
        <v>40297</v>
      </c>
      <c r="AM89" s="19"/>
    </row>
    <row r="90" spans="1:39" ht="17.100000000000001" customHeight="1" x14ac:dyDescent="0.3">
      <c r="A90" s="3">
        <v>85</v>
      </c>
      <c r="B90" s="13">
        <v>91255</v>
      </c>
      <c r="C90" s="14"/>
      <c r="D90" s="14" t="s">
        <v>41</v>
      </c>
      <c r="E90" s="13"/>
      <c r="F90" s="31"/>
      <c r="G90" s="31"/>
      <c r="H90" s="65"/>
      <c r="I90" s="31" t="s">
        <v>418</v>
      </c>
      <c r="J90" s="31"/>
      <c r="K90" s="31" t="s">
        <v>30</v>
      </c>
      <c r="L90" s="31"/>
      <c r="M90" s="31"/>
      <c r="N90" s="31" t="s">
        <v>384</v>
      </c>
      <c r="O90" s="33" t="s">
        <v>203</v>
      </c>
      <c r="P90" s="35" t="s">
        <v>85</v>
      </c>
      <c r="Q90" s="20" t="s">
        <v>385</v>
      </c>
      <c r="R90" s="20" t="s">
        <v>385</v>
      </c>
      <c r="S90" s="37" t="s">
        <v>38</v>
      </c>
      <c r="T90" s="33" t="s">
        <v>87</v>
      </c>
      <c r="U90" s="33"/>
      <c r="V90" s="31" t="s">
        <v>31</v>
      </c>
      <c r="W90" s="31" t="s">
        <v>32</v>
      </c>
      <c r="X90" s="31">
        <v>10</v>
      </c>
      <c r="Y90" s="31"/>
      <c r="Z90" s="31"/>
      <c r="AA90" s="31"/>
      <c r="AB90" s="33"/>
      <c r="AC90" s="31"/>
      <c r="AD90" s="31"/>
      <c r="AE90" s="31"/>
      <c r="AF90" s="33"/>
      <c r="AG90" s="31"/>
      <c r="AH90" s="18"/>
      <c r="AI90" s="31"/>
      <c r="AJ90" s="13" t="s">
        <v>41</v>
      </c>
      <c r="AK90" s="22">
        <v>44351</v>
      </c>
      <c r="AL90" s="19">
        <f t="shared" si="2"/>
        <v>91255</v>
      </c>
      <c r="AM90" s="19"/>
    </row>
    <row r="91" spans="1:39" ht="17.100000000000001" customHeight="1" x14ac:dyDescent="0.3">
      <c r="A91" s="3">
        <v>86</v>
      </c>
      <c r="B91" s="13">
        <v>91256</v>
      </c>
      <c r="C91" s="14"/>
      <c r="D91" s="14" t="s">
        <v>41</v>
      </c>
      <c r="E91" s="13"/>
      <c r="F91" s="31"/>
      <c r="G91" s="31"/>
      <c r="H91" s="65"/>
      <c r="I91" s="31" t="s">
        <v>397</v>
      </c>
      <c r="J91" s="31">
        <v>1988</v>
      </c>
      <c r="K91" s="31" t="s">
        <v>419</v>
      </c>
      <c r="L91" s="31" t="s">
        <v>420</v>
      </c>
      <c r="M91" s="31"/>
      <c r="N91" s="31" t="s">
        <v>384</v>
      </c>
      <c r="O91" s="33"/>
      <c r="P91" s="35" t="s">
        <v>85</v>
      </c>
      <c r="Q91" s="20" t="s">
        <v>385</v>
      </c>
      <c r="R91" s="20" t="s">
        <v>385</v>
      </c>
      <c r="S91" s="37" t="s">
        <v>38</v>
      </c>
      <c r="T91" s="33" t="s">
        <v>87</v>
      </c>
      <c r="U91" s="33"/>
      <c r="V91" s="31" t="s">
        <v>39</v>
      </c>
      <c r="W91" s="31" t="s">
        <v>32</v>
      </c>
      <c r="X91" s="31">
        <v>16</v>
      </c>
      <c r="Y91" s="31"/>
      <c r="Z91" s="31" t="s">
        <v>397</v>
      </c>
      <c r="AA91" s="31" t="s">
        <v>51</v>
      </c>
      <c r="AB91" s="33" t="s">
        <v>81</v>
      </c>
      <c r="AC91" s="31" t="s">
        <v>399</v>
      </c>
      <c r="AD91" s="31"/>
      <c r="AE91" s="31"/>
      <c r="AF91" s="33" t="s">
        <v>81</v>
      </c>
      <c r="AG91" s="31" t="s">
        <v>400</v>
      </c>
      <c r="AH91" s="18" t="s">
        <v>401</v>
      </c>
      <c r="AI91" s="31"/>
      <c r="AJ91" s="13" t="s">
        <v>41</v>
      </c>
      <c r="AK91" s="22">
        <v>44351</v>
      </c>
      <c r="AL91" s="19">
        <f t="shared" si="2"/>
        <v>91256</v>
      </c>
      <c r="AM91" s="19"/>
    </row>
    <row r="92" spans="1:39" ht="17.100000000000001" customHeight="1" x14ac:dyDescent="0.3">
      <c r="A92" s="3">
        <v>87</v>
      </c>
      <c r="B92" s="13">
        <v>91257</v>
      </c>
      <c r="C92" s="14"/>
      <c r="D92" s="14" t="s">
        <v>41</v>
      </c>
      <c r="E92" s="13"/>
      <c r="F92" s="31"/>
      <c r="G92" s="31"/>
      <c r="H92" s="65"/>
      <c r="I92" s="31" t="s">
        <v>421</v>
      </c>
      <c r="J92" s="31"/>
      <c r="K92" s="31" t="s">
        <v>422</v>
      </c>
      <c r="L92" s="31"/>
      <c r="M92" s="31"/>
      <c r="N92" s="31" t="s">
        <v>384</v>
      </c>
      <c r="O92" s="33" t="s">
        <v>203</v>
      </c>
      <c r="P92" s="35" t="s">
        <v>85</v>
      </c>
      <c r="Q92" s="20" t="s">
        <v>385</v>
      </c>
      <c r="R92" s="20" t="s">
        <v>385</v>
      </c>
      <c r="S92" s="37" t="s">
        <v>38</v>
      </c>
      <c r="T92" s="33" t="s">
        <v>87</v>
      </c>
      <c r="U92" s="33"/>
      <c r="V92" s="31" t="s">
        <v>39</v>
      </c>
      <c r="W92" s="31" t="s">
        <v>32</v>
      </c>
      <c r="X92" s="31">
        <v>28</v>
      </c>
      <c r="Y92" s="31"/>
      <c r="Z92" s="31" t="s">
        <v>421</v>
      </c>
      <c r="AA92" s="31"/>
      <c r="AB92" s="33" t="s">
        <v>35</v>
      </c>
      <c r="AC92" s="31" t="s">
        <v>56</v>
      </c>
      <c r="AD92" s="31" t="s">
        <v>230</v>
      </c>
      <c r="AE92" s="31" t="s">
        <v>55</v>
      </c>
      <c r="AF92" s="33"/>
      <c r="AG92" s="31"/>
      <c r="AH92" s="18" t="s">
        <v>57</v>
      </c>
      <c r="AI92" s="31"/>
      <c r="AJ92" s="20" t="s">
        <v>41</v>
      </c>
      <c r="AK92" s="22">
        <v>44460</v>
      </c>
      <c r="AL92" s="19">
        <f t="shared" si="2"/>
        <v>91257</v>
      </c>
      <c r="AM92" s="19"/>
    </row>
    <row r="93" spans="1:39" ht="17.100000000000001" customHeight="1" x14ac:dyDescent="0.3">
      <c r="A93" s="3">
        <v>88</v>
      </c>
      <c r="B93" s="13">
        <v>91258</v>
      </c>
      <c r="C93" s="14"/>
      <c r="D93" s="14" t="s">
        <v>41</v>
      </c>
      <c r="E93" s="13"/>
      <c r="F93" s="31"/>
      <c r="G93" s="31"/>
      <c r="H93" s="65"/>
      <c r="I93" s="31" t="s">
        <v>423</v>
      </c>
      <c r="J93" s="31"/>
      <c r="K93" s="31"/>
      <c r="L93" s="31" t="s">
        <v>424</v>
      </c>
      <c r="M93" s="31"/>
      <c r="N93" s="31" t="s">
        <v>384</v>
      </c>
      <c r="O93" s="33"/>
      <c r="P93" s="35" t="s">
        <v>85</v>
      </c>
      <c r="Q93" s="20" t="s">
        <v>385</v>
      </c>
      <c r="R93" s="20" t="s">
        <v>385</v>
      </c>
      <c r="S93" s="37" t="s">
        <v>38</v>
      </c>
      <c r="T93" s="33" t="s">
        <v>87</v>
      </c>
      <c r="U93" s="33"/>
      <c r="V93" s="31" t="s">
        <v>31</v>
      </c>
      <c r="W93" s="31" t="s">
        <v>32</v>
      </c>
      <c r="X93" s="31">
        <v>2</v>
      </c>
      <c r="Y93" s="31"/>
      <c r="Z93" s="31" t="s">
        <v>423</v>
      </c>
      <c r="AA93" s="31" t="s">
        <v>52</v>
      </c>
      <c r="AB93" s="33" t="s">
        <v>81</v>
      </c>
      <c r="AC93" s="31" t="s">
        <v>410</v>
      </c>
      <c r="AD93" s="31" t="s">
        <v>408</v>
      </c>
      <c r="AE93" s="31" t="s">
        <v>409</v>
      </c>
      <c r="AF93" s="33" t="s">
        <v>81</v>
      </c>
      <c r="AG93" s="31" t="s">
        <v>411</v>
      </c>
      <c r="AH93" s="18" t="s">
        <v>412</v>
      </c>
      <c r="AI93" s="31"/>
      <c r="AJ93" s="20" t="s">
        <v>41</v>
      </c>
      <c r="AK93" s="22">
        <v>44351</v>
      </c>
      <c r="AL93" s="19">
        <f t="shared" si="2"/>
        <v>91258</v>
      </c>
      <c r="AM93" s="19"/>
    </row>
    <row r="94" spans="1:39" ht="17.100000000000001" customHeight="1" x14ac:dyDescent="0.3">
      <c r="A94" s="3">
        <v>89</v>
      </c>
      <c r="B94" s="13">
        <v>91259</v>
      </c>
      <c r="C94" s="14"/>
      <c r="D94" s="14" t="s">
        <v>41</v>
      </c>
      <c r="E94" s="13"/>
      <c r="F94" s="31"/>
      <c r="G94" s="31"/>
      <c r="H94" s="65"/>
      <c r="I94" s="31" t="s">
        <v>425</v>
      </c>
      <c r="J94" s="31"/>
      <c r="K94" s="31" t="s">
        <v>426</v>
      </c>
      <c r="L94" s="31"/>
      <c r="M94" s="31"/>
      <c r="N94" s="31" t="s">
        <v>384</v>
      </c>
      <c r="O94" s="33" t="s">
        <v>203</v>
      </c>
      <c r="P94" s="35" t="s">
        <v>85</v>
      </c>
      <c r="Q94" s="20" t="s">
        <v>385</v>
      </c>
      <c r="R94" s="20" t="s">
        <v>385</v>
      </c>
      <c r="S94" s="37" t="s">
        <v>38</v>
      </c>
      <c r="T94" s="33" t="s">
        <v>87</v>
      </c>
      <c r="U94" s="33"/>
      <c r="V94" s="31" t="s">
        <v>39</v>
      </c>
      <c r="W94" s="31" t="s">
        <v>32</v>
      </c>
      <c r="X94" s="31">
        <v>28</v>
      </c>
      <c r="Y94" s="31"/>
      <c r="Z94" s="31" t="s">
        <v>425</v>
      </c>
      <c r="AA94" s="31"/>
      <c r="AB94" s="33" t="s">
        <v>35</v>
      </c>
      <c r="AC94" s="31" t="s">
        <v>56</v>
      </c>
      <c r="AD94" s="31" t="s">
        <v>230</v>
      </c>
      <c r="AE94" s="31" t="s">
        <v>55</v>
      </c>
      <c r="AF94" s="33"/>
      <c r="AG94" s="31"/>
      <c r="AH94" s="18" t="s">
        <v>57</v>
      </c>
      <c r="AI94" s="31"/>
      <c r="AJ94" s="20" t="s">
        <v>41</v>
      </c>
      <c r="AK94" s="22">
        <v>44460</v>
      </c>
      <c r="AL94" s="19">
        <f t="shared" si="2"/>
        <v>91259</v>
      </c>
      <c r="AM94" s="19"/>
    </row>
    <row r="95" spans="1:39" ht="17.100000000000001" customHeight="1" x14ac:dyDescent="0.3">
      <c r="A95" s="3">
        <v>90</v>
      </c>
      <c r="B95" s="13">
        <v>91260</v>
      </c>
      <c r="C95" s="14"/>
      <c r="D95" s="14" t="s">
        <v>41</v>
      </c>
      <c r="E95" s="13"/>
      <c r="F95" s="31"/>
      <c r="G95" s="31"/>
      <c r="H95" s="65"/>
      <c r="I95" s="31" t="s">
        <v>427</v>
      </c>
      <c r="J95" s="31"/>
      <c r="K95" s="31" t="s">
        <v>428</v>
      </c>
      <c r="L95" s="31" t="s">
        <v>429</v>
      </c>
      <c r="M95" s="31"/>
      <c r="N95" s="31" t="s">
        <v>384</v>
      </c>
      <c r="O95" s="33"/>
      <c r="P95" s="35" t="s">
        <v>85</v>
      </c>
      <c r="Q95" s="20" t="s">
        <v>385</v>
      </c>
      <c r="R95" s="20" t="s">
        <v>385</v>
      </c>
      <c r="S95" s="37" t="s">
        <v>38</v>
      </c>
      <c r="T95" s="33" t="s">
        <v>87</v>
      </c>
      <c r="U95" s="33"/>
      <c r="V95" s="31" t="s">
        <v>39</v>
      </c>
      <c r="W95" s="31" t="s">
        <v>47</v>
      </c>
      <c r="X95" s="31">
        <v>13</v>
      </c>
      <c r="Y95" s="31"/>
      <c r="Z95" s="31" t="s">
        <v>427</v>
      </c>
      <c r="AA95" s="31" t="s">
        <v>52</v>
      </c>
      <c r="AB95" s="33" t="s">
        <v>81</v>
      </c>
      <c r="AC95" s="31" t="s">
        <v>430</v>
      </c>
      <c r="AD95" s="31" t="s">
        <v>386</v>
      </c>
      <c r="AE95" s="31" t="s">
        <v>387</v>
      </c>
      <c r="AF95" s="33"/>
      <c r="AG95" s="31"/>
      <c r="AH95" s="18" t="s">
        <v>389</v>
      </c>
      <c r="AI95" s="31"/>
      <c r="AJ95" s="20" t="s">
        <v>41</v>
      </c>
      <c r="AK95" s="22">
        <v>44351</v>
      </c>
      <c r="AL95" s="19">
        <f t="shared" si="2"/>
        <v>91260</v>
      </c>
      <c r="AM95" s="19"/>
    </row>
    <row r="96" spans="1:39" ht="17.100000000000001" customHeight="1" x14ac:dyDescent="0.3">
      <c r="A96" s="3">
        <v>91</v>
      </c>
      <c r="B96" s="13">
        <v>91261</v>
      </c>
      <c r="C96" s="14"/>
      <c r="D96" s="14" t="s">
        <v>41</v>
      </c>
      <c r="E96" s="13"/>
      <c r="F96" s="31"/>
      <c r="G96" s="31"/>
      <c r="H96" s="65"/>
      <c r="I96" s="31" t="s">
        <v>431</v>
      </c>
      <c r="J96" s="31"/>
      <c r="K96" s="31" t="s">
        <v>46</v>
      </c>
      <c r="L96" s="31" t="s">
        <v>432</v>
      </c>
      <c r="M96" s="31"/>
      <c r="N96" s="31" t="s">
        <v>384</v>
      </c>
      <c r="O96" s="33"/>
      <c r="P96" s="35" t="s">
        <v>85</v>
      </c>
      <c r="Q96" s="20" t="s">
        <v>385</v>
      </c>
      <c r="R96" s="20" t="s">
        <v>385</v>
      </c>
      <c r="S96" s="37" t="s">
        <v>38</v>
      </c>
      <c r="T96" s="33" t="s">
        <v>87</v>
      </c>
      <c r="U96" s="33"/>
      <c r="V96" s="31" t="s">
        <v>39</v>
      </c>
      <c r="W96" s="31" t="s">
        <v>47</v>
      </c>
      <c r="X96" s="31">
        <v>10</v>
      </c>
      <c r="Y96" s="31"/>
      <c r="Z96" s="31" t="s">
        <v>431</v>
      </c>
      <c r="AA96" s="31" t="s">
        <v>52</v>
      </c>
      <c r="AB96" s="33" t="s">
        <v>81</v>
      </c>
      <c r="AC96" s="31" t="s">
        <v>410</v>
      </c>
      <c r="AD96" s="31" t="s">
        <v>408</v>
      </c>
      <c r="AE96" s="31" t="s">
        <v>409</v>
      </c>
      <c r="AF96" s="33" t="s">
        <v>81</v>
      </c>
      <c r="AG96" s="31" t="s">
        <v>411</v>
      </c>
      <c r="AH96" s="18" t="s">
        <v>412</v>
      </c>
      <c r="AI96" s="31"/>
      <c r="AJ96" s="20" t="s">
        <v>41</v>
      </c>
      <c r="AK96" s="22">
        <v>44351</v>
      </c>
      <c r="AL96" s="19">
        <f t="shared" si="2"/>
        <v>91261</v>
      </c>
      <c r="AM96" s="19"/>
    </row>
    <row r="97" spans="1:39" ht="17.100000000000001" customHeight="1" x14ac:dyDescent="0.3">
      <c r="A97" s="3">
        <v>92</v>
      </c>
      <c r="B97" s="13">
        <v>91262</v>
      </c>
      <c r="C97" s="14"/>
      <c r="D97" s="14" t="s">
        <v>41</v>
      </c>
      <c r="E97" s="13"/>
      <c r="F97" s="31"/>
      <c r="G97" s="31"/>
      <c r="H97" s="65"/>
      <c r="I97" s="31" t="s">
        <v>433</v>
      </c>
      <c r="J97" s="31"/>
      <c r="K97" s="31" t="s">
        <v>434</v>
      </c>
      <c r="L97" s="31"/>
      <c r="M97" s="31"/>
      <c r="N97" s="31" t="s">
        <v>384</v>
      </c>
      <c r="O97" s="33"/>
      <c r="P97" s="35" t="s">
        <v>85</v>
      </c>
      <c r="Q97" s="20" t="s">
        <v>385</v>
      </c>
      <c r="R97" s="20" t="s">
        <v>385</v>
      </c>
      <c r="S97" s="37" t="s">
        <v>38</v>
      </c>
      <c r="T97" s="33" t="s">
        <v>87</v>
      </c>
      <c r="U97" s="33"/>
      <c r="V97" s="31" t="s">
        <v>39</v>
      </c>
      <c r="W97" s="31" t="s">
        <v>47</v>
      </c>
      <c r="X97" s="31">
        <v>2</v>
      </c>
      <c r="Y97" s="31"/>
      <c r="Z97" s="31" t="s">
        <v>433</v>
      </c>
      <c r="AA97" s="31" t="s">
        <v>52</v>
      </c>
      <c r="AB97" s="33" t="s">
        <v>81</v>
      </c>
      <c r="AC97" s="31" t="s">
        <v>410</v>
      </c>
      <c r="AD97" s="31" t="s">
        <v>408</v>
      </c>
      <c r="AE97" s="31" t="s">
        <v>409</v>
      </c>
      <c r="AF97" s="33" t="s">
        <v>81</v>
      </c>
      <c r="AG97" s="31" t="s">
        <v>411</v>
      </c>
      <c r="AH97" s="18" t="s">
        <v>412</v>
      </c>
      <c r="AI97" s="31"/>
      <c r="AJ97" s="20" t="s">
        <v>41</v>
      </c>
      <c r="AK97" s="22">
        <v>44351</v>
      </c>
      <c r="AL97" s="19">
        <f t="shared" si="2"/>
        <v>91262</v>
      </c>
      <c r="AM97" s="19"/>
    </row>
    <row r="98" spans="1:39" ht="17.100000000000001" customHeight="1" x14ac:dyDescent="0.3">
      <c r="A98" s="3">
        <v>93</v>
      </c>
      <c r="B98" s="13"/>
      <c r="C98" s="14"/>
      <c r="D98" s="14"/>
      <c r="E98" s="13"/>
      <c r="F98" s="31"/>
      <c r="G98" s="31"/>
      <c r="H98" s="65" t="s">
        <v>436</v>
      </c>
      <c r="I98" s="31"/>
      <c r="J98" s="31"/>
      <c r="K98" s="31"/>
      <c r="L98" s="31"/>
      <c r="M98" s="31"/>
      <c r="N98" s="31"/>
      <c r="O98" s="33"/>
      <c r="P98" s="35"/>
      <c r="Q98" s="20"/>
      <c r="R98" s="20"/>
      <c r="S98" s="37"/>
      <c r="T98" s="33"/>
      <c r="U98" s="33"/>
      <c r="V98" s="31"/>
      <c r="W98" s="31"/>
      <c r="X98" s="31"/>
      <c r="Y98" s="31"/>
      <c r="Z98" s="31"/>
      <c r="AA98" s="31"/>
      <c r="AB98" s="33"/>
      <c r="AC98" s="31"/>
      <c r="AD98" s="31"/>
      <c r="AE98" s="31"/>
      <c r="AF98" s="33"/>
      <c r="AG98" s="31"/>
      <c r="AH98" s="18"/>
      <c r="AI98" s="31"/>
      <c r="AJ98" s="20"/>
      <c r="AK98" s="22"/>
      <c r="AL98" s="19"/>
      <c r="AM98" s="19"/>
    </row>
    <row r="99" spans="1:39" ht="17.100000000000001" customHeight="1" x14ac:dyDescent="0.3">
      <c r="A99" s="3">
        <v>94</v>
      </c>
      <c r="B99" s="13">
        <v>91263</v>
      </c>
      <c r="C99" s="14"/>
      <c r="D99" s="14" t="s">
        <v>41</v>
      </c>
      <c r="E99" s="13"/>
      <c r="F99" s="31"/>
      <c r="G99" s="31"/>
      <c r="H99" s="65"/>
      <c r="I99" s="31" t="s">
        <v>435</v>
      </c>
      <c r="J99" s="31"/>
      <c r="K99" s="31" t="s">
        <v>30</v>
      </c>
      <c r="L99" s="31"/>
      <c r="M99" s="31"/>
      <c r="N99" s="31" t="s">
        <v>436</v>
      </c>
      <c r="O99" s="33" t="s">
        <v>437</v>
      </c>
      <c r="P99" s="35" t="s">
        <v>85</v>
      </c>
      <c r="Q99" s="20" t="s">
        <v>438</v>
      </c>
      <c r="R99" s="13">
        <v>1022</v>
      </c>
      <c r="S99" s="37" t="s">
        <v>38</v>
      </c>
      <c r="T99" s="33" t="s">
        <v>439</v>
      </c>
      <c r="U99" s="33"/>
      <c r="V99" s="31" t="s">
        <v>31</v>
      </c>
      <c r="W99" s="31" t="s">
        <v>32</v>
      </c>
      <c r="X99" s="31">
        <v>13</v>
      </c>
      <c r="Y99" s="31"/>
      <c r="Z99" s="31" t="s">
        <v>435</v>
      </c>
      <c r="AA99" s="31" t="s">
        <v>51</v>
      </c>
      <c r="AB99" s="33" t="s">
        <v>35</v>
      </c>
      <c r="AC99" s="31" t="s">
        <v>157</v>
      </c>
      <c r="AD99" s="31" t="s">
        <v>155</v>
      </c>
      <c r="AE99" s="31" t="s">
        <v>156</v>
      </c>
      <c r="AF99" s="33" t="s">
        <v>35</v>
      </c>
      <c r="AG99" s="31" t="s">
        <v>80</v>
      </c>
      <c r="AH99" s="18" t="s">
        <v>158</v>
      </c>
      <c r="AI99" s="31"/>
      <c r="AJ99" s="20" t="s">
        <v>41</v>
      </c>
      <c r="AK99" s="22">
        <v>44351</v>
      </c>
      <c r="AL99" s="19">
        <f t="shared" ref="AL99:AL109" si="3">B99</f>
        <v>91263</v>
      </c>
      <c r="AM99" s="19"/>
    </row>
    <row r="100" spans="1:39" ht="17.100000000000001" customHeight="1" x14ac:dyDescent="0.3">
      <c r="A100" s="3">
        <v>95</v>
      </c>
      <c r="B100" s="13">
        <v>91264</v>
      </c>
      <c r="C100" s="14"/>
      <c r="D100" s="14" t="s">
        <v>41</v>
      </c>
      <c r="E100" s="13"/>
      <c r="F100" s="31"/>
      <c r="G100" s="31"/>
      <c r="H100" s="65"/>
      <c r="I100" s="31" t="s">
        <v>440</v>
      </c>
      <c r="J100" s="31"/>
      <c r="K100" s="31" t="s">
        <v>30</v>
      </c>
      <c r="L100" s="31"/>
      <c r="M100" s="31"/>
      <c r="N100" s="31" t="s">
        <v>436</v>
      </c>
      <c r="O100" s="33" t="s">
        <v>437</v>
      </c>
      <c r="P100" s="35" t="s">
        <v>85</v>
      </c>
      <c r="Q100" s="20" t="s">
        <v>438</v>
      </c>
      <c r="R100" s="13">
        <v>1022</v>
      </c>
      <c r="S100" s="37" t="s">
        <v>38</v>
      </c>
      <c r="T100" s="33" t="s">
        <v>439</v>
      </c>
      <c r="U100" s="33"/>
      <c r="V100" s="31" t="s">
        <v>31</v>
      </c>
      <c r="W100" s="31" t="s">
        <v>32</v>
      </c>
      <c r="X100" s="31">
        <f>6+7</f>
        <v>13</v>
      </c>
      <c r="Y100" s="31"/>
      <c r="Z100" s="31" t="s">
        <v>441</v>
      </c>
      <c r="AA100" s="31" t="s">
        <v>51</v>
      </c>
      <c r="AB100" s="33" t="s">
        <v>81</v>
      </c>
      <c r="AC100" s="31" t="s">
        <v>206</v>
      </c>
      <c r="AD100" s="31" t="s">
        <v>205</v>
      </c>
      <c r="AE100" s="31"/>
      <c r="AF100" s="33"/>
      <c r="AG100" s="31"/>
      <c r="AH100" s="18" t="s">
        <v>442</v>
      </c>
      <c r="AI100" s="31"/>
      <c r="AJ100" s="20" t="s">
        <v>41</v>
      </c>
      <c r="AK100" s="22">
        <v>44351</v>
      </c>
      <c r="AL100" s="19">
        <f t="shared" si="3"/>
        <v>91264</v>
      </c>
      <c r="AM100" s="19"/>
    </row>
    <row r="101" spans="1:39" ht="17.100000000000001" customHeight="1" x14ac:dyDescent="0.3">
      <c r="A101" s="3">
        <v>96</v>
      </c>
      <c r="B101" s="13">
        <v>91265</v>
      </c>
      <c r="C101" s="14"/>
      <c r="D101" s="14" t="s">
        <v>41</v>
      </c>
      <c r="E101" s="13"/>
      <c r="F101" s="31"/>
      <c r="G101" s="31"/>
      <c r="H101" s="65"/>
      <c r="I101" s="31" t="s">
        <v>443</v>
      </c>
      <c r="J101" s="31"/>
      <c r="K101" s="31"/>
      <c r="L101" s="31"/>
      <c r="M101" s="31"/>
      <c r="N101" s="31" t="s">
        <v>436</v>
      </c>
      <c r="O101" s="33"/>
      <c r="P101" s="35" t="s">
        <v>85</v>
      </c>
      <c r="Q101" s="20" t="s">
        <v>438</v>
      </c>
      <c r="R101" s="13">
        <v>1022</v>
      </c>
      <c r="S101" s="37" t="s">
        <v>38</v>
      </c>
      <c r="T101" s="33" t="s">
        <v>439</v>
      </c>
      <c r="U101" s="33"/>
      <c r="V101" s="31" t="s">
        <v>42</v>
      </c>
      <c r="W101" s="31" t="s">
        <v>32</v>
      </c>
      <c r="X101" s="31">
        <v>4</v>
      </c>
      <c r="Y101" s="31"/>
      <c r="Z101" s="31" t="s">
        <v>444</v>
      </c>
      <c r="AA101" s="31" t="s">
        <v>52</v>
      </c>
      <c r="AB101" s="33" t="s">
        <v>81</v>
      </c>
      <c r="AC101" s="31" t="s">
        <v>447</v>
      </c>
      <c r="AD101" s="31" t="s">
        <v>445</v>
      </c>
      <c r="AE101" s="31" t="s">
        <v>446</v>
      </c>
      <c r="AF101" s="33" t="s">
        <v>81</v>
      </c>
      <c r="AG101" s="31" t="s">
        <v>448</v>
      </c>
      <c r="AH101" s="18" t="s">
        <v>449</v>
      </c>
      <c r="AI101" s="31"/>
      <c r="AJ101" s="20" t="s">
        <v>41</v>
      </c>
      <c r="AK101" s="22">
        <v>44351</v>
      </c>
      <c r="AL101" s="19">
        <f t="shared" si="3"/>
        <v>91265</v>
      </c>
      <c r="AM101" s="19"/>
    </row>
    <row r="102" spans="1:39" ht="17.100000000000001" customHeight="1" x14ac:dyDescent="0.3">
      <c r="A102" s="3">
        <v>97</v>
      </c>
      <c r="B102" s="13">
        <v>30370</v>
      </c>
      <c r="C102" s="14"/>
      <c r="D102" s="14" t="s">
        <v>29</v>
      </c>
      <c r="E102" s="13"/>
      <c r="F102" s="35" t="s">
        <v>450</v>
      </c>
      <c r="G102" s="31" t="s">
        <v>588</v>
      </c>
      <c r="H102" s="66"/>
      <c r="I102" s="35" t="s">
        <v>551</v>
      </c>
      <c r="J102" s="31" t="s">
        <v>589</v>
      </c>
      <c r="K102" s="35" t="s">
        <v>30</v>
      </c>
      <c r="L102" s="31"/>
      <c r="M102" s="31"/>
      <c r="N102" s="31" t="s">
        <v>436</v>
      </c>
      <c r="O102" s="35"/>
      <c r="P102" s="35" t="s">
        <v>85</v>
      </c>
      <c r="Q102" s="37" t="s">
        <v>438</v>
      </c>
      <c r="R102" s="13">
        <v>1022</v>
      </c>
      <c r="S102" s="37" t="s">
        <v>38</v>
      </c>
      <c r="T102" s="36" t="s">
        <v>439</v>
      </c>
      <c r="U102" s="36"/>
      <c r="V102" s="36" t="s">
        <v>31</v>
      </c>
      <c r="W102" s="33" t="s">
        <v>32</v>
      </c>
      <c r="X102" s="15">
        <v>3</v>
      </c>
      <c r="Y102" s="16"/>
      <c r="Z102" s="34" t="s">
        <v>551</v>
      </c>
      <c r="AA102" s="36"/>
      <c r="AB102" s="32" t="s">
        <v>33</v>
      </c>
      <c r="AC102" s="32" t="s">
        <v>453</v>
      </c>
      <c r="AD102" s="36" t="s">
        <v>451</v>
      </c>
      <c r="AE102" s="36" t="s">
        <v>452</v>
      </c>
      <c r="AF102" s="32" t="s">
        <v>33</v>
      </c>
      <c r="AG102" s="32" t="s">
        <v>454</v>
      </c>
      <c r="AH102" s="18" t="s">
        <v>455</v>
      </c>
      <c r="AI102" s="18"/>
      <c r="AJ102" s="37" t="s">
        <v>34</v>
      </c>
      <c r="AK102" s="13"/>
      <c r="AL102" s="19">
        <f t="shared" si="3"/>
        <v>30370</v>
      </c>
      <c r="AM102" s="19"/>
    </row>
    <row r="103" spans="1:39" ht="17.100000000000001" customHeight="1" x14ac:dyDescent="0.3">
      <c r="A103" s="3">
        <v>98</v>
      </c>
      <c r="B103" s="13">
        <v>91266</v>
      </c>
      <c r="C103" s="14"/>
      <c r="D103" s="14" t="s">
        <v>41</v>
      </c>
      <c r="E103" s="13"/>
      <c r="F103" s="31"/>
      <c r="G103" s="31"/>
      <c r="H103" s="65"/>
      <c r="I103" s="31" t="s">
        <v>456</v>
      </c>
      <c r="J103" s="31"/>
      <c r="K103" s="31" t="s">
        <v>30</v>
      </c>
      <c r="L103" s="31"/>
      <c r="M103" s="31"/>
      <c r="N103" s="31" t="s">
        <v>436</v>
      </c>
      <c r="O103" s="33" t="s">
        <v>437</v>
      </c>
      <c r="P103" s="35" t="s">
        <v>85</v>
      </c>
      <c r="Q103" s="20" t="s">
        <v>438</v>
      </c>
      <c r="R103" s="13">
        <v>1022</v>
      </c>
      <c r="S103" s="37" t="s">
        <v>38</v>
      </c>
      <c r="T103" s="33" t="s">
        <v>439</v>
      </c>
      <c r="U103" s="33"/>
      <c r="V103" s="31" t="s">
        <v>31</v>
      </c>
      <c r="W103" s="31" t="s">
        <v>32</v>
      </c>
      <c r="X103" s="31">
        <v>14</v>
      </c>
      <c r="Y103" s="31"/>
      <c r="Z103" s="31" t="s">
        <v>165</v>
      </c>
      <c r="AA103" s="31"/>
      <c r="AB103" s="33" t="s">
        <v>81</v>
      </c>
      <c r="AC103" s="31" t="s">
        <v>168</v>
      </c>
      <c r="AD103" s="31" t="s">
        <v>166</v>
      </c>
      <c r="AE103" s="31" t="s">
        <v>167</v>
      </c>
      <c r="AF103" s="33" t="s">
        <v>35</v>
      </c>
      <c r="AG103" s="31" t="s">
        <v>80</v>
      </c>
      <c r="AH103" s="18" t="s">
        <v>169</v>
      </c>
      <c r="AI103" s="31"/>
      <c r="AJ103" s="13" t="s">
        <v>41</v>
      </c>
      <c r="AK103" s="22">
        <v>44351</v>
      </c>
      <c r="AL103" s="19">
        <f t="shared" si="3"/>
        <v>91266</v>
      </c>
      <c r="AM103" s="19"/>
    </row>
    <row r="104" spans="1:39" ht="17.100000000000001" customHeight="1" x14ac:dyDescent="0.3">
      <c r="A104" s="3">
        <v>99</v>
      </c>
      <c r="B104" s="13">
        <v>91267</v>
      </c>
      <c r="C104" s="14"/>
      <c r="D104" s="14" t="s">
        <v>41</v>
      </c>
      <c r="E104" s="13"/>
      <c r="F104" s="31"/>
      <c r="G104" s="31"/>
      <c r="H104" s="65"/>
      <c r="I104" s="31" t="s">
        <v>457</v>
      </c>
      <c r="J104" s="31"/>
      <c r="K104" s="31" t="s">
        <v>458</v>
      </c>
      <c r="L104" s="31" t="s">
        <v>459</v>
      </c>
      <c r="M104" s="31"/>
      <c r="N104" s="31" t="s">
        <v>436</v>
      </c>
      <c r="O104" s="33" t="s">
        <v>437</v>
      </c>
      <c r="P104" s="35" t="s">
        <v>85</v>
      </c>
      <c r="Q104" s="20" t="s">
        <v>438</v>
      </c>
      <c r="R104" s="13">
        <v>1022</v>
      </c>
      <c r="S104" s="37" t="s">
        <v>38</v>
      </c>
      <c r="T104" s="33" t="s">
        <v>439</v>
      </c>
      <c r="U104" s="33"/>
      <c r="V104" s="14" t="s">
        <v>39</v>
      </c>
      <c r="W104" s="14" t="s">
        <v>32</v>
      </c>
      <c r="X104" s="38">
        <v>84</v>
      </c>
      <c r="Y104" s="38"/>
      <c r="Z104" s="31" t="s">
        <v>457</v>
      </c>
      <c r="AA104" s="31" t="s">
        <v>52</v>
      </c>
      <c r="AB104" s="33" t="s">
        <v>81</v>
      </c>
      <c r="AC104" s="31" t="s">
        <v>447</v>
      </c>
      <c r="AD104" s="31" t="s">
        <v>460</v>
      </c>
      <c r="AE104" s="31" t="s">
        <v>446</v>
      </c>
      <c r="AF104" s="33" t="s">
        <v>81</v>
      </c>
      <c r="AG104" s="31" t="s">
        <v>448</v>
      </c>
      <c r="AH104" s="18" t="s">
        <v>449</v>
      </c>
      <c r="AI104" s="31"/>
      <c r="AJ104" s="20" t="s">
        <v>41</v>
      </c>
      <c r="AK104" s="22">
        <v>44351</v>
      </c>
      <c r="AL104" s="19">
        <f t="shared" si="3"/>
        <v>91267</v>
      </c>
      <c r="AM104" s="19"/>
    </row>
    <row r="105" spans="1:39" ht="18" customHeight="1" x14ac:dyDescent="0.3">
      <c r="A105" s="3">
        <v>100</v>
      </c>
      <c r="B105" s="13">
        <v>91268</v>
      </c>
      <c r="C105" s="14"/>
      <c r="D105" s="14" t="s">
        <v>41</v>
      </c>
      <c r="E105" s="13"/>
      <c r="F105" s="31"/>
      <c r="G105" s="31"/>
      <c r="H105" s="65"/>
      <c r="I105" s="31" t="s">
        <v>465</v>
      </c>
      <c r="J105" s="31"/>
      <c r="K105" s="31"/>
      <c r="L105" s="31"/>
      <c r="M105" s="31"/>
      <c r="N105" s="31" t="s">
        <v>436</v>
      </c>
      <c r="O105" s="33"/>
      <c r="P105" s="35" t="s">
        <v>85</v>
      </c>
      <c r="Q105" s="20" t="s">
        <v>438</v>
      </c>
      <c r="R105" s="13">
        <v>1022</v>
      </c>
      <c r="S105" s="37" t="s">
        <v>38</v>
      </c>
      <c r="T105" s="33" t="s">
        <v>439</v>
      </c>
      <c r="U105" s="33"/>
      <c r="V105" s="31"/>
      <c r="W105" s="31"/>
      <c r="X105" s="31">
        <v>7</v>
      </c>
      <c r="Y105" s="31"/>
      <c r="Z105" s="31" t="s">
        <v>465</v>
      </c>
      <c r="AA105" s="31" t="s">
        <v>52</v>
      </c>
      <c r="AB105" s="33" t="s">
        <v>81</v>
      </c>
      <c r="AC105" s="31" t="s">
        <v>447</v>
      </c>
      <c r="AD105" s="31" t="s">
        <v>445</v>
      </c>
      <c r="AE105" s="31" t="s">
        <v>446</v>
      </c>
      <c r="AF105" s="33" t="s">
        <v>81</v>
      </c>
      <c r="AG105" s="31" t="s">
        <v>448</v>
      </c>
      <c r="AH105" s="18" t="s">
        <v>449</v>
      </c>
      <c r="AI105" s="31"/>
      <c r="AJ105" s="20" t="s">
        <v>41</v>
      </c>
      <c r="AK105" s="22">
        <v>44351</v>
      </c>
      <c r="AL105" s="19">
        <f t="shared" si="3"/>
        <v>91268</v>
      </c>
      <c r="AM105" s="19"/>
    </row>
    <row r="106" spans="1:39" ht="17.100000000000001" customHeight="1" x14ac:dyDescent="0.3">
      <c r="A106" s="3">
        <v>101</v>
      </c>
      <c r="B106" s="13">
        <v>40298</v>
      </c>
      <c r="C106" s="17" t="s">
        <v>48</v>
      </c>
      <c r="D106" s="14" t="s">
        <v>65</v>
      </c>
      <c r="E106" s="13"/>
      <c r="F106" s="31" t="s">
        <v>466</v>
      </c>
      <c r="G106" s="31" t="s">
        <v>590</v>
      </c>
      <c r="H106" s="65"/>
      <c r="I106" s="31" t="s">
        <v>469</v>
      </c>
      <c r="J106" s="31" t="s">
        <v>591</v>
      </c>
      <c r="K106" s="31" t="s">
        <v>467</v>
      </c>
      <c r="L106" s="31"/>
      <c r="M106" s="31"/>
      <c r="N106" s="31" t="s">
        <v>436</v>
      </c>
      <c r="O106" s="31" t="s">
        <v>437</v>
      </c>
      <c r="P106" s="35" t="s">
        <v>85</v>
      </c>
      <c r="Q106" s="20" t="s">
        <v>438</v>
      </c>
      <c r="R106" s="13">
        <v>1022</v>
      </c>
      <c r="S106" s="37" t="s">
        <v>38</v>
      </c>
      <c r="T106" s="33" t="s">
        <v>439</v>
      </c>
      <c r="U106" s="31"/>
      <c r="V106" s="31" t="s">
        <v>42</v>
      </c>
      <c r="W106" s="31" t="s">
        <v>32</v>
      </c>
      <c r="X106" s="31">
        <v>60</v>
      </c>
      <c r="Y106" s="31"/>
      <c r="Z106" s="31" t="s">
        <v>461</v>
      </c>
      <c r="AA106" s="31" t="s">
        <v>49</v>
      </c>
      <c r="AB106" s="33" t="s">
        <v>81</v>
      </c>
      <c r="AC106" s="31" t="s">
        <v>463</v>
      </c>
      <c r="AD106" s="31" t="s">
        <v>470</v>
      </c>
      <c r="AE106" s="31" t="s">
        <v>462</v>
      </c>
      <c r="AF106" s="84" t="s">
        <v>464</v>
      </c>
      <c r="AG106" s="85"/>
      <c r="AH106" s="18" t="s">
        <v>471</v>
      </c>
      <c r="AI106" s="31"/>
      <c r="AJ106" s="13" t="s">
        <v>468</v>
      </c>
      <c r="AK106" s="22">
        <v>44351</v>
      </c>
      <c r="AL106" s="23">
        <f t="shared" si="3"/>
        <v>40298</v>
      </c>
      <c r="AM106" s="19"/>
    </row>
    <row r="107" spans="1:39" ht="17.100000000000001" customHeight="1" x14ac:dyDescent="0.3">
      <c r="A107" s="3">
        <v>102</v>
      </c>
      <c r="B107" s="13">
        <v>20361</v>
      </c>
      <c r="C107" s="14"/>
      <c r="D107" s="14" t="s">
        <v>36</v>
      </c>
      <c r="E107" s="13"/>
      <c r="F107" s="21" t="s">
        <v>472</v>
      </c>
      <c r="G107" s="34" t="s">
        <v>592</v>
      </c>
      <c r="H107" s="61"/>
      <c r="I107" s="34" t="s">
        <v>473</v>
      </c>
      <c r="J107" s="34" t="s">
        <v>593</v>
      </c>
      <c r="K107" s="34" t="s">
        <v>30</v>
      </c>
      <c r="L107" s="31"/>
      <c r="M107" s="34"/>
      <c r="N107" s="31" t="s">
        <v>436</v>
      </c>
      <c r="O107" s="34" t="s">
        <v>437</v>
      </c>
      <c r="P107" s="35" t="s">
        <v>85</v>
      </c>
      <c r="Q107" s="20" t="s">
        <v>438</v>
      </c>
      <c r="R107" s="13">
        <v>1022</v>
      </c>
      <c r="S107" s="37" t="s">
        <v>38</v>
      </c>
      <c r="T107" s="33" t="s">
        <v>439</v>
      </c>
      <c r="U107" s="33"/>
      <c r="V107" s="33" t="s">
        <v>31</v>
      </c>
      <c r="W107" s="33" t="s">
        <v>32</v>
      </c>
      <c r="X107" s="34">
        <v>18</v>
      </c>
      <c r="Y107" s="31"/>
      <c r="Z107" s="31" t="s">
        <v>474</v>
      </c>
      <c r="AA107" s="31"/>
      <c r="AB107" s="33" t="s">
        <v>81</v>
      </c>
      <c r="AC107" s="31" t="s">
        <v>476</v>
      </c>
      <c r="AD107" s="31" t="s">
        <v>475</v>
      </c>
      <c r="AE107" s="33"/>
      <c r="AF107" s="33"/>
      <c r="AG107" s="31"/>
      <c r="AH107" s="33"/>
      <c r="AI107" s="33"/>
      <c r="AJ107" s="13" t="s">
        <v>54</v>
      </c>
      <c r="AK107" s="13"/>
      <c r="AL107" s="19">
        <f t="shared" si="3"/>
        <v>20361</v>
      </c>
      <c r="AM107" s="19"/>
    </row>
    <row r="108" spans="1:39" ht="17.100000000000001" customHeight="1" x14ac:dyDescent="0.3">
      <c r="A108" s="3">
        <v>103</v>
      </c>
      <c r="B108" s="13">
        <v>91270</v>
      </c>
      <c r="C108" s="14"/>
      <c r="D108" s="14" t="s">
        <v>41</v>
      </c>
      <c r="E108" s="13"/>
      <c r="F108" s="31"/>
      <c r="G108" s="31"/>
      <c r="H108" s="65"/>
      <c r="I108" s="31" t="s">
        <v>477</v>
      </c>
      <c r="J108" s="31"/>
      <c r="K108" s="31" t="s">
        <v>478</v>
      </c>
      <c r="L108" s="31"/>
      <c r="M108" s="31"/>
      <c r="N108" s="31" t="s">
        <v>436</v>
      </c>
      <c r="O108" s="33" t="s">
        <v>437</v>
      </c>
      <c r="P108" s="35" t="s">
        <v>85</v>
      </c>
      <c r="Q108" s="20" t="s">
        <v>438</v>
      </c>
      <c r="R108" s="13">
        <v>1022</v>
      </c>
      <c r="S108" s="37" t="s">
        <v>38</v>
      </c>
      <c r="T108" s="33" t="s">
        <v>439</v>
      </c>
      <c r="U108" s="33"/>
      <c r="V108" s="31" t="s">
        <v>39</v>
      </c>
      <c r="W108" s="31" t="s">
        <v>47</v>
      </c>
      <c r="X108" s="31">
        <v>14</v>
      </c>
      <c r="Y108" s="31"/>
      <c r="Z108" s="31" t="s">
        <v>477</v>
      </c>
      <c r="AA108" s="31" t="s">
        <v>52</v>
      </c>
      <c r="AB108" s="33" t="s">
        <v>81</v>
      </c>
      <c r="AC108" s="31" t="s">
        <v>447</v>
      </c>
      <c r="AD108" s="31" t="s">
        <v>445</v>
      </c>
      <c r="AE108" s="31" t="s">
        <v>446</v>
      </c>
      <c r="AF108" s="33" t="s">
        <v>81</v>
      </c>
      <c r="AG108" s="31" t="s">
        <v>448</v>
      </c>
      <c r="AH108" s="18" t="s">
        <v>449</v>
      </c>
      <c r="AI108" s="31"/>
      <c r="AJ108" s="20" t="s">
        <v>41</v>
      </c>
      <c r="AK108" s="22">
        <v>44351</v>
      </c>
      <c r="AL108" s="19">
        <f t="shared" si="3"/>
        <v>91270</v>
      </c>
      <c r="AM108" s="19"/>
    </row>
    <row r="109" spans="1:39" ht="17.100000000000001" customHeight="1" x14ac:dyDescent="0.3">
      <c r="A109" s="3">
        <v>104</v>
      </c>
      <c r="B109" s="13">
        <v>91271</v>
      </c>
      <c r="C109" s="14"/>
      <c r="D109" s="14" t="s">
        <v>41</v>
      </c>
      <c r="E109" s="13"/>
      <c r="F109" s="31"/>
      <c r="G109" s="31"/>
      <c r="H109" s="65"/>
      <c r="I109" s="31" t="s">
        <v>479</v>
      </c>
      <c r="J109" s="31"/>
      <c r="K109" s="31" t="s">
        <v>480</v>
      </c>
      <c r="L109" s="31"/>
      <c r="M109" s="31"/>
      <c r="N109" s="31" t="s">
        <v>436</v>
      </c>
      <c r="O109" s="33" t="s">
        <v>437</v>
      </c>
      <c r="P109" s="35" t="s">
        <v>85</v>
      </c>
      <c r="Q109" s="20" t="s">
        <v>438</v>
      </c>
      <c r="R109" s="13">
        <v>1022</v>
      </c>
      <c r="S109" s="37" t="s">
        <v>38</v>
      </c>
      <c r="T109" s="33" t="s">
        <v>439</v>
      </c>
      <c r="U109" s="33"/>
      <c r="V109" s="31" t="s">
        <v>39</v>
      </c>
      <c r="W109" s="31" t="s">
        <v>32</v>
      </c>
      <c r="X109" s="31">
        <v>72</v>
      </c>
      <c r="Y109" s="31"/>
      <c r="Z109" s="31" t="s">
        <v>479</v>
      </c>
      <c r="AA109" s="31"/>
      <c r="AB109" s="33" t="s">
        <v>81</v>
      </c>
      <c r="AC109" s="31" t="s">
        <v>481</v>
      </c>
      <c r="AD109" s="31" t="s">
        <v>59</v>
      </c>
      <c r="AE109" s="31" t="s">
        <v>60</v>
      </c>
      <c r="AF109" s="33" t="s">
        <v>40</v>
      </c>
      <c r="AG109" s="31" t="s">
        <v>58</v>
      </c>
      <c r="AH109" s="18" t="s">
        <v>482</v>
      </c>
      <c r="AI109" s="31"/>
      <c r="AJ109" s="20" t="s">
        <v>41</v>
      </c>
      <c r="AK109" s="22">
        <v>44468</v>
      </c>
      <c r="AL109" s="19">
        <f t="shared" si="3"/>
        <v>91271</v>
      </c>
      <c r="AM109" s="19"/>
    </row>
    <row r="110" spans="1:39" ht="17.100000000000001" customHeight="1" x14ac:dyDescent="0.3">
      <c r="A110" s="3">
        <v>105</v>
      </c>
      <c r="B110" s="13"/>
      <c r="C110" s="14"/>
      <c r="D110" s="14"/>
      <c r="E110" s="13"/>
      <c r="F110" s="31"/>
      <c r="G110" s="31"/>
      <c r="H110" s="65" t="s">
        <v>486</v>
      </c>
      <c r="I110" s="31"/>
      <c r="J110" s="31"/>
      <c r="K110" s="31"/>
      <c r="L110" s="31"/>
      <c r="M110" s="31"/>
      <c r="N110" s="31"/>
      <c r="O110" s="33"/>
      <c r="P110" s="35"/>
      <c r="Q110" s="20"/>
      <c r="R110" s="20"/>
      <c r="S110" s="37"/>
      <c r="T110" s="33"/>
      <c r="U110" s="33"/>
      <c r="V110" s="31"/>
      <c r="W110" s="31"/>
      <c r="X110" s="31"/>
      <c r="Y110" s="31"/>
      <c r="Z110" s="31"/>
      <c r="AA110" s="31"/>
      <c r="AB110" s="33"/>
      <c r="AC110" s="31"/>
      <c r="AD110" s="31"/>
      <c r="AE110" s="31"/>
      <c r="AF110" s="33"/>
      <c r="AG110" s="31"/>
      <c r="AH110" s="18"/>
      <c r="AI110" s="31"/>
      <c r="AJ110" s="20"/>
      <c r="AK110" s="22"/>
      <c r="AL110" s="19"/>
      <c r="AM110" s="19"/>
    </row>
    <row r="111" spans="1:39" ht="17.100000000000001" customHeight="1" x14ac:dyDescent="0.3">
      <c r="A111" s="3">
        <v>106</v>
      </c>
      <c r="B111" s="13">
        <v>30371</v>
      </c>
      <c r="C111" s="14"/>
      <c r="D111" s="14" t="s">
        <v>29</v>
      </c>
      <c r="E111" s="13"/>
      <c r="F111" s="35" t="s">
        <v>483</v>
      </c>
      <c r="G111" s="31" t="s">
        <v>485</v>
      </c>
      <c r="H111" s="66"/>
      <c r="I111" s="35" t="s">
        <v>484</v>
      </c>
      <c r="J111" s="31"/>
      <c r="K111" s="35" t="s">
        <v>30</v>
      </c>
      <c r="L111" s="31"/>
      <c r="M111" s="31"/>
      <c r="N111" s="35" t="s">
        <v>552</v>
      </c>
      <c r="O111" s="35"/>
      <c r="P111" s="35" t="s">
        <v>85</v>
      </c>
      <c r="Q111" s="37" t="s">
        <v>487</v>
      </c>
      <c r="R111" s="37" t="s">
        <v>487</v>
      </c>
      <c r="S111" s="37" t="s">
        <v>38</v>
      </c>
      <c r="T111" s="36" t="s">
        <v>488</v>
      </c>
      <c r="U111" s="36"/>
      <c r="V111" s="36" t="s">
        <v>31</v>
      </c>
      <c r="W111" s="33" t="s">
        <v>32</v>
      </c>
      <c r="X111" s="15">
        <v>8</v>
      </c>
      <c r="Y111" s="16"/>
      <c r="Z111" s="34" t="s">
        <v>484</v>
      </c>
      <c r="AA111" s="33"/>
      <c r="AB111" s="17" t="s">
        <v>35</v>
      </c>
      <c r="AC111" s="14" t="s">
        <v>157</v>
      </c>
      <c r="AD111" s="31" t="s">
        <v>155</v>
      </c>
      <c r="AE111" s="33" t="s">
        <v>489</v>
      </c>
      <c r="AF111" s="32" t="s">
        <v>35</v>
      </c>
      <c r="AG111" s="32" t="s">
        <v>490</v>
      </c>
      <c r="AH111" s="18" t="s">
        <v>158</v>
      </c>
      <c r="AI111" s="18"/>
      <c r="AJ111" s="37" t="s">
        <v>34</v>
      </c>
      <c r="AK111" s="13"/>
      <c r="AL111" s="19">
        <f>B111</f>
        <v>30371</v>
      </c>
      <c r="AM111" s="19"/>
    </row>
    <row r="112" spans="1:39" ht="17.100000000000001" customHeight="1" x14ac:dyDescent="0.3">
      <c r="A112" s="3">
        <v>107</v>
      </c>
      <c r="B112" s="13"/>
      <c r="C112" s="14"/>
      <c r="D112" s="14"/>
      <c r="E112" s="13"/>
      <c r="F112" s="35"/>
      <c r="G112" s="31"/>
      <c r="H112" s="52" t="s">
        <v>492</v>
      </c>
      <c r="I112" s="35"/>
      <c r="J112" s="31"/>
      <c r="K112" s="35"/>
      <c r="L112" s="31"/>
      <c r="M112" s="31"/>
      <c r="N112" s="35"/>
      <c r="O112" s="35"/>
      <c r="P112" s="35"/>
      <c r="Q112" s="37"/>
      <c r="R112" s="37"/>
      <c r="S112" s="37"/>
      <c r="T112" s="36"/>
      <c r="U112" s="36"/>
      <c r="V112" s="36"/>
      <c r="W112" s="33"/>
      <c r="X112" s="15"/>
      <c r="Y112" s="16"/>
      <c r="Z112" s="34"/>
      <c r="AA112" s="33"/>
      <c r="AB112" s="17"/>
      <c r="AC112" s="14"/>
      <c r="AD112" s="31"/>
      <c r="AE112" s="33"/>
      <c r="AF112" s="32"/>
      <c r="AG112" s="32"/>
      <c r="AH112" s="18"/>
      <c r="AI112" s="18"/>
      <c r="AJ112" s="37"/>
      <c r="AK112" s="13"/>
      <c r="AL112" s="19"/>
      <c r="AM112" s="19"/>
    </row>
    <row r="113" spans="1:39" ht="17.100000000000001" customHeight="1" x14ac:dyDescent="0.3">
      <c r="A113" s="3">
        <v>108</v>
      </c>
      <c r="B113" s="13">
        <v>91272</v>
      </c>
      <c r="C113" s="14"/>
      <c r="D113" s="14" t="s">
        <v>41</v>
      </c>
      <c r="E113" s="13"/>
      <c r="F113" s="31"/>
      <c r="G113" s="31"/>
      <c r="H113" s="65"/>
      <c r="I113" s="31" t="s">
        <v>491</v>
      </c>
      <c r="J113" s="31"/>
      <c r="K113" s="31"/>
      <c r="L113" s="31"/>
      <c r="M113" s="31"/>
      <c r="N113" s="31" t="s">
        <v>492</v>
      </c>
      <c r="O113" s="33"/>
      <c r="P113" s="35" t="s">
        <v>85</v>
      </c>
      <c r="Q113" s="20" t="s">
        <v>493</v>
      </c>
      <c r="R113" s="20" t="s">
        <v>493</v>
      </c>
      <c r="S113" s="37" t="s">
        <v>38</v>
      </c>
      <c r="T113" s="33" t="s">
        <v>494</v>
      </c>
      <c r="U113" s="33"/>
      <c r="V113" s="31"/>
      <c r="W113" s="31"/>
      <c r="X113" s="31">
        <v>3</v>
      </c>
      <c r="Y113" s="31"/>
      <c r="Z113" s="31" t="s">
        <v>491</v>
      </c>
      <c r="AA113" s="31" t="s">
        <v>66</v>
      </c>
      <c r="AB113" s="33" t="s">
        <v>81</v>
      </c>
      <c r="AC113" s="31" t="s">
        <v>497</v>
      </c>
      <c r="AD113" s="31" t="s">
        <v>495</v>
      </c>
      <c r="AE113" s="31" t="s">
        <v>496</v>
      </c>
      <c r="AF113" s="33"/>
      <c r="AG113" s="31"/>
      <c r="AH113" s="18" t="s">
        <v>498</v>
      </c>
      <c r="AI113" s="31"/>
      <c r="AJ113" s="20" t="s">
        <v>41</v>
      </c>
      <c r="AK113" s="22">
        <v>44351</v>
      </c>
      <c r="AL113" s="19">
        <f t="shared" ref="AL113:AL118" si="4">B113</f>
        <v>91272</v>
      </c>
      <c r="AM113" s="19"/>
    </row>
    <row r="114" spans="1:39" ht="17.100000000000001" customHeight="1" x14ac:dyDescent="0.3">
      <c r="A114" s="3">
        <v>109</v>
      </c>
      <c r="B114" s="13">
        <v>91273</v>
      </c>
      <c r="C114" s="14"/>
      <c r="D114" s="14" t="s">
        <v>41</v>
      </c>
      <c r="E114" s="13"/>
      <c r="F114" s="31"/>
      <c r="G114" s="31"/>
      <c r="H114" s="65"/>
      <c r="I114" s="31" t="s">
        <v>499</v>
      </c>
      <c r="J114" s="31"/>
      <c r="K114" s="31" t="s">
        <v>500</v>
      </c>
      <c r="L114" s="31"/>
      <c r="M114" s="31"/>
      <c r="N114" s="31" t="s">
        <v>492</v>
      </c>
      <c r="O114" s="33" t="s">
        <v>437</v>
      </c>
      <c r="P114" s="35" t="s">
        <v>85</v>
      </c>
      <c r="Q114" s="20" t="s">
        <v>493</v>
      </c>
      <c r="R114" s="20" t="s">
        <v>493</v>
      </c>
      <c r="S114" s="37" t="s">
        <v>38</v>
      </c>
      <c r="T114" s="33" t="s">
        <v>439</v>
      </c>
      <c r="U114" s="33"/>
      <c r="V114" s="31" t="s">
        <v>39</v>
      </c>
      <c r="W114" s="31" t="s">
        <v>47</v>
      </c>
      <c r="X114" s="31">
        <v>2</v>
      </c>
      <c r="Y114" s="31"/>
      <c r="Z114" s="31" t="s">
        <v>499</v>
      </c>
      <c r="AA114" s="31"/>
      <c r="AB114" s="33" t="s">
        <v>35</v>
      </c>
      <c r="AC114" s="31" t="s">
        <v>56</v>
      </c>
      <c r="AD114" s="31" t="s">
        <v>230</v>
      </c>
      <c r="AE114" s="31" t="s">
        <v>55</v>
      </c>
      <c r="AF114" s="33"/>
      <c r="AG114" s="31"/>
      <c r="AH114" s="18" t="s">
        <v>57</v>
      </c>
      <c r="AI114" s="31"/>
      <c r="AJ114" s="20" t="s">
        <v>41</v>
      </c>
      <c r="AK114" s="22">
        <v>44351</v>
      </c>
      <c r="AL114" s="19">
        <f t="shared" si="4"/>
        <v>91273</v>
      </c>
      <c r="AM114" s="19"/>
    </row>
    <row r="115" spans="1:39" ht="17.100000000000001" customHeight="1" x14ac:dyDescent="0.3">
      <c r="A115" s="3">
        <v>110</v>
      </c>
      <c r="B115" s="13">
        <v>91274</v>
      </c>
      <c r="C115" s="14"/>
      <c r="D115" s="14" t="s">
        <v>41</v>
      </c>
      <c r="E115" s="13"/>
      <c r="F115" s="31"/>
      <c r="G115" s="31"/>
      <c r="H115" s="65"/>
      <c r="I115" s="31" t="s">
        <v>501</v>
      </c>
      <c r="J115" s="31"/>
      <c r="K115" s="31"/>
      <c r="L115" s="31"/>
      <c r="M115" s="31"/>
      <c r="N115" s="31" t="s">
        <v>492</v>
      </c>
      <c r="O115" s="33"/>
      <c r="P115" s="35" t="s">
        <v>85</v>
      </c>
      <c r="Q115" s="20" t="s">
        <v>493</v>
      </c>
      <c r="R115" s="20" t="s">
        <v>493</v>
      </c>
      <c r="S115" s="37" t="s">
        <v>38</v>
      </c>
      <c r="T115" s="33" t="s">
        <v>494</v>
      </c>
      <c r="U115" s="33"/>
      <c r="V115" s="31"/>
      <c r="W115" s="31" t="s">
        <v>32</v>
      </c>
      <c r="X115" s="31">
        <v>25</v>
      </c>
      <c r="Y115" s="31"/>
      <c r="Z115" s="31" t="s">
        <v>501</v>
      </c>
      <c r="AA115" s="31" t="s">
        <v>66</v>
      </c>
      <c r="AB115" s="33" t="s">
        <v>81</v>
      </c>
      <c r="AC115" s="31" t="s">
        <v>497</v>
      </c>
      <c r="AD115" s="31" t="s">
        <v>495</v>
      </c>
      <c r="AE115" s="31" t="s">
        <v>496</v>
      </c>
      <c r="AF115" s="33"/>
      <c r="AG115" s="31"/>
      <c r="AH115" s="18" t="s">
        <v>498</v>
      </c>
      <c r="AI115" s="31"/>
      <c r="AJ115" s="20" t="s">
        <v>41</v>
      </c>
      <c r="AK115" s="22">
        <v>44351</v>
      </c>
      <c r="AL115" s="19">
        <f t="shared" si="4"/>
        <v>91274</v>
      </c>
      <c r="AM115" s="19"/>
    </row>
    <row r="116" spans="1:39" ht="17.100000000000001" customHeight="1" x14ac:dyDescent="0.3">
      <c r="A116" s="3">
        <v>111</v>
      </c>
      <c r="B116" s="13">
        <v>40299</v>
      </c>
      <c r="C116" s="17" t="s">
        <v>62</v>
      </c>
      <c r="D116" s="14" t="s">
        <v>65</v>
      </c>
      <c r="E116" s="13"/>
      <c r="F116" s="31" t="s">
        <v>503</v>
      </c>
      <c r="G116" s="31"/>
      <c r="H116" s="65"/>
      <c r="I116" s="31" t="s">
        <v>502</v>
      </c>
      <c r="J116" s="31" t="s">
        <v>553</v>
      </c>
      <c r="K116" s="31" t="s">
        <v>30</v>
      </c>
      <c r="L116" s="31"/>
      <c r="M116" s="31"/>
      <c r="N116" s="31" t="s">
        <v>492</v>
      </c>
      <c r="O116" s="31" t="s">
        <v>437</v>
      </c>
      <c r="P116" s="35" t="s">
        <v>85</v>
      </c>
      <c r="Q116" s="20" t="s">
        <v>493</v>
      </c>
      <c r="R116" s="20" t="s">
        <v>493</v>
      </c>
      <c r="S116" s="37" t="s">
        <v>38</v>
      </c>
      <c r="T116" s="33" t="s">
        <v>504</v>
      </c>
      <c r="U116" s="31"/>
      <c r="V116" s="31" t="s">
        <v>63</v>
      </c>
      <c r="W116" s="31" t="s">
        <v>32</v>
      </c>
      <c r="X116" s="31">
        <v>18</v>
      </c>
      <c r="Y116" s="31"/>
      <c r="Z116" s="31" t="s">
        <v>474</v>
      </c>
      <c r="AA116" s="31" t="s">
        <v>49</v>
      </c>
      <c r="AB116" s="33" t="s">
        <v>81</v>
      </c>
      <c r="AC116" s="31" t="s">
        <v>476</v>
      </c>
      <c r="AD116" s="31" t="s">
        <v>505</v>
      </c>
      <c r="AE116" s="31" t="s">
        <v>506</v>
      </c>
      <c r="AF116" s="33" t="s">
        <v>81</v>
      </c>
      <c r="AG116" s="31" t="s">
        <v>507</v>
      </c>
      <c r="AH116" s="18" t="s">
        <v>508</v>
      </c>
      <c r="AI116" s="31"/>
      <c r="AJ116" s="13" t="s">
        <v>54</v>
      </c>
      <c r="AK116" s="22">
        <v>44351</v>
      </c>
      <c r="AL116" s="23">
        <f t="shared" si="4"/>
        <v>40299</v>
      </c>
      <c r="AM116" s="23"/>
    </row>
    <row r="117" spans="1:39" ht="17.100000000000001" customHeight="1" x14ac:dyDescent="0.3">
      <c r="A117" s="3">
        <v>112</v>
      </c>
      <c r="B117" s="13">
        <v>91276</v>
      </c>
      <c r="C117" s="14"/>
      <c r="D117" s="14" t="s">
        <v>41</v>
      </c>
      <c r="E117" s="13"/>
      <c r="F117" s="34"/>
      <c r="G117" s="31"/>
      <c r="H117" s="61"/>
      <c r="I117" s="31" t="s">
        <v>554</v>
      </c>
      <c r="J117" s="31"/>
      <c r="K117" s="31" t="s">
        <v>510</v>
      </c>
      <c r="L117" s="34"/>
      <c r="M117" s="34"/>
      <c r="N117" s="31" t="s">
        <v>492</v>
      </c>
      <c r="O117" s="33" t="s">
        <v>437</v>
      </c>
      <c r="P117" s="35" t="s">
        <v>85</v>
      </c>
      <c r="Q117" s="20" t="s">
        <v>493</v>
      </c>
      <c r="R117" s="20" t="s">
        <v>493</v>
      </c>
      <c r="S117" s="37" t="s">
        <v>38</v>
      </c>
      <c r="T117" s="33" t="s">
        <v>439</v>
      </c>
      <c r="U117" s="33"/>
      <c r="V117" s="31" t="s">
        <v>39</v>
      </c>
      <c r="W117" s="31" t="s">
        <v>32</v>
      </c>
      <c r="X117" s="31">
        <v>3</v>
      </c>
      <c r="Y117" s="31"/>
      <c r="Z117" s="31" t="s">
        <v>509</v>
      </c>
      <c r="AA117" s="31"/>
      <c r="AB117" s="33" t="s">
        <v>35</v>
      </c>
      <c r="AC117" s="31" t="s">
        <v>56</v>
      </c>
      <c r="AD117" s="31" t="s">
        <v>230</v>
      </c>
      <c r="AE117" s="31" t="s">
        <v>55</v>
      </c>
      <c r="AF117" s="33"/>
      <c r="AG117" s="31"/>
      <c r="AH117" s="18" t="s">
        <v>57</v>
      </c>
      <c r="AI117" s="31"/>
      <c r="AJ117" s="20" t="s">
        <v>41</v>
      </c>
      <c r="AK117" s="22">
        <v>44460</v>
      </c>
      <c r="AL117" s="19">
        <f t="shared" si="4"/>
        <v>91276</v>
      </c>
      <c r="AM117" s="19"/>
    </row>
    <row r="118" spans="1:39" ht="17.100000000000001" customHeight="1" x14ac:dyDescent="0.3">
      <c r="A118" s="3">
        <v>113</v>
      </c>
      <c r="B118" s="13">
        <v>91277</v>
      </c>
      <c r="C118" s="14"/>
      <c r="D118" s="14" t="s">
        <v>41</v>
      </c>
      <c r="E118" s="13"/>
      <c r="F118" s="34"/>
      <c r="G118" s="31"/>
      <c r="H118" s="61"/>
      <c r="I118" s="31" t="s">
        <v>555</v>
      </c>
      <c r="J118" s="31"/>
      <c r="K118" s="31" t="s">
        <v>46</v>
      </c>
      <c r="L118" s="34" t="s">
        <v>512</v>
      </c>
      <c r="M118" s="34"/>
      <c r="N118" s="31" t="s">
        <v>492</v>
      </c>
      <c r="O118" s="33" t="s">
        <v>513</v>
      </c>
      <c r="P118" s="35" t="s">
        <v>85</v>
      </c>
      <c r="Q118" s="20" t="s">
        <v>493</v>
      </c>
      <c r="R118" s="20" t="s">
        <v>493</v>
      </c>
      <c r="S118" s="37" t="s">
        <v>38</v>
      </c>
      <c r="T118" s="33"/>
      <c r="U118" s="33"/>
      <c r="V118" s="31" t="s">
        <v>39</v>
      </c>
      <c r="W118" s="31" t="s">
        <v>32</v>
      </c>
      <c r="X118" s="31">
        <v>8</v>
      </c>
      <c r="Y118" s="31"/>
      <c r="Z118" s="31" t="s">
        <v>511</v>
      </c>
      <c r="AA118" s="31"/>
      <c r="AB118" s="33" t="s">
        <v>35</v>
      </c>
      <c r="AC118" s="31" t="s">
        <v>56</v>
      </c>
      <c r="AD118" s="31" t="s">
        <v>230</v>
      </c>
      <c r="AE118" s="31" t="s">
        <v>55</v>
      </c>
      <c r="AF118" s="33"/>
      <c r="AG118" s="31"/>
      <c r="AH118" s="18" t="s">
        <v>514</v>
      </c>
      <c r="AI118" s="31"/>
      <c r="AJ118" s="20" t="s">
        <v>41</v>
      </c>
      <c r="AK118" s="22">
        <v>44460</v>
      </c>
      <c r="AL118" s="19">
        <f t="shared" si="4"/>
        <v>91277</v>
      </c>
      <c r="AM118" s="19"/>
    </row>
    <row r="119" spans="1:39" ht="17.100000000000001" customHeight="1" x14ac:dyDescent="0.3">
      <c r="A119" s="3">
        <v>114</v>
      </c>
      <c r="B119" s="13"/>
      <c r="C119" s="14"/>
      <c r="D119" s="14"/>
      <c r="E119" s="13"/>
      <c r="F119" s="34"/>
      <c r="G119" s="31"/>
      <c r="H119" s="61" t="s">
        <v>516</v>
      </c>
      <c r="I119" s="31"/>
      <c r="J119" s="31"/>
      <c r="K119" s="31"/>
      <c r="L119" s="34"/>
      <c r="M119" s="34"/>
      <c r="N119" s="31"/>
      <c r="O119" s="33"/>
      <c r="P119" s="35"/>
      <c r="Q119" s="20"/>
      <c r="R119" s="20"/>
      <c r="S119" s="37"/>
      <c r="T119" s="33"/>
      <c r="U119" s="33"/>
      <c r="V119" s="31"/>
      <c r="W119" s="31"/>
      <c r="X119" s="31"/>
      <c r="Y119" s="31"/>
      <c r="Z119" s="31"/>
      <c r="AA119" s="31"/>
      <c r="AB119" s="33"/>
      <c r="AC119" s="31"/>
      <c r="AD119" s="31"/>
      <c r="AE119" s="31"/>
      <c r="AF119" s="33"/>
      <c r="AG119" s="31"/>
      <c r="AH119" s="18"/>
      <c r="AI119" s="31"/>
      <c r="AJ119" s="20"/>
      <c r="AK119" s="22"/>
      <c r="AL119" s="19"/>
      <c r="AM119" s="19"/>
    </row>
    <row r="120" spans="1:39" ht="17.100000000000001" customHeight="1" x14ac:dyDescent="0.3">
      <c r="A120" s="3">
        <v>115</v>
      </c>
      <c r="B120" s="13">
        <v>91278</v>
      </c>
      <c r="C120" s="14"/>
      <c r="D120" s="14" t="s">
        <v>41</v>
      </c>
      <c r="E120" s="13"/>
      <c r="F120" s="31"/>
      <c r="G120" s="31"/>
      <c r="H120" s="65"/>
      <c r="I120" s="31" t="s">
        <v>515</v>
      </c>
      <c r="J120" s="31"/>
      <c r="K120" s="31"/>
      <c r="L120" s="31"/>
      <c r="M120" s="31"/>
      <c r="N120" s="31" t="s">
        <v>516</v>
      </c>
      <c r="O120" s="33"/>
      <c r="P120" s="35" t="s">
        <v>85</v>
      </c>
      <c r="Q120" s="20" t="s">
        <v>517</v>
      </c>
      <c r="R120" s="20" t="s">
        <v>517</v>
      </c>
      <c r="S120" s="37" t="s">
        <v>38</v>
      </c>
      <c r="T120" s="33" t="s">
        <v>276</v>
      </c>
      <c r="U120" s="33"/>
      <c r="V120" s="31"/>
      <c r="W120" s="31"/>
      <c r="X120" s="31">
        <v>1</v>
      </c>
      <c r="Y120" s="31"/>
      <c r="Z120" s="31" t="s">
        <v>515</v>
      </c>
      <c r="AA120" s="31"/>
      <c r="AB120" s="33" t="s">
        <v>81</v>
      </c>
      <c r="AC120" s="31" t="s">
        <v>519</v>
      </c>
      <c r="AD120" s="31" t="s">
        <v>516</v>
      </c>
      <c r="AE120" s="31" t="s">
        <v>518</v>
      </c>
      <c r="AF120" s="33"/>
      <c r="AG120" s="31"/>
      <c r="AH120" s="18" t="s">
        <v>520</v>
      </c>
      <c r="AI120" s="31"/>
      <c r="AJ120" s="20" t="s">
        <v>41</v>
      </c>
      <c r="AK120" s="22">
        <v>44351</v>
      </c>
      <c r="AL120" s="19">
        <f>B120</f>
        <v>91278</v>
      </c>
      <c r="AM120" s="19"/>
    </row>
    <row r="121" spans="1:39" ht="17.100000000000001" customHeight="1" x14ac:dyDescent="0.3">
      <c r="A121" s="3">
        <v>116</v>
      </c>
      <c r="B121" s="13">
        <v>91279</v>
      </c>
      <c r="C121" s="14"/>
      <c r="D121" s="14" t="s">
        <v>41</v>
      </c>
      <c r="E121" s="13"/>
      <c r="F121" s="31"/>
      <c r="G121" s="31"/>
      <c r="H121" s="65"/>
      <c r="I121" s="31" t="s">
        <v>521</v>
      </c>
      <c r="J121" s="31"/>
      <c r="K121" s="31" t="s">
        <v>30</v>
      </c>
      <c r="L121" s="31"/>
      <c r="M121" s="31"/>
      <c r="N121" s="31" t="s">
        <v>516</v>
      </c>
      <c r="O121" s="33"/>
      <c r="P121" s="35" t="s">
        <v>85</v>
      </c>
      <c r="Q121" s="20" t="s">
        <v>517</v>
      </c>
      <c r="R121" s="20" t="s">
        <v>517</v>
      </c>
      <c r="S121" s="37" t="s">
        <v>38</v>
      </c>
      <c r="T121" s="33" t="s">
        <v>276</v>
      </c>
      <c r="U121" s="33"/>
      <c r="V121" s="31" t="s">
        <v>31</v>
      </c>
      <c r="W121" s="31" t="s">
        <v>32</v>
      </c>
      <c r="X121" s="31">
        <f>4+4</f>
        <v>8</v>
      </c>
      <c r="Y121" s="31"/>
      <c r="Z121" s="31" t="s">
        <v>165</v>
      </c>
      <c r="AA121" s="31"/>
      <c r="AB121" s="33" t="s">
        <v>81</v>
      </c>
      <c r="AC121" s="31" t="s">
        <v>168</v>
      </c>
      <c r="AD121" s="31" t="s">
        <v>166</v>
      </c>
      <c r="AE121" s="31" t="s">
        <v>167</v>
      </c>
      <c r="AF121" s="33" t="s">
        <v>35</v>
      </c>
      <c r="AG121" s="31" t="s">
        <v>80</v>
      </c>
      <c r="AH121" s="18" t="s">
        <v>169</v>
      </c>
      <c r="AI121" s="31"/>
      <c r="AJ121" s="13" t="s">
        <v>41</v>
      </c>
      <c r="AK121" s="22">
        <v>44351</v>
      </c>
      <c r="AL121" s="19">
        <f>B121</f>
        <v>91279</v>
      </c>
      <c r="AM121" s="19"/>
    </row>
    <row r="122" spans="1:39" ht="17.100000000000001" customHeight="1" x14ac:dyDescent="0.3">
      <c r="A122" s="3">
        <v>117</v>
      </c>
      <c r="B122" s="13">
        <v>91280</v>
      </c>
      <c r="C122" s="14"/>
      <c r="D122" s="14" t="s">
        <v>41</v>
      </c>
      <c r="E122" s="13"/>
      <c r="F122" s="31"/>
      <c r="G122" s="31"/>
      <c r="H122" s="65"/>
      <c r="I122" s="31" t="s">
        <v>522</v>
      </c>
      <c r="J122" s="31" t="s">
        <v>523</v>
      </c>
      <c r="K122" s="31" t="s">
        <v>524</v>
      </c>
      <c r="L122" s="31"/>
      <c r="M122" s="31"/>
      <c r="N122" s="31" t="s">
        <v>516</v>
      </c>
      <c r="O122" s="33"/>
      <c r="P122" s="35" t="s">
        <v>85</v>
      </c>
      <c r="Q122" s="20" t="s">
        <v>517</v>
      </c>
      <c r="R122" s="20" t="s">
        <v>517</v>
      </c>
      <c r="S122" s="37" t="s">
        <v>38</v>
      </c>
      <c r="T122" s="33" t="s">
        <v>276</v>
      </c>
      <c r="U122" s="33"/>
      <c r="V122" s="31"/>
      <c r="W122" s="31"/>
      <c r="X122" s="31">
        <v>2</v>
      </c>
      <c r="Y122" s="31"/>
      <c r="Z122" s="31" t="s">
        <v>522</v>
      </c>
      <c r="AA122" s="31"/>
      <c r="AB122" s="33" t="s">
        <v>81</v>
      </c>
      <c r="AC122" s="31" t="s">
        <v>519</v>
      </c>
      <c r="AD122" s="31" t="s">
        <v>516</v>
      </c>
      <c r="AE122" s="31" t="s">
        <v>518</v>
      </c>
      <c r="AF122" s="33"/>
      <c r="AG122" s="31"/>
      <c r="AH122" s="18" t="s">
        <v>520</v>
      </c>
      <c r="AI122" s="31"/>
      <c r="AJ122" s="20" t="s">
        <v>41</v>
      </c>
      <c r="AK122" s="22">
        <v>44351</v>
      </c>
      <c r="AL122" s="19">
        <f>B122</f>
        <v>91280</v>
      </c>
      <c r="AM122" s="19"/>
    </row>
    <row r="123" spans="1:39" ht="17.100000000000001" customHeight="1" x14ac:dyDescent="0.3">
      <c r="A123" s="3">
        <v>118</v>
      </c>
      <c r="B123" s="13"/>
      <c r="C123" s="14"/>
      <c r="D123" s="14"/>
      <c r="E123" s="13"/>
      <c r="F123" s="31"/>
      <c r="G123" s="31"/>
      <c r="H123" s="65" t="s">
        <v>526</v>
      </c>
      <c r="I123" s="31"/>
      <c r="J123" s="31"/>
      <c r="K123" s="31"/>
      <c r="L123" s="31"/>
      <c r="M123" s="31"/>
      <c r="N123" s="31"/>
      <c r="O123" s="33"/>
      <c r="P123" s="35"/>
      <c r="Q123" s="20"/>
      <c r="R123" s="20"/>
      <c r="S123" s="37"/>
      <c r="T123" s="33"/>
      <c r="U123" s="33"/>
      <c r="V123" s="31"/>
      <c r="W123" s="31"/>
      <c r="X123" s="31"/>
      <c r="Y123" s="31"/>
      <c r="Z123" s="31"/>
      <c r="AA123" s="31"/>
      <c r="AB123" s="33"/>
      <c r="AC123" s="31"/>
      <c r="AD123" s="31"/>
      <c r="AE123" s="31"/>
      <c r="AF123" s="33"/>
      <c r="AG123" s="31"/>
      <c r="AH123" s="18"/>
      <c r="AI123" s="31"/>
      <c r="AJ123" s="20"/>
      <c r="AK123" s="22"/>
      <c r="AL123" s="19"/>
      <c r="AM123" s="19"/>
    </row>
    <row r="124" spans="1:39" ht="17.100000000000001" customHeight="1" x14ac:dyDescent="0.3">
      <c r="A124" s="3">
        <v>119</v>
      </c>
      <c r="B124" s="13">
        <v>91281</v>
      </c>
      <c r="C124" s="14"/>
      <c r="D124" s="14" t="s">
        <v>41</v>
      </c>
      <c r="E124" s="13"/>
      <c r="F124" s="31"/>
      <c r="G124" s="31"/>
      <c r="H124" s="65"/>
      <c r="I124" s="31" t="s">
        <v>525</v>
      </c>
      <c r="J124" s="31"/>
      <c r="K124" s="31" t="s">
        <v>30</v>
      </c>
      <c r="L124" s="31"/>
      <c r="M124" s="31"/>
      <c r="N124" s="31" t="s">
        <v>526</v>
      </c>
      <c r="O124" s="33"/>
      <c r="P124" s="35" t="s">
        <v>85</v>
      </c>
      <c r="Q124" s="20" t="s">
        <v>527</v>
      </c>
      <c r="R124" s="20" t="s">
        <v>527</v>
      </c>
      <c r="S124" s="37" t="s">
        <v>38</v>
      </c>
      <c r="T124" s="33"/>
      <c r="U124" s="33"/>
      <c r="V124" s="31" t="s">
        <v>31</v>
      </c>
      <c r="W124" s="31" t="s">
        <v>32</v>
      </c>
      <c r="X124" s="31">
        <v>4</v>
      </c>
      <c r="Y124" s="31"/>
      <c r="Z124" s="31" t="s">
        <v>525</v>
      </c>
      <c r="AA124" s="31"/>
      <c r="AB124" s="33" t="s">
        <v>35</v>
      </c>
      <c r="AC124" s="31" t="s">
        <v>530</v>
      </c>
      <c r="AD124" s="31" t="s">
        <v>528</v>
      </c>
      <c r="AE124" s="31" t="s">
        <v>529</v>
      </c>
      <c r="AF124" s="33" t="s">
        <v>35</v>
      </c>
      <c r="AG124" s="31" t="s">
        <v>530</v>
      </c>
      <c r="AH124" s="18" t="s">
        <v>531</v>
      </c>
      <c r="AI124" s="31"/>
      <c r="AJ124" s="13" t="s">
        <v>41</v>
      </c>
      <c r="AK124" s="22">
        <v>44351</v>
      </c>
      <c r="AL124" s="19">
        <f>B124</f>
        <v>91281</v>
      </c>
      <c r="AM124" s="19"/>
    </row>
    <row r="125" spans="1:39" ht="17.100000000000001" customHeight="1" x14ac:dyDescent="0.3">
      <c r="A125" s="3">
        <v>120</v>
      </c>
      <c r="B125" s="13">
        <v>91282</v>
      </c>
      <c r="C125" s="14"/>
      <c r="D125" s="14" t="s">
        <v>41</v>
      </c>
      <c r="E125" s="13"/>
      <c r="F125" s="31"/>
      <c r="G125" s="31"/>
      <c r="H125" s="65"/>
      <c r="I125" s="31" t="s">
        <v>532</v>
      </c>
      <c r="J125" s="31"/>
      <c r="K125" s="31" t="s">
        <v>30</v>
      </c>
      <c r="L125" s="31"/>
      <c r="M125" s="31"/>
      <c r="N125" s="31" t="s">
        <v>526</v>
      </c>
      <c r="O125" s="33"/>
      <c r="P125" s="35" t="s">
        <v>85</v>
      </c>
      <c r="Q125" s="20" t="s">
        <v>527</v>
      </c>
      <c r="R125" s="20" t="s">
        <v>527</v>
      </c>
      <c r="S125" s="37" t="s">
        <v>38</v>
      </c>
      <c r="T125" s="33" t="s">
        <v>180</v>
      </c>
      <c r="U125" s="33"/>
      <c r="V125" s="31" t="s">
        <v>31</v>
      </c>
      <c r="W125" s="31" t="s">
        <v>32</v>
      </c>
      <c r="X125" s="31">
        <v>3</v>
      </c>
      <c r="Y125" s="31"/>
      <c r="Z125" s="31" t="s">
        <v>532</v>
      </c>
      <c r="AA125" s="31"/>
      <c r="AB125" s="33" t="s">
        <v>35</v>
      </c>
      <c r="AC125" s="31" t="s">
        <v>78</v>
      </c>
      <c r="AD125" s="31" t="s">
        <v>76</v>
      </c>
      <c r="AE125" s="31" t="s">
        <v>77</v>
      </c>
      <c r="AF125" s="33"/>
      <c r="AG125" s="31"/>
      <c r="AH125" s="18" t="s">
        <v>79</v>
      </c>
      <c r="AI125" s="31"/>
      <c r="AJ125" s="13" t="s">
        <v>41</v>
      </c>
      <c r="AK125" s="22">
        <v>44351</v>
      </c>
      <c r="AL125" s="19">
        <f>B125</f>
        <v>91282</v>
      </c>
      <c r="AM125" s="19"/>
    </row>
    <row r="126" spans="1:39" ht="17.100000000000001" customHeight="1" x14ac:dyDescent="0.3">
      <c r="A126" s="3">
        <v>121</v>
      </c>
      <c r="B126" s="13">
        <v>91283</v>
      </c>
      <c r="C126" s="14"/>
      <c r="D126" s="14" t="s">
        <v>41</v>
      </c>
      <c r="E126" s="13"/>
      <c r="F126" s="31"/>
      <c r="G126" s="31"/>
      <c r="H126" s="65"/>
      <c r="I126" s="31" t="s">
        <v>533</v>
      </c>
      <c r="J126" s="31"/>
      <c r="K126" s="31"/>
      <c r="L126" s="31"/>
      <c r="M126" s="31"/>
      <c r="N126" s="31" t="s">
        <v>526</v>
      </c>
      <c r="O126" s="33"/>
      <c r="P126" s="35" t="s">
        <v>85</v>
      </c>
      <c r="Q126" s="20" t="s">
        <v>527</v>
      </c>
      <c r="R126" s="20" t="s">
        <v>527</v>
      </c>
      <c r="S126" s="37" t="s">
        <v>38</v>
      </c>
      <c r="T126" s="33" t="s">
        <v>534</v>
      </c>
      <c r="U126" s="33"/>
      <c r="V126" s="31"/>
      <c r="W126" s="31" t="s">
        <v>32</v>
      </c>
      <c r="X126" s="31">
        <v>10</v>
      </c>
      <c r="Y126" s="31"/>
      <c r="Z126" s="31" t="s">
        <v>533</v>
      </c>
      <c r="AA126" s="31"/>
      <c r="AB126" s="33" t="s">
        <v>35</v>
      </c>
      <c r="AC126" s="31" t="s">
        <v>537</v>
      </c>
      <c r="AD126" s="31" t="s">
        <v>535</v>
      </c>
      <c r="AE126" s="31" t="s">
        <v>536</v>
      </c>
      <c r="AF126" s="33"/>
      <c r="AG126" s="31"/>
      <c r="AH126" s="18" t="s">
        <v>538</v>
      </c>
      <c r="AI126" s="31"/>
      <c r="AJ126" s="20" t="s">
        <v>41</v>
      </c>
      <c r="AK126" s="22">
        <v>44351</v>
      </c>
      <c r="AL126" s="19">
        <f>B126</f>
        <v>91283</v>
      </c>
      <c r="AM126" s="19"/>
    </row>
    <row r="127" spans="1:39" ht="15" customHeight="1" x14ac:dyDescent="0.3">
      <c r="A127" s="3" t="s">
        <v>598</v>
      </c>
    </row>
    <row r="128" spans="1:3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</sheetData>
  <sortState xmlns:xlrd2="http://schemas.microsoft.com/office/spreadsheetml/2017/richdata2" ref="A6:AL127">
    <sortCondition ref="A6:A127"/>
  </sortState>
  <hyperlinks>
    <hyperlink ref="AH53" r:id="rId1" display="https://realestatenj.com/contact/" xr:uid="{75615922-18CD-4E97-82A4-A159B18CBA8E}"/>
    <hyperlink ref="AH36" r:id="rId2" display="https://www.pennrose.com/apartments/new-jersey/herman-e-kapp-senior-residences/" xr:uid="{878AD53D-FCF5-4029-AA09-2939DE118153}"/>
    <hyperlink ref="AH67" r:id="rId3" display="https://www.cis-hvlambertville.com/" xr:uid="{BB26E8BB-9939-4053-B115-C6273C6C36C0}"/>
    <hyperlink ref="AH89" r:id="rId4" display="https://www.archunterdon.org/" xr:uid="{D5777F17-B83D-4A8C-AC4F-8DACD9AE32DE}"/>
    <hyperlink ref="AH106" r:id="rId5" display="https://www.apartmentfinder.com/New-Jersey/Whitehouse-Station-Apartments/Mirota-Senior-Residence-Apartments-pcpxebt" xr:uid="{62E3AA44-4EBA-4B55-A003-1D52E00667C8}"/>
    <hyperlink ref="AH116" r:id="rId6" display="https://ucp.org/" xr:uid="{28396559-005D-4E9B-B594-375EFF595D67}"/>
    <hyperlink ref="AH52" r:id="rId7" display="http://rnhousing.org/property/hampton-manor-apartments/" xr:uid="{74BD5A70-D5B1-40EC-920E-CDD1ABC25450}"/>
    <hyperlink ref="AH34" r:id="rId8" xr:uid="{B6AE7C33-CBBB-42A1-8557-A30E14A232AE}"/>
    <hyperlink ref="AH12:AH13" r:id="rId9" display="www.alexandrianj.gov/" xr:uid="{D69FCB51-0819-4615-9878-3C25FD11C1E9}"/>
    <hyperlink ref="AH33" r:id="rId10" display="https://www.turningpointnj.org/" xr:uid="{799DAB46-CF4D-4FF2-9678-0DC598CFD1C1}"/>
    <hyperlink ref="AH91" r:id="rId11" display="https://www.yelp.com/biz/oak-ridge-at-flemington-flemington" xr:uid="{69B9C631-2EE1-4F4C-A1B5-22F647387C4D}"/>
    <hyperlink ref="AH104" r:id="rId12" display="https://www.readingtontwpnj.gov/departments/affordable-housing" xr:uid="{3B1D442B-3C85-4660-8703-FA575D217B90}"/>
    <hyperlink ref="AH108" r:id="rId13" display="https://www.readingtontwpnj.gov/departments/affordable-housing" xr:uid="{2D3A4304-BEFD-46D0-A6F7-76DB7F11B86E}"/>
    <hyperlink ref="AH101" r:id="rId14" display="https://www.readingtontwpnj.gov/departments/affordable-housing" xr:uid="{F9FC4BC6-8E63-488D-90C5-6CFDC77808DB}"/>
    <hyperlink ref="AH105" r:id="rId15" display="https://www.readingtontwpnj.gov/departments/affordable-housing" xr:uid="{7A3DD989-2B22-4A0D-ABFC-7AE780E0C148}"/>
    <hyperlink ref="AH20" r:id="rId16" display="https://livewillows.com/communities/the-willows-at-annandale-village/" xr:uid="{60FA35A3-C325-48B4-8BD1-B2BD29F8832D}"/>
    <hyperlink ref="AH38" r:id="rId17" display="https://livewillows.com/communities/the-willows-at-flemington-junction-north/" xr:uid="{F23E46E8-892B-4AE4-A347-273201FDA48A}"/>
    <hyperlink ref="AH39" r:id="rId18" display="https://livewillows.com/communities/the-willows-at-flemington-junction-south/" xr:uid="{0CBBD00A-EA41-4DB0-A4E6-2C677E6FFD73}"/>
    <hyperlink ref="AH109" r:id="rId19" display="https://livewillows.com/communities/the-willows-at-whitehouse-station/" xr:uid="{EC4EA3E2-E565-4447-BAD5-CF9320282A6E}"/>
    <hyperlink ref="AH13" r:id="rId20" display="https://halsteadplace.com/" xr:uid="{3DCB5126-0751-40CF-82A4-CB9E0C199081}"/>
    <hyperlink ref="AH12" r:id="rId21" display="https://www.clintonnj.gov/affordable-housing/pages/affordable-housing-units-salerent" xr:uid="{9C8CDE4E-6868-45D2-AFFA-C4CF9816FDFF}"/>
    <hyperlink ref="AH14" r:id="rId22" display="https://www.naminj.org/" xr:uid="{3970E5F9-8D49-4C93-8888-92B131157B3B}"/>
    <hyperlink ref="AH15" r:id="rId23" display="http://www.twinpondsnj.com/" xr:uid="{78788161-0F75-4AC8-90D7-9DEA8DE876D9}"/>
    <hyperlink ref="AH17" r:id="rId24" display="https://www.caringinc.net/" xr:uid="{EFE345A5-B28C-4B73-A164-A73219ADFE13}"/>
    <hyperlink ref="AH37" r:id="rId25" display="https://www.affordablehomesnewjersey.com/all-opportunities/developments/?did=a0Jo000000cjlowEAA" xr:uid="{C21F6660-14F6-45A3-82CF-E34D0E01318A}"/>
    <hyperlink ref="AH47" r:id="rId26" display="https://www.affordablehomesnewjersey.com/all-opportunities/developments/?did=a0J1N00001a7UfFUAU" xr:uid="{BFE22E7F-0B92-4BAA-BD67-B60F24B2E791}"/>
    <hyperlink ref="AH49" r:id="rId27" display="https://www.apartments.com/parkside-apartments-glen-gardner-nj/g7qlbhz/" xr:uid="{F114F867-D91B-42C3-9BA2-C0CA6E81293A}"/>
    <hyperlink ref="AH55" r:id="rId28" display="https://deltaweb.org/" xr:uid="{C995F3F5-033F-4CDB-9D37-B1062E9D0723}"/>
    <hyperlink ref="AH57" r:id="rId29" display="https://www.affordablehomesnewjersey.com/all-opportunities/developments/?did=a0J1N00001dUfR4UAK" xr:uid="{B6C633DD-FD26-4C52-A878-11B7C7FE47E9}"/>
    <hyperlink ref="AH56" r:id="rId30" display="https://www.affordablehomesnewjersey.com/all-opportunities/developments/?did=a0J1N00001dUfROUA0" xr:uid="{E8576AFC-EBDF-491B-AE6B-090AEA5D0B8E}"/>
    <hyperlink ref="AH62" r:id="rId31" display="https://www.easterseals.com/nj/" xr:uid="{CA671B83-2EC4-4964-A0D4-18C43EBDEF96}"/>
    <hyperlink ref="AH66" r:id="rId32" display="https://rvhabitat.org/" xr:uid="{7405EEB6-D0EE-456F-8E6F-D2022C3610B3}"/>
    <hyperlink ref="AH69" r:id="rId33" display="https://www.lambertvillenj.org/" xr:uid="{1C0BC02C-6FAF-457F-A6DA-E120617D6C96}"/>
    <hyperlink ref="AH70" r:id="rId34" display="https://www.lambertvillenj.org/" xr:uid="{93A8F287-CC41-412D-9AE9-51E74FE7DEE9}"/>
    <hyperlink ref="AH73" r:id="rId35" display="https://www.naminj.org/" xr:uid="{2D34FFD8-F759-478F-80E8-3343908B1DEE}"/>
    <hyperlink ref="AH75" r:id="rId36" display="https://www.freedomhousenj.org/" xr:uid="{0971AE7C-F026-4AE4-83AA-FC8C5064ED30}"/>
    <hyperlink ref="AH77" r:id="rId37" display="https://www.affordablehomesnewjersey.com/all-opportunities/developments/?did=a0J3m00001hwDPIEA2" xr:uid="{A998224E-8ECA-4061-94F1-4AB710A48F6A}"/>
    <hyperlink ref="AH79" r:id="rId38" display="https://www.archunterdon.org/" xr:uid="{65044EAB-BDCF-4E34-B544-207F3912A65A}"/>
    <hyperlink ref="AH84" r:id="rId39" display="https://www.easterseals.com/nj/" xr:uid="{80CB207C-88E5-4034-BC4B-FBC07AADFE78}"/>
    <hyperlink ref="AH92" r:id="rId40" display="https://www.affordablehomesnewjersey.com/all-opportunities/developments/?did=a0J1N00001fB6LcUAK" xr:uid="{22F6280F-14A9-4B30-BB22-662994A75E30}"/>
    <hyperlink ref="AH94" r:id="rId41" display="https://www.affordablehomesnewjersey.com/all-opportunities/developments/?did=a0J3m00001lVNMFEA4" xr:uid="{DE51FD41-653F-436D-8A4C-5CAD3BDE60E6}"/>
    <hyperlink ref="AH100" r:id="rId42" display="https://www.drug-rehabs.org/rehab-center/Anderson-House_Whitehouse-Station_NJ.htm" xr:uid="{D7F593BB-C8EE-4DA2-B613-792FFB0EA6CC}"/>
    <hyperlink ref="AH114" r:id="rId43" display="https://www.affordablehomesnewjersey.com/all-opportunities/developments/?did=a0J1N00001cardtUAA" xr:uid="{6A9E5CBD-D13C-4E55-AB6C-3A73C6519288}"/>
    <hyperlink ref="AH117" r:id="rId44" display="https://www.affordablehomesnewjersey.com/all-opportunities/developments/?did=a0J1N00001a7dAoUAI" xr:uid="{8FF1204B-48AF-413B-AD80-9646CC377E85}"/>
    <hyperlink ref="AH124" r:id="rId45" display="https://edenautism.org/" xr:uid="{8B7752D8-4B04-4532-86F8-6E085BE2837F}"/>
    <hyperlink ref="AH9" r:id="rId46" display="https://www.alexandrianj.gov/" xr:uid="{EEA2F7FE-3447-481D-A486-528560814C97}"/>
    <hyperlink ref="AH7" r:id="rId47" display="https://www.alexandrianj.gov/" xr:uid="{2B3B0DAB-2E30-4A70-9395-B72C925BFDD4}"/>
    <hyperlink ref="AH8" r:id="rId48" display="https://www.alexandrianj.gov/" xr:uid="{38AF0223-A009-466B-8B64-3B886253CED7}"/>
    <hyperlink ref="AH118" r:id="rId49" display="https://www.cgph.net/" xr:uid="{B1FCF6F4-0895-42A1-AF3A-D986F2877B8F}"/>
    <hyperlink ref="AH23" r:id="rId50" display="https://www.delawaretwpnj.org/" xr:uid="{AA480D27-46AA-4529-AE35-4076E8F88660}"/>
    <hyperlink ref="AH25" r:id="rId51" display="https://www.delawaretwpnj.org/" xr:uid="{CE0705F9-9B9D-4F24-8EAE-24404AC22291}"/>
    <hyperlink ref="AH28" r:id="rId52" display="http://www.eastamwelltownship.com/" xr:uid="{E24BCA0E-9E70-425D-8682-10465775A7FE}"/>
    <hyperlink ref="AH29" r:id="rId53" display="https://www.easterseals.com/nj/" xr:uid="{C9AD2999-452F-4699-B2E6-418C898B0EBF}"/>
    <hyperlink ref="AH41" r:id="rId54" display="https://franklin-twp.org/" xr:uid="{7319806A-2A95-4216-8FAB-40ED5F27931D}"/>
    <hyperlink ref="AH42" r:id="rId55" display="https://franklin-twp.org/" xr:uid="{8C5B04C6-CFA3-4073-AA7C-71F286D0F76C}"/>
    <hyperlink ref="AH43" r:id="rId56" display="https://franklin-twp.org/" xr:uid="{D0ED7C61-7554-4DB3-92B7-CBDB1225B5F0}"/>
    <hyperlink ref="AH45" r:id="rId57" display="https://frenchtownboro.com/" xr:uid="{6B2B87F3-CB83-4D4B-A64F-BA4AEDD51A5B}"/>
    <hyperlink ref="AH46" r:id="rId58" display="https://frenchtownboro.com/" xr:uid="{5DD96D22-4EEF-4E53-AD18-CB44E1EA72FA}"/>
    <hyperlink ref="AH59" r:id="rId59" display="http://www.hollandtownshipnj.gov/" xr:uid="{5ECE7085-8BFB-41A7-B019-04A38A11E2EF}"/>
    <hyperlink ref="AH60" r:id="rId60" display="http://www.hollandtownshipnj.gov/" xr:uid="{8DEB65F6-E4E5-4053-990B-DC87F29FC812}"/>
    <hyperlink ref="AH63" r:id="rId61" display="https://kingwoodtownship.com/" xr:uid="{3A0D83DB-3C71-467E-B5D0-CA158DB73040}"/>
    <hyperlink ref="AH64" r:id="rId62" display="https://kingwoodtownship.com/" xr:uid="{EC7CB7FF-7ADD-440C-99E0-53F41B4B9F19}"/>
    <hyperlink ref="AH76" r:id="rId63" display="http://www.lebanontownship.net/default.aspx" xr:uid="{3510B918-050D-4C67-A4F2-364FB7BF974C}"/>
    <hyperlink ref="AH24" r:id="rId64" display="https://www.archunterdon.org/" xr:uid="{71A6D49F-7A5A-4BFD-91F9-E7426A45839D}"/>
    <hyperlink ref="AH87" r:id="rId65" display="https://www.archunterdon.org/" xr:uid="{9E599853-5B92-4F0B-A1E5-B57575218A5D}"/>
    <hyperlink ref="AH103" r:id="rId66" display="https://www.archunterdon.org/" xr:uid="{D80CBC40-8C1D-4EB0-B6C8-EB33573BFB7D}"/>
    <hyperlink ref="AH121" r:id="rId67" display="https://www.archunterdon.org/" xr:uid="{3AD0DABA-9201-43E9-96E5-1CBC7A2699A2}"/>
    <hyperlink ref="AH85" r:id="rId68" display="https://www.yelp.com/biz/oak-ridge-at-flemington-flemington" xr:uid="{471738F4-56D2-4886-8B7B-79E9C9A0F32D}"/>
    <hyperlink ref="AH88" r:id="rId69" display="https://www.raritan-township.com/" xr:uid="{0EDE21BF-CB89-4BF7-8F52-842CEE355494}"/>
    <hyperlink ref="AH31" r:id="rId70" display="https://safeinhunterdon.org/" xr:uid="{06D0D0FC-AC6B-4806-B027-A27D9D3AC81D}"/>
    <hyperlink ref="AH125" r:id="rId71" display="https://servbhs.net/" xr:uid="{3935A484-C681-46E1-8C03-007961950F56}"/>
    <hyperlink ref="AH113" r:id="rId72" display="https://www.tewksburytwp.net/" xr:uid="{41ABE4C9-DBFF-4F4C-A6D2-D9A593F39CF2}"/>
    <hyperlink ref="AH115" r:id="rId73" display="https://www.tewksburytwp.net/" xr:uid="{D4E5989E-A898-4BEA-979C-45EA24629062}"/>
    <hyperlink ref="AH120" r:id="rId74" display="https://uniontwp-hcnj.gov/" xr:uid="{A41BC74D-0718-40A4-8D08-B02FFAED22D9}"/>
    <hyperlink ref="AH126" r:id="rId75" display="https://www.westamwelltwp.org/" xr:uid="{C39B9674-3892-4275-A71D-F28643365E3A}"/>
    <hyperlink ref="AH111" r:id="rId76" display="https://alliesnj.org/" xr:uid="{87D6ACFA-BF28-44CA-AEF2-BA1271FE4FCE}"/>
    <hyperlink ref="AH80" r:id="rId77" display="https://www.archunterdon.org/" xr:uid="{9C82DED7-6F87-4982-9E73-82EEBEFC27FB}"/>
    <hyperlink ref="AH26" r:id="rId78" display="https://www.archunterdon.org/" xr:uid="{DAEB054A-F47A-4CED-8E9B-CDAFC7408FC3}"/>
    <hyperlink ref="AH5" r:id="rId79" display="https://www.co.hunterdon.nj.us/" xr:uid="{1C08AEAA-A11B-46CF-AAA0-65019ABA6969}"/>
    <hyperlink ref="AI3" r:id="rId80" display="https://www.nj.gov/dca/divisions/dhcr/offices/section8hcv.html" xr:uid="{FCF8500B-952C-4349-B0B3-BA61BF03D5D2}"/>
    <hyperlink ref="AI4" r:id="rId81" display="https://www.nj.gov/dca/hmfa/" xr:uid="{95D21E4E-4182-4A64-90A3-8F4F3E495A19}"/>
    <hyperlink ref="AH3" r:id="rId82" display="https://www.nj.gov/dca/divisions/dhcr/offices/section8hcv.html" xr:uid="{5DAAC6F8-A04E-451E-BA99-F8DF64713456}"/>
    <hyperlink ref="AH4" r:id="rId83" display="https://www.nj.gov/dca/hmfa/" xr:uid="{88DB2EC9-C812-41D6-B6F7-5092F99C9510}"/>
  </hyperlinks>
  <pageMargins left="0.7" right="0.7" top="0.75" bottom="0.75" header="0.3" footer="0.3"/>
  <pageSetup scale="32" fitToHeight="3" orientation="landscape" verticalDpi="0"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HUNTERDON COUNTY 2022</vt:lpstr>
      <vt:lpstr>'HUNTERDON COUNTY 2022'!Print_Area</vt:lpstr>
      <vt:lpstr>'HUNTERDON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2022-02-08T20:31:47Z</cp:lastPrinted>
  <dcterms:created xsi:type="dcterms:W3CDTF">2022-01-13T15:22:03Z</dcterms:created>
  <dcterms:modified xsi:type="dcterms:W3CDTF">2022-02-08T20:32:08Z</dcterms:modified>
</cp:coreProperties>
</file>