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2000" sheetId="1" r:id="rId1"/>
    <sheet name="qtr1" sheetId="2" r:id="rId2"/>
    <sheet name="qtr2" sheetId="3" r:id="rId3"/>
    <sheet name="qtr3" sheetId="4" r:id="rId4"/>
    <sheet name="qtr4" sheetId="5" r:id="rId5"/>
  </sheets>
  <definedNames/>
  <calcPr fullCalcOnLoad="1"/>
</workbook>
</file>

<file path=xl/sharedStrings.xml><?xml version="1.0" encoding="utf-8"?>
<sst xmlns="http://schemas.openxmlformats.org/spreadsheetml/2006/main" count="309" uniqueCount="41">
  <si>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</si>
  <si>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</si>
  <si>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</si>
  <si>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</si>
  <si>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</si>
  <si>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</si>
  <si>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</si>
  <si>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</si>
  <si>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</si>
  <si>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</si>
  <si>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</si>
  <si>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</si>
  <si>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</si>
  <si>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</si>
  <si>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</si>
  <si>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</si>
  <si>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</si>
  <si>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</si>
  <si>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</si>
  <si>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</si>
  <si>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</si>
  <si>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</si>
  <si>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</si>
  <si>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</si>
  <si>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</si>
  <si>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</si>
  <si>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</si>
  <si>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</si>
  <si>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</si>
  <si>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</si>
  <si>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</si>
  <si>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</si>
  <si>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</si>
  <si>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</si>
  <si>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</si>
  <si>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</si>
  <si>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>Average and median sales prices of new houses issued a new home warranty, 2000</t>
  </si>
  <si>
    <t>First quarter</t>
  </si>
  <si>
    <t>Fourth quarter</t>
  </si>
  <si>
    <t>Third quarter</t>
  </si>
  <si>
    <t>Second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</si>
</sst>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6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D30" sqref="D30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3.140625" style="0" customWidth="1"/>
    <col min="6" max="6" width="11.57421875" style="0" customWidth="1"/>
    <col min="7" max="7" width="13.57421875" style="0" customWidth="1"/>
    <col min="8" max="9" width="9.7109375" style="0" bestFit="1" customWidth="1"/>
  </cols>
  <sheetData>
    <row r="1" ht="15.75">
      <c r="B1" s="9" t="s">
        <v>36</v>
      </c>
    </row>
    <row r="2" ht="12.75">
      <c r="B2" s="10" t="s">
        <v>35</v>
      </c>
    </row>
    <row r="4" spans="8:9" ht="12.75">
      <c r="H4" s="3" t="s">
        <v>30</v>
      </c>
      <c r="I4" s="3" t="s">
        <v>33</v>
      </c>
    </row>
    <row r="5" spans="2:10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  <c r="J5" s="2"/>
    </row>
    <row r="6" spans="2:10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  <c r="J6" s="2"/>
    </row>
    <row r="7" spans="1:11" ht="13.5" thickTop="1">
      <c r="A7" s="4"/>
      <c r="B7" s="1" t="s">
        <v>0</v>
      </c>
      <c r="C7" s="4" t="s">
        <v>22</v>
      </c>
      <c r="D7" s="5">
        <v>1178</v>
      </c>
      <c r="E7" s="5">
        <v>212606490</v>
      </c>
      <c r="F7" s="8">
        <f aca="true" t="shared" si="0" ref="F7:F27">E7/D7</f>
        <v>180480.89134125636</v>
      </c>
      <c r="G7" s="6">
        <v>162133</v>
      </c>
      <c r="H7" s="7">
        <v>19</v>
      </c>
      <c r="I7" s="7">
        <v>19</v>
      </c>
      <c r="J7" s="4"/>
      <c r="K7" s="4"/>
    </row>
    <row r="8" spans="1:11" ht="12.75">
      <c r="A8" s="4"/>
      <c r="B8" s="1" t="s">
        <v>1</v>
      </c>
      <c r="C8" s="4" t="s">
        <v>23</v>
      </c>
      <c r="D8" s="5">
        <v>1006</v>
      </c>
      <c r="E8" s="5">
        <v>485061316</v>
      </c>
      <c r="F8" s="8">
        <f t="shared" si="0"/>
        <v>482168.3061630219</v>
      </c>
      <c r="G8" s="5">
        <v>423630</v>
      </c>
      <c r="H8" s="7">
        <v>1</v>
      </c>
      <c r="I8" s="7">
        <v>1</v>
      </c>
      <c r="J8" s="4"/>
      <c r="K8" s="4"/>
    </row>
    <row r="9" spans="1:11" ht="12.75">
      <c r="A9" s="4"/>
      <c r="B9" s="1" t="s">
        <v>2</v>
      </c>
      <c r="C9" s="4" t="s">
        <v>22</v>
      </c>
      <c r="D9" s="5">
        <v>2263</v>
      </c>
      <c r="E9" s="5">
        <v>562033230</v>
      </c>
      <c r="F9" s="8">
        <f t="shared" si="0"/>
        <v>248357.59169244365</v>
      </c>
      <c r="G9" s="5">
        <v>218466</v>
      </c>
      <c r="H9" s="7">
        <v>13</v>
      </c>
      <c r="I9" s="7">
        <v>13</v>
      </c>
      <c r="J9" s="4"/>
      <c r="K9" s="4"/>
    </row>
    <row r="10" spans="1:11" ht="12.75">
      <c r="A10" s="4"/>
      <c r="B10" s="1" t="s">
        <v>3</v>
      </c>
      <c r="C10" s="4" t="s">
        <v>22</v>
      </c>
      <c r="D10" s="5">
        <v>775</v>
      </c>
      <c r="E10" s="5">
        <v>136660606</v>
      </c>
      <c r="F10" s="8">
        <f t="shared" si="0"/>
        <v>176336.2658064516</v>
      </c>
      <c r="G10" s="5">
        <v>159600</v>
      </c>
      <c r="H10" s="7">
        <v>20</v>
      </c>
      <c r="I10" s="7">
        <v>20</v>
      </c>
      <c r="J10" s="4"/>
      <c r="K10" s="4"/>
    </row>
    <row r="11" spans="1:11" ht="12.75">
      <c r="A11" s="4"/>
      <c r="B11" s="1" t="s">
        <v>4</v>
      </c>
      <c r="C11" s="4" t="s">
        <v>22</v>
      </c>
      <c r="D11" s="5">
        <v>1076</v>
      </c>
      <c r="E11" s="5">
        <v>360139083</v>
      </c>
      <c r="F11" s="8">
        <f t="shared" si="0"/>
        <v>334701.75</v>
      </c>
      <c r="G11" s="5">
        <v>285000</v>
      </c>
      <c r="H11" s="7">
        <v>6</v>
      </c>
      <c r="I11" s="7">
        <v>7</v>
      </c>
      <c r="J11" s="4"/>
      <c r="K11" s="4"/>
    </row>
    <row r="12" spans="1:11" ht="12.75">
      <c r="A12" s="4"/>
      <c r="B12" s="1" t="s">
        <v>5</v>
      </c>
      <c r="C12" s="4" t="s">
        <v>22</v>
      </c>
      <c r="D12" s="5">
        <v>292</v>
      </c>
      <c r="E12" s="5">
        <v>34364804</v>
      </c>
      <c r="F12" s="8">
        <f t="shared" si="0"/>
        <v>117687.68493150685</v>
      </c>
      <c r="G12" s="5">
        <v>103190</v>
      </c>
      <c r="H12" s="7">
        <v>21</v>
      </c>
      <c r="I12" s="7">
        <v>21</v>
      </c>
      <c r="J12" s="4"/>
      <c r="K12" s="4"/>
    </row>
    <row r="13" spans="1:11" ht="12.75">
      <c r="A13" s="4"/>
      <c r="B13" s="1" t="s">
        <v>6</v>
      </c>
      <c r="C13" s="4" t="s">
        <v>23</v>
      </c>
      <c r="D13" s="5">
        <v>868</v>
      </c>
      <c r="E13" s="5">
        <v>213727051</v>
      </c>
      <c r="F13" s="8">
        <f t="shared" si="0"/>
        <v>246229.32142857142</v>
      </c>
      <c r="G13" s="5">
        <v>194760</v>
      </c>
      <c r="H13" s="7">
        <v>14</v>
      </c>
      <c r="I13" s="7">
        <v>14</v>
      </c>
      <c r="J13" s="4"/>
      <c r="K13" s="4"/>
    </row>
    <row r="14" spans="1:11" ht="12.75">
      <c r="A14" s="4"/>
      <c r="B14" s="1" t="s">
        <v>7</v>
      </c>
      <c r="C14" s="4" t="s">
        <v>22</v>
      </c>
      <c r="D14" s="5">
        <v>1452</v>
      </c>
      <c r="E14" s="5">
        <v>282446443</v>
      </c>
      <c r="F14" s="8">
        <f t="shared" si="0"/>
        <v>194522.34366391186</v>
      </c>
      <c r="G14" s="5">
        <v>182556</v>
      </c>
      <c r="H14" s="7">
        <v>17</v>
      </c>
      <c r="I14" s="7">
        <v>17</v>
      </c>
      <c r="J14" s="4"/>
      <c r="K14" s="4"/>
    </row>
    <row r="15" spans="1:11" ht="12.75">
      <c r="A15" s="4"/>
      <c r="B15" s="1" t="s">
        <v>8</v>
      </c>
      <c r="C15" s="4" t="s">
        <v>23</v>
      </c>
      <c r="D15" s="5">
        <v>810</v>
      </c>
      <c r="E15" s="5">
        <v>250161549</v>
      </c>
      <c r="F15" s="8">
        <f t="shared" si="0"/>
        <v>308841.4185185185</v>
      </c>
      <c r="G15" s="5">
        <v>289900</v>
      </c>
      <c r="H15" s="7">
        <v>7</v>
      </c>
      <c r="I15" s="7">
        <v>6</v>
      </c>
      <c r="J15" s="4"/>
      <c r="K15" s="4"/>
    </row>
    <row r="16" spans="1:11" ht="12.75">
      <c r="A16" s="4"/>
      <c r="B16" s="1" t="s">
        <v>9</v>
      </c>
      <c r="C16" s="4" t="s">
        <v>24</v>
      </c>
      <c r="D16" s="5">
        <v>609</v>
      </c>
      <c r="E16" s="5">
        <v>234919387</v>
      </c>
      <c r="F16" s="8">
        <f t="shared" si="0"/>
        <v>385746.1198686371</v>
      </c>
      <c r="G16" s="5">
        <v>374900</v>
      </c>
      <c r="H16" s="7">
        <v>4</v>
      </c>
      <c r="I16" s="7">
        <v>2</v>
      </c>
      <c r="J16" s="4"/>
      <c r="K16" s="4"/>
    </row>
    <row r="17" spans="1:11" ht="12.75">
      <c r="A17" s="4"/>
      <c r="B17" s="1" t="s">
        <v>10</v>
      </c>
      <c r="C17" s="4" t="s">
        <v>24</v>
      </c>
      <c r="D17" s="5">
        <v>1350</v>
      </c>
      <c r="E17" s="5">
        <v>390024476</v>
      </c>
      <c r="F17" s="8">
        <f t="shared" si="0"/>
        <v>288907.0192592593</v>
      </c>
      <c r="G17" s="5">
        <v>227890</v>
      </c>
      <c r="H17" s="7">
        <v>8</v>
      </c>
      <c r="I17" s="7">
        <v>12</v>
      </c>
      <c r="J17" s="4"/>
      <c r="K17" s="4"/>
    </row>
    <row r="18" spans="1:11" ht="12.75">
      <c r="A18" s="4"/>
      <c r="B18" s="1" t="s">
        <v>11</v>
      </c>
      <c r="C18" s="4" t="s">
        <v>24</v>
      </c>
      <c r="D18" s="5">
        <v>2011</v>
      </c>
      <c r="E18" s="5">
        <v>565701135</v>
      </c>
      <c r="F18" s="8">
        <f t="shared" si="0"/>
        <v>281303.39880656387</v>
      </c>
      <c r="G18" s="5">
        <v>279180</v>
      </c>
      <c r="H18" s="7">
        <v>9</v>
      </c>
      <c r="I18" s="7">
        <v>8</v>
      </c>
      <c r="J18" s="4"/>
      <c r="K18" s="4"/>
    </row>
    <row r="19" spans="1:11" ht="12.75">
      <c r="A19" s="4"/>
      <c r="B19" s="1" t="s">
        <v>12</v>
      </c>
      <c r="C19" s="4" t="s">
        <v>24</v>
      </c>
      <c r="D19" s="5">
        <v>2060</v>
      </c>
      <c r="E19" s="5">
        <v>750998564</v>
      </c>
      <c r="F19" s="8">
        <f t="shared" si="0"/>
        <v>364562.40970873786</v>
      </c>
      <c r="G19" s="5">
        <v>325990</v>
      </c>
      <c r="H19" s="7">
        <v>5</v>
      </c>
      <c r="I19" s="7">
        <v>4</v>
      </c>
      <c r="J19" s="4"/>
      <c r="K19" s="4"/>
    </row>
    <row r="20" spans="1:11" ht="12.75">
      <c r="A20" s="4"/>
      <c r="B20" s="1" t="s">
        <v>13</v>
      </c>
      <c r="C20" s="4" t="s">
        <v>23</v>
      </c>
      <c r="D20" s="5">
        <v>1378</v>
      </c>
      <c r="E20" s="5">
        <v>533974679</v>
      </c>
      <c r="F20" s="8">
        <f t="shared" si="0"/>
        <v>387499.76705370104</v>
      </c>
      <c r="G20" s="5">
        <v>318223</v>
      </c>
      <c r="H20" s="7">
        <v>3</v>
      </c>
      <c r="I20" s="7">
        <v>5</v>
      </c>
      <c r="J20" s="4"/>
      <c r="K20" s="4"/>
    </row>
    <row r="21" spans="1:11" ht="12.75">
      <c r="A21" s="4"/>
      <c r="B21" s="1" t="s">
        <v>14</v>
      </c>
      <c r="C21" s="4" t="s">
        <v>24</v>
      </c>
      <c r="D21" s="5">
        <v>3818</v>
      </c>
      <c r="E21" s="5">
        <v>804637031</v>
      </c>
      <c r="F21" s="8">
        <f t="shared" si="0"/>
        <v>210748.30565741225</v>
      </c>
      <c r="G21" s="5">
        <v>192138</v>
      </c>
      <c r="H21" s="7">
        <v>16</v>
      </c>
      <c r="I21" s="7">
        <v>15</v>
      </c>
      <c r="J21" s="4"/>
      <c r="K21" s="4"/>
    </row>
    <row r="22" spans="1:11" ht="12.75">
      <c r="A22" s="4"/>
      <c r="B22" s="1" t="s">
        <v>15</v>
      </c>
      <c r="C22" s="4" t="s">
        <v>23</v>
      </c>
      <c r="D22" s="5">
        <v>515</v>
      </c>
      <c r="E22" s="5">
        <v>132769737</v>
      </c>
      <c r="F22" s="8">
        <f t="shared" si="0"/>
        <v>257805.3145631068</v>
      </c>
      <c r="G22" s="5">
        <v>229900</v>
      </c>
      <c r="H22" s="7">
        <v>11</v>
      </c>
      <c r="I22" s="7">
        <v>10</v>
      </c>
      <c r="J22" s="4"/>
      <c r="K22" s="4"/>
    </row>
    <row r="23" spans="1:11" ht="12.75">
      <c r="A23" s="4"/>
      <c r="B23" s="1" t="s">
        <v>16</v>
      </c>
      <c r="C23" s="4" t="s">
        <v>22</v>
      </c>
      <c r="D23" s="5">
        <v>89</v>
      </c>
      <c r="E23" s="5">
        <v>16227227</v>
      </c>
      <c r="F23" s="8">
        <f t="shared" si="0"/>
        <v>182328.39325842698</v>
      </c>
      <c r="G23" s="5">
        <v>164775</v>
      </c>
      <c r="H23" s="7">
        <v>18</v>
      </c>
      <c r="I23" s="7">
        <v>18</v>
      </c>
      <c r="J23" s="4"/>
      <c r="K23" s="4"/>
    </row>
    <row r="24" spans="1:11" ht="12.75">
      <c r="A24" s="4"/>
      <c r="B24" s="1" t="s">
        <v>17</v>
      </c>
      <c r="C24" s="4" t="s">
        <v>24</v>
      </c>
      <c r="D24" s="5">
        <v>1586</v>
      </c>
      <c r="E24" s="5">
        <v>660817054</v>
      </c>
      <c r="F24" s="8">
        <f t="shared" si="0"/>
        <v>416656.4022698613</v>
      </c>
      <c r="G24" s="5">
        <v>367759</v>
      </c>
      <c r="H24" s="7">
        <v>2</v>
      </c>
      <c r="I24" s="7">
        <v>3</v>
      </c>
      <c r="J24" s="4"/>
      <c r="K24" s="4"/>
    </row>
    <row r="25" spans="1:11" ht="12.75">
      <c r="A25" s="4"/>
      <c r="B25" s="1" t="s">
        <v>18</v>
      </c>
      <c r="C25" s="4" t="s">
        <v>23</v>
      </c>
      <c r="D25" s="5">
        <v>515</v>
      </c>
      <c r="E25" s="5">
        <v>140184197</v>
      </c>
      <c r="F25" s="8">
        <f t="shared" si="0"/>
        <v>272202.32427184464</v>
      </c>
      <c r="G25" s="5">
        <v>245068</v>
      </c>
      <c r="H25" s="7">
        <v>10</v>
      </c>
      <c r="I25" s="7">
        <v>9</v>
      </c>
      <c r="J25" s="4"/>
      <c r="K25" s="4"/>
    </row>
    <row r="26" spans="1:11" ht="12.75">
      <c r="A26" s="4"/>
      <c r="B26" s="1" t="s">
        <v>19</v>
      </c>
      <c r="C26" s="4" t="s">
        <v>23</v>
      </c>
      <c r="D26" s="5">
        <v>551</v>
      </c>
      <c r="E26" s="5">
        <v>139530255</v>
      </c>
      <c r="F26" s="8">
        <f t="shared" si="0"/>
        <v>253230.95281306715</v>
      </c>
      <c r="G26" s="5">
        <v>186144</v>
      </c>
      <c r="H26" s="7">
        <v>12</v>
      </c>
      <c r="I26" s="7">
        <v>16</v>
      </c>
      <c r="J26" s="4"/>
      <c r="K26" s="4"/>
    </row>
    <row r="27" spans="1:11" ht="12.75">
      <c r="A27" s="4"/>
      <c r="B27" s="1" t="s">
        <v>20</v>
      </c>
      <c r="C27" s="4" t="s">
        <v>23</v>
      </c>
      <c r="D27" s="5">
        <v>856</v>
      </c>
      <c r="E27" s="5">
        <v>199578666</v>
      </c>
      <c r="F27" s="8">
        <f t="shared" si="0"/>
        <v>233152.64719626168</v>
      </c>
      <c r="G27" s="5">
        <v>228382</v>
      </c>
      <c r="H27" s="7">
        <v>15</v>
      </c>
      <c r="I27" s="7">
        <v>11</v>
      </c>
      <c r="J27" s="4"/>
      <c r="K27" s="4"/>
    </row>
    <row r="28" spans="1:11" ht="12.75">
      <c r="A28" s="4"/>
      <c r="B28" s="1"/>
      <c r="C28" s="4"/>
      <c r="D28" s="8"/>
      <c r="E28" s="8"/>
      <c r="F28" s="8"/>
      <c r="G28" s="4"/>
      <c r="H28" s="4"/>
      <c r="I28" s="4"/>
      <c r="J28" s="4"/>
      <c r="K28" s="4"/>
    </row>
    <row r="29" spans="1:11" ht="12.75">
      <c r="A29" s="4"/>
      <c r="B29" s="1" t="s">
        <v>21</v>
      </c>
      <c r="C29" s="4"/>
      <c r="D29" s="8">
        <f>SUM(D7:D27)</f>
        <v>25058</v>
      </c>
      <c r="E29" s="8">
        <f>SUM(E7:E27)</f>
        <v>7106562980</v>
      </c>
      <c r="F29" s="8">
        <f>E29/D29</f>
        <v>283604.5566286216</v>
      </c>
      <c r="G29" s="8">
        <v>231728</v>
      </c>
      <c r="H29" s="4"/>
      <c r="I29" s="4"/>
      <c r="J29" s="4"/>
      <c r="K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:K29"/>
    </sheetView>
  </sheetViews>
  <sheetFormatPr defaultColWidth="9.140625" defaultRowHeight="12.75"/>
  <cols>
    <col min="2" max="2" width="13.421875" style="0" customWidth="1"/>
    <col min="4" max="4" width="12.00390625" style="0" customWidth="1"/>
    <col min="5" max="5" width="16.28125" style="0" customWidth="1"/>
    <col min="6" max="6" width="12.00390625" style="0" customWidth="1"/>
    <col min="7" max="7" width="11.421875" style="0" customWidth="1"/>
  </cols>
  <sheetData>
    <row r="1" ht="15.75">
      <c r="B1" s="9" t="s">
        <v>36</v>
      </c>
    </row>
    <row r="2" ht="12.75">
      <c r="B2" t="s">
        <v>37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233</v>
      </c>
      <c r="E7" s="6">
        <v>38820872</v>
      </c>
      <c r="F7" s="6">
        <f aca="true" t="shared" si="0" ref="F7:F27">E7/D7</f>
        <v>166613.18454935623</v>
      </c>
      <c r="G7" s="6">
        <v>151900</v>
      </c>
      <c r="H7" s="7">
        <v>19</v>
      </c>
      <c r="I7" s="7">
        <v>19</v>
      </c>
    </row>
    <row r="8" spans="2:9" ht="12.75">
      <c r="B8" s="1" t="s">
        <v>1</v>
      </c>
      <c r="C8" s="4" t="s">
        <v>23</v>
      </c>
      <c r="D8" s="5">
        <v>233</v>
      </c>
      <c r="E8" s="5">
        <v>112599914</v>
      </c>
      <c r="F8" s="5">
        <f t="shared" si="0"/>
        <v>483261.43347639486</v>
      </c>
      <c r="G8" s="5">
        <v>400000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571</v>
      </c>
      <c r="E9" s="5">
        <v>136033291</v>
      </c>
      <c r="F9" s="5">
        <f t="shared" si="0"/>
        <v>238236.93695271455</v>
      </c>
      <c r="G9" s="5">
        <v>210850</v>
      </c>
      <c r="H9" s="7">
        <v>13</v>
      </c>
      <c r="I9" s="7">
        <v>13</v>
      </c>
    </row>
    <row r="10" spans="2:9" ht="12.75">
      <c r="B10" s="1" t="s">
        <v>3</v>
      </c>
      <c r="C10" s="4" t="s">
        <v>22</v>
      </c>
      <c r="D10" s="7">
        <v>242</v>
      </c>
      <c r="E10" s="5">
        <v>34828419</v>
      </c>
      <c r="F10" s="5">
        <f t="shared" si="0"/>
        <v>143919.0867768595</v>
      </c>
      <c r="G10" s="5">
        <v>117350</v>
      </c>
      <c r="H10" s="7">
        <v>20</v>
      </c>
      <c r="I10" s="7">
        <v>20</v>
      </c>
    </row>
    <row r="11" spans="2:9" ht="12.75">
      <c r="B11" s="1" t="s">
        <v>4</v>
      </c>
      <c r="C11" s="4" t="s">
        <v>22</v>
      </c>
      <c r="D11" s="5">
        <v>186</v>
      </c>
      <c r="E11" s="5">
        <v>64392033</v>
      </c>
      <c r="F11" s="5">
        <f t="shared" si="0"/>
        <v>346193.72580645164</v>
      </c>
      <c r="G11" s="5">
        <v>280000</v>
      </c>
      <c r="H11" s="7">
        <v>4</v>
      </c>
      <c r="I11" s="7">
        <v>7</v>
      </c>
    </row>
    <row r="12" spans="2:9" ht="12.75">
      <c r="B12" s="1" t="s">
        <v>5</v>
      </c>
      <c r="C12" s="4" t="s">
        <v>22</v>
      </c>
      <c r="D12" s="7">
        <v>150</v>
      </c>
      <c r="E12" s="5">
        <v>13920674</v>
      </c>
      <c r="F12" s="5">
        <f t="shared" si="0"/>
        <v>92804.49333333333</v>
      </c>
      <c r="G12" s="5">
        <v>63159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168</v>
      </c>
      <c r="E13" s="5">
        <v>42819125</v>
      </c>
      <c r="F13" s="5">
        <f t="shared" si="0"/>
        <v>254875.74404761905</v>
      </c>
      <c r="G13" s="5">
        <v>169900</v>
      </c>
      <c r="H13" s="7">
        <v>12</v>
      </c>
      <c r="I13" s="7">
        <v>17</v>
      </c>
    </row>
    <row r="14" spans="2:9" ht="12.75">
      <c r="B14" s="1" t="s">
        <v>7</v>
      </c>
      <c r="C14" s="4" t="s">
        <v>22</v>
      </c>
      <c r="D14" s="5">
        <v>312</v>
      </c>
      <c r="E14" s="5">
        <v>58808733</v>
      </c>
      <c r="F14" s="5">
        <f t="shared" si="0"/>
        <v>188489.52884615384</v>
      </c>
      <c r="G14" s="5">
        <v>178578</v>
      </c>
      <c r="H14" s="7">
        <v>17</v>
      </c>
      <c r="I14" s="7">
        <v>15</v>
      </c>
    </row>
    <row r="15" spans="2:9" ht="12.75">
      <c r="B15" s="1" t="s">
        <v>8</v>
      </c>
      <c r="C15" s="4" t="s">
        <v>23</v>
      </c>
      <c r="D15" s="7">
        <v>266</v>
      </c>
      <c r="E15" s="5">
        <v>75672810</v>
      </c>
      <c r="F15" s="5">
        <f t="shared" si="0"/>
        <v>284484.24812030076</v>
      </c>
      <c r="G15" s="5">
        <v>284950</v>
      </c>
      <c r="H15" s="7">
        <v>8</v>
      </c>
      <c r="I15" s="7">
        <v>6</v>
      </c>
    </row>
    <row r="16" spans="2:9" ht="12.75">
      <c r="B16" s="1" t="s">
        <v>9</v>
      </c>
      <c r="C16" s="4" t="s">
        <v>24</v>
      </c>
      <c r="D16" s="7">
        <v>134</v>
      </c>
      <c r="E16" s="5">
        <v>45226728</v>
      </c>
      <c r="F16" s="5">
        <f t="shared" si="0"/>
        <v>337512.89552238805</v>
      </c>
      <c r="G16" s="5">
        <v>349200</v>
      </c>
      <c r="H16" s="7">
        <v>6</v>
      </c>
      <c r="I16" s="7">
        <v>2</v>
      </c>
    </row>
    <row r="17" spans="2:9" ht="12.75">
      <c r="B17" s="1" t="s">
        <v>10</v>
      </c>
      <c r="C17" s="4" t="s">
        <v>24</v>
      </c>
      <c r="D17" s="5">
        <v>274</v>
      </c>
      <c r="E17" s="5">
        <v>77082165</v>
      </c>
      <c r="F17" s="5">
        <f t="shared" si="0"/>
        <v>281321.7700729927</v>
      </c>
      <c r="G17" s="5">
        <v>221090</v>
      </c>
      <c r="H17" s="7">
        <v>9</v>
      </c>
      <c r="I17" s="7">
        <v>12</v>
      </c>
    </row>
    <row r="18" spans="2:9" ht="12.75">
      <c r="B18" s="1" t="s">
        <v>11</v>
      </c>
      <c r="C18" s="4" t="s">
        <v>24</v>
      </c>
      <c r="D18" s="5">
        <v>448</v>
      </c>
      <c r="E18" s="5">
        <v>120557872</v>
      </c>
      <c r="F18" s="5">
        <f t="shared" si="0"/>
        <v>269102.39285714284</v>
      </c>
      <c r="G18" s="5">
        <v>266800</v>
      </c>
      <c r="H18" s="7">
        <v>10</v>
      </c>
      <c r="I18" s="7">
        <v>8</v>
      </c>
    </row>
    <row r="19" spans="2:9" ht="12.75">
      <c r="B19" s="1" t="s">
        <v>12</v>
      </c>
      <c r="C19" s="4" t="s">
        <v>24</v>
      </c>
      <c r="D19" s="5">
        <v>503</v>
      </c>
      <c r="E19" s="5">
        <v>172836386</v>
      </c>
      <c r="F19" s="5">
        <f t="shared" si="0"/>
        <v>343611.10536779324</v>
      </c>
      <c r="G19" s="5">
        <v>318990</v>
      </c>
      <c r="H19" s="7">
        <v>5</v>
      </c>
      <c r="I19" s="7">
        <v>5</v>
      </c>
    </row>
    <row r="20" spans="2:9" ht="12.75">
      <c r="B20" s="1" t="s">
        <v>13</v>
      </c>
      <c r="C20" s="4" t="s">
        <v>23</v>
      </c>
      <c r="D20" s="5">
        <v>282</v>
      </c>
      <c r="E20" s="5">
        <v>109665574</v>
      </c>
      <c r="F20" s="5">
        <f t="shared" si="0"/>
        <v>388885.0141843972</v>
      </c>
      <c r="G20" s="5">
        <v>323990</v>
      </c>
      <c r="H20" s="7">
        <v>2</v>
      </c>
      <c r="I20" s="7">
        <v>4</v>
      </c>
    </row>
    <row r="21" spans="2:9" ht="12.75">
      <c r="B21" s="1" t="s">
        <v>14</v>
      </c>
      <c r="C21" s="4" t="s">
        <v>24</v>
      </c>
      <c r="D21" s="5">
        <v>901</v>
      </c>
      <c r="E21" s="5">
        <v>169823959</v>
      </c>
      <c r="F21" s="5">
        <f t="shared" si="0"/>
        <v>188483.8612652608</v>
      </c>
      <c r="G21" s="5">
        <v>179000</v>
      </c>
      <c r="H21" s="7">
        <v>18</v>
      </c>
      <c r="I21" s="7">
        <v>14</v>
      </c>
    </row>
    <row r="22" spans="2:9" ht="12.75">
      <c r="B22" s="1" t="s">
        <v>15</v>
      </c>
      <c r="C22" s="4" t="s">
        <v>23</v>
      </c>
      <c r="D22" s="7">
        <v>86</v>
      </c>
      <c r="E22" s="5">
        <v>22753057</v>
      </c>
      <c r="F22" s="5">
        <f t="shared" si="0"/>
        <v>264570.43023255817</v>
      </c>
      <c r="G22" s="5">
        <v>250894</v>
      </c>
      <c r="H22" s="7">
        <v>11</v>
      </c>
      <c r="I22" s="7">
        <v>10</v>
      </c>
    </row>
    <row r="23" spans="2:9" ht="12.75">
      <c r="B23" s="1" t="s">
        <v>16</v>
      </c>
      <c r="C23" s="4" t="s">
        <v>22</v>
      </c>
      <c r="D23" s="7">
        <v>14</v>
      </c>
      <c r="E23" s="5">
        <v>2711879</v>
      </c>
      <c r="F23" s="5">
        <f t="shared" si="0"/>
        <v>193705.64285714287</v>
      </c>
      <c r="G23" s="5">
        <v>166048</v>
      </c>
      <c r="H23" s="7">
        <v>16</v>
      </c>
      <c r="I23" s="7">
        <v>18</v>
      </c>
    </row>
    <row r="24" spans="2:9" ht="12.75">
      <c r="B24" s="1" t="s">
        <v>17</v>
      </c>
      <c r="C24" s="4" t="s">
        <v>24</v>
      </c>
      <c r="D24" s="7">
        <v>398</v>
      </c>
      <c r="E24" s="5">
        <v>152039394</v>
      </c>
      <c r="F24" s="5">
        <f t="shared" si="0"/>
        <v>382008.52763819095</v>
      </c>
      <c r="G24" s="5">
        <v>333231</v>
      </c>
      <c r="H24" s="7">
        <v>3</v>
      </c>
      <c r="I24" s="7">
        <v>3</v>
      </c>
    </row>
    <row r="25" spans="2:9" ht="12.75">
      <c r="B25" s="1" t="s">
        <v>18</v>
      </c>
      <c r="C25" s="4" t="s">
        <v>23</v>
      </c>
      <c r="D25" s="7">
        <v>112</v>
      </c>
      <c r="E25" s="5">
        <v>31864132</v>
      </c>
      <c r="F25" s="5">
        <f t="shared" si="0"/>
        <v>284501.1785714286</v>
      </c>
      <c r="G25" s="5">
        <v>264855</v>
      </c>
      <c r="H25" s="7">
        <v>7</v>
      </c>
      <c r="I25" s="7">
        <v>9</v>
      </c>
    </row>
    <row r="26" spans="2:9" ht="12.75">
      <c r="B26" s="1" t="s">
        <v>19</v>
      </c>
      <c r="C26" s="4" t="s">
        <v>23</v>
      </c>
      <c r="D26" s="7">
        <v>99</v>
      </c>
      <c r="E26" s="5">
        <v>22110617</v>
      </c>
      <c r="F26" s="5">
        <f t="shared" si="0"/>
        <v>223339.56565656565</v>
      </c>
      <c r="G26" s="5">
        <v>173972</v>
      </c>
      <c r="H26" s="7">
        <v>15</v>
      </c>
      <c r="I26" s="7">
        <v>16</v>
      </c>
    </row>
    <row r="27" spans="2:9" ht="12.75">
      <c r="B27" s="1" t="s">
        <v>20</v>
      </c>
      <c r="C27" s="4" t="s">
        <v>23</v>
      </c>
      <c r="D27" s="7">
        <v>173</v>
      </c>
      <c r="E27" s="5">
        <v>40142811</v>
      </c>
      <c r="F27" s="5">
        <f t="shared" si="0"/>
        <v>232039.36994219653</v>
      </c>
      <c r="G27" s="5">
        <v>221706</v>
      </c>
      <c r="H27" s="7">
        <v>14</v>
      </c>
      <c r="I27" s="7">
        <v>11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5785</v>
      </c>
      <c r="E29" s="13">
        <f>SUM(E7:E27)</f>
        <v>1544710445</v>
      </c>
      <c r="F29" s="6">
        <f>E29/D29</f>
        <v>267019.95592048403</v>
      </c>
      <c r="G29" s="13">
        <v>219900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:I29"/>
    </sheetView>
  </sheetViews>
  <sheetFormatPr defaultColWidth="9.140625" defaultRowHeight="12.75"/>
  <cols>
    <col min="2" max="2" width="13.28125" style="0" customWidth="1"/>
    <col min="4" max="4" width="14.28125" style="0" customWidth="1"/>
    <col min="5" max="5" width="15.421875" style="0" customWidth="1"/>
    <col min="6" max="6" width="11.00390625" style="0" customWidth="1"/>
    <col min="7" max="8" width="10.28125" style="0" customWidth="1"/>
  </cols>
  <sheetData>
    <row r="1" ht="15.75">
      <c r="B1" s="9" t="s">
        <v>36</v>
      </c>
    </row>
    <row r="2" ht="12.75">
      <c r="B2" t="s">
        <v>40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280</v>
      </c>
      <c r="E7" s="6">
        <v>53512828</v>
      </c>
      <c r="F7" s="6">
        <f aca="true" t="shared" si="0" ref="F7:F27">E7/D7</f>
        <v>191117.24285714285</v>
      </c>
      <c r="G7" s="6">
        <v>164565</v>
      </c>
      <c r="H7" s="7">
        <v>18</v>
      </c>
      <c r="I7" s="7">
        <v>17</v>
      </c>
    </row>
    <row r="8" spans="2:9" ht="12.75">
      <c r="B8" s="1" t="s">
        <v>1</v>
      </c>
      <c r="C8" s="4" t="s">
        <v>23</v>
      </c>
      <c r="D8" s="5">
        <v>250</v>
      </c>
      <c r="E8" s="5">
        <v>109526319</v>
      </c>
      <c r="F8" s="5">
        <f t="shared" si="0"/>
        <v>438105.276</v>
      </c>
      <c r="G8" s="5">
        <v>377450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576</v>
      </c>
      <c r="E9" s="5">
        <v>140825045</v>
      </c>
      <c r="F9" s="5">
        <f t="shared" si="0"/>
        <v>244487.92534722222</v>
      </c>
      <c r="G9" s="5">
        <v>212525</v>
      </c>
      <c r="H9" s="7">
        <v>14</v>
      </c>
      <c r="I9" s="7">
        <v>13</v>
      </c>
    </row>
    <row r="10" spans="2:9" ht="12.75">
      <c r="B10" s="1" t="s">
        <v>3</v>
      </c>
      <c r="C10" s="4" t="s">
        <v>22</v>
      </c>
      <c r="D10" s="7">
        <v>168</v>
      </c>
      <c r="E10" s="5">
        <v>31597151</v>
      </c>
      <c r="F10" s="5">
        <f t="shared" si="0"/>
        <v>188078.27976190476</v>
      </c>
      <c r="G10" s="5">
        <v>162992</v>
      </c>
      <c r="H10" s="7">
        <v>19</v>
      </c>
      <c r="I10" s="7">
        <v>18</v>
      </c>
    </row>
    <row r="11" spans="2:9" ht="12.75">
      <c r="B11" s="1" t="s">
        <v>4</v>
      </c>
      <c r="C11" s="4" t="s">
        <v>22</v>
      </c>
      <c r="D11" s="5">
        <v>427</v>
      </c>
      <c r="E11" s="5">
        <v>140551014</v>
      </c>
      <c r="F11" s="5">
        <f t="shared" si="0"/>
        <v>329159.28337236535</v>
      </c>
      <c r="G11" s="5">
        <v>290000</v>
      </c>
      <c r="H11" s="7">
        <v>6</v>
      </c>
      <c r="I11" s="7">
        <v>7</v>
      </c>
    </row>
    <row r="12" spans="2:9" ht="12.75">
      <c r="B12" s="1" t="s">
        <v>5</v>
      </c>
      <c r="C12" s="4" t="s">
        <v>22</v>
      </c>
      <c r="D12" s="7">
        <v>58</v>
      </c>
      <c r="E12" s="5">
        <v>7727305</v>
      </c>
      <c r="F12" s="5">
        <f t="shared" si="0"/>
        <v>133229.39655172414</v>
      </c>
      <c r="G12" s="5">
        <v>125250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167</v>
      </c>
      <c r="E13" s="5">
        <v>42629185</v>
      </c>
      <c r="F13" s="5">
        <f t="shared" si="0"/>
        <v>255264.58083832337</v>
      </c>
      <c r="G13" s="5">
        <v>143000</v>
      </c>
      <c r="H13" s="7">
        <v>12</v>
      </c>
      <c r="I13" s="7">
        <v>20</v>
      </c>
    </row>
    <row r="14" spans="2:9" ht="12.75">
      <c r="B14" s="1" t="s">
        <v>7</v>
      </c>
      <c r="C14" s="4" t="s">
        <v>22</v>
      </c>
      <c r="D14" s="5">
        <v>389</v>
      </c>
      <c r="E14" s="5">
        <v>74889312</v>
      </c>
      <c r="F14" s="5">
        <f t="shared" si="0"/>
        <v>192517.5115681234</v>
      </c>
      <c r="G14" s="5">
        <v>180000</v>
      </c>
      <c r="H14" s="7">
        <v>17</v>
      </c>
      <c r="I14" s="7">
        <v>16</v>
      </c>
    </row>
    <row r="15" spans="2:9" ht="12.75">
      <c r="B15" s="1" t="s">
        <v>8</v>
      </c>
      <c r="C15" s="4" t="s">
        <v>23</v>
      </c>
      <c r="D15" s="7">
        <v>162</v>
      </c>
      <c r="E15" s="5">
        <v>52328601</v>
      </c>
      <c r="F15" s="5">
        <f t="shared" si="0"/>
        <v>323016.05555555556</v>
      </c>
      <c r="G15" s="5">
        <v>295000</v>
      </c>
      <c r="H15" s="7">
        <v>7</v>
      </c>
      <c r="I15" s="7">
        <v>6</v>
      </c>
    </row>
    <row r="16" spans="2:9" ht="12.75">
      <c r="B16" s="1" t="s">
        <v>9</v>
      </c>
      <c r="C16" s="4" t="s">
        <v>24</v>
      </c>
      <c r="D16" s="7">
        <v>199</v>
      </c>
      <c r="E16" s="5">
        <v>74724731</v>
      </c>
      <c r="F16" s="5">
        <f t="shared" si="0"/>
        <v>375501.1608040201</v>
      </c>
      <c r="G16" s="5">
        <v>339900</v>
      </c>
      <c r="H16" s="7">
        <v>4</v>
      </c>
      <c r="I16" s="7">
        <v>3</v>
      </c>
    </row>
    <row r="17" spans="2:9" ht="12.75">
      <c r="B17" s="1" t="s">
        <v>10</v>
      </c>
      <c r="C17" s="4" t="s">
        <v>24</v>
      </c>
      <c r="D17" s="5">
        <v>348</v>
      </c>
      <c r="E17" s="5">
        <v>98133458</v>
      </c>
      <c r="F17" s="5">
        <f t="shared" si="0"/>
        <v>281992.6954022989</v>
      </c>
      <c r="G17" s="5">
        <v>219900</v>
      </c>
      <c r="H17" s="7">
        <v>9</v>
      </c>
      <c r="I17" s="7">
        <v>12</v>
      </c>
    </row>
    <row r="18" spans="2:9" ht="12.75">
      <c r="B18" s="1" t="s">
        <v>11</v>
      </c>
      <c r="C18" s="4" t="s">
        <v>24</v>
      </c>
      <c r="D18" s="5">
        <v>511</v>
      </c>
      <c r="E18" s="5">
        <v>135668536</v>
      </c>
      <c r="F18" s="5">
        <f t="shared" si="0"/>
        <v>265496.156555773</v>
      </c>
      <c r="G18" s="5">
        <v>269900</v>
      </c>
      <c r="H18" s="7">
        <v>11</v>
      </c>
      <c r="I18" s="7">
        <v>8</v>
      </c>
    </row>
    <row r="19" spans="2:9" ht="12.75">
      <c r="B19" s="1" t="s">
        <v>12</v>
      </c>
      <c r="C19" s="4" t="s">
        <v>24</v>
      </c>
      <c r="D19" s="5">
        <v>546</v>
      </c>
      <c r="E19" s="5">
        <v>192073534</v>
      </c>
      <c r="F19" s="5">
        <f t="shared" si="0"/>
        <v>351783.0293040293</v>
      </c>
      <c r="G19" s="5">
        <v>308295</v>
      </c>
      <c r="H19" s="7">
        <v>5</v>
      </c>
      <c r="I19" s="7">
        <v>5</v>
      </c>
    </row>
    <row r="20" spans="2:9" ht="12.75">
      <c r="B20" s="1" t="s">
        <v>13</v>
      </c>
      <c r="C20" s="4" t="s">
        <v>23</v>
      </c>
      <c r="D20" s="5">
        <v>337</v>
      </c>
      <c r="E20" s="5">
        <v>130565878</v>
      </c>
      <c r="F20" s="5">
        <f t="shared" si="0"/>
        <v>387435.83976261126</v>
      </c>
      <c r="G20" s="5">
        <v>316720</v>
      </c>
      <c r="H20" s="7">
        <v>3</v>
      </c>
      <c r="I20" s="7">
        <v>4</v>
      </c>
    </row>
    <row r="21" spans="2:9" ht="12.75">
      <c r="B21" s="1" t="s">
        <v>14</v>
      </c>
      <c r="C21" s="4" t="s">
        <v>24</v>
      </c>
      <c r="D21" s="5">
        <v>939</v>
      </c>
      <c r="E21" s="5">
        <v>208007108</v>
      </c>
      <c r="F21" s="5">
        <f t="shared" si="0"/>
        <v>221519.8168264111</v>
      </c>
      <c r="G21" s="5">
        <v>194995</v>
      </c>
      <c r="H21" s="7">
        <v>16</v>
      </c>
      <c r="I21" s="7">
        <v>14</v>
      </c>
    </row>
    <row r="22" spans="2:9" ht="12.75">
      <c r="B22" s="1" t="s">
        <v>15</v>
      </c>
      <c r="C22" s="4" t="s">
        <v>23</v>
      </c>
      <c r="D22" s="7">
        <v>123</v>
      </c>
      <c r="E22" s="5">
        <v>35892494</v>
      </c>
      <c r="F22" s="5">
        <f t="shared" si="0"/>
        <v>291808.89430894307</v>
      </c>
      <c r="G22" s="5">
        <v>258807</v>
      </c>
      <c r="H22" s="7">
        <v>8</v>
      </c>
      <c r="I22" s="7">
        <v>9</v>
      </c>
    </row>
    <row r="23" spans="2:9" ht="12.75">
      <c r="B23" s="1" t="s">
        <v>16</v>
      </c>
      <c r="C23" s="4" t="s">
        <v>22</v>
      </c>
      <c r="D23" s="7">
        <v>22</v>
      </c>
      <c r="E23" s="5">
        <v>3740541</v>
      </c>
      <c r="F23" s="5">
        <f t="shared" si="0"/>
        <v>170024.5909090909</v>
      </c>
      <c r="G23" s="5">
        <v>147328</v>
      </c>
      <c r="H23" s="7">
        <v>20</v>
      </c>
      <c r="I23" s="7">
        <v>19</v>
      </c>
    </row>
    <row r="24" spans="2:9" ht="12.75">
      <c r="B24" s="1" t="s">
        <v>17</v>
      </c>
      <c r="C24" s="4" t="s">
        <v>24</v>
      </c>
      <c r="D24" s="7">
        <v>396</v>
      </c>
      <c r="E24" s="5">
        <v>155179209</v>
      </c>
      <c r="F24" s="5">
        <f t="shared" si="0"/>
        <v>391866.6893939394</v>
      </c>
      <c r="G24" s="5">
        <v>342283</v>
      </c>
      <c r="H24" s="7">
        <v>2</v>
      </c>
      <c r="I24" s="7">
        <v>2</v>
      </c>
    </row>
    <row r="25" spans="2:9" ht="12.75">
      <c r="B25" s="1" t="s">
        <v>18</v>
      </c>
      <c r="C25" s="4" t="s">
        <v>23</v>
      </c>
      <c r="D25" s="7">
        <v>110</v>
      </c>
      <c r="E25" s="5">
        <v>30446887</v>
      </c>
      <c r="F25" s="5">
        <f t="shared" si="0"/>
        <v>276789.88181818184</v>
      </c>
      <c r="G25" s="5">
        <v>246813</v>
      </c>
      <c r="H25" s="7">
        <v>10</v>
      </c>
      <c r="I25" s="7">
        <v>10</v>
      </c>
    </row>
    <row r="26" spans="2:9" ht="12.75">
      <c r="B26" s="1" t="s">
        <v>19</v>
      </c>
      <c r="C26" s="4" t="s">
        <v>23</v>
      </c>
      <c r="D26" s="7">
        <v>163</v>
      </c>
      <c r="E26" s="5">
        <v>41534846</v>
      </c>
      <c r="F26" s="5">
        <f t="shared" si="0"/>
        <v>254815.00613496933</v>
      </c>
      <c r="G26" s="5">
        <v>191503</v>
      </c>
      <c r="H26" s="7">
        <v>13</v>
      </c>
      <c r="I26" s="7">
        <v>15</v>
      </c>
    </row>
    <row r="27" spans="2:9" ht="12.75">
      <c r="B27" s="1" t="s">
        <v>20</v>
      </c>
      <c r="C27" s="4" t="s">
        <v>23</v>
      </c>
      <c r="D27" s="7">
        <v>246</v>
      </c>
      <c r="E27" s="5">
        <v>56863911</v>
      </c>
      <c r="F27" s="5">
        <f t="shared" si="0"/>
        <v>231154.10975609755</v>
      </c>
      <c r="G27" s="5">
        <v>222603</v>
      </c>
      <c r="H27" s="7">
        <v>15</v>
      </c>
      <c r="I27" s="7">
        <v>11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6417</v>
      </c>
      <c r="E29" s="13">
        <f>SUM(E7:E27)</f>
        <v>1816417893</v>
      </c>
      <c r="F29" s="6">
        <f>E29/D29</f>
        <v>283063.40860215056</v>
      </c>
      <c r="G29" s="13">
        <v>233300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:I29"/>
    </sheetView>
  </sheetViews>
  <sheetFormatPr defaultColWidth="9.140625" defaultRowHeight="12.75"/>
  <cols>
    <col min="2" max="2" width="18.8515625" style="0" customWidth="1"/>
    <col min="4" max="4" width="12.7109375" style="0" customWidth="1"/>
    <col min="5" max="5" width="14.140625" style="0" customWidth="1"/>
    <col min="6" max="6" width="12.00390625" style="0" customWidth="1"/>
    <col min="7" max="7" width="12.140625" style="0" customWidth="1"/>
  </cols>
  <sheetData>
    <row r="1" ht="15.75">
      <c r="B1" s="9" t="s">
        <v>36</v>
      </c>
    </row>
    <row r="2" ht="12.75">
      <c r="B2" t="s">
        <v>39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319</v>
      </c>
      <c r="E7" s="6">
        <v>58305250</v>
      </c>
      <c r="F7" s="6">
        <f aca="true" t="shared" si="0" ref="F7:F27">E7/D7</f>
        <v>182775.07836990597</v>
      </c>
      <c r="G7" s="6">
        <v>169187</v>
      </c>
      <c r="H7" s="7">
        <v>20</v>
      </c>
      <c r="I7" s="7">
        <v>19</v>
      </c>
    </row>
    <row r="8" spans="2:9" ht="12.75">
      <c r="B8" s="1" t="s">
        <v>1</v>
      </c>
      <c r="C8" s="4" t="s">
        <v>23</v>
      </c>
      <c r="D8" s="5">
        <v>258</v>
      </c>
      <c r="E8" s="5">
        <v>133467033</v>
      </c>
      <c r="F8" s="5">
        <f t="shared" si="0"/>
        <v>517314.0813953488</v>
      </c>
      <c r="G8" s="5">
        <v>449053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586</v>
      </c>
      <c r="E9" s="5">
        <v>148326428</v>
      </c>
      <c r="F9" s="5">
        <f t="shared" si="0"/>
        <v>253116.77133105803</v>
      </c>
      <c r="G9" s="5">
        <v>224565</v>
      </c>
      <c r="H9" s="7">
        <v>13</v>
      </c>
      <c r="I9" s="7">
        <v>12</v>
      </c>
    </row>
    <row r="10" spans="2:9" ht="12.75">
      <c r="B10" s="1" t="s">
        <v>3</v>
      </c>
      <c r="C10" s="4" t="s">
        <v>22</v>
      </c>
      <c r="D10" s="7">
        <v>174</v>
      </c>
      <c r="E10" s="5">
        <v>33189702</v>
      </c>
      <c r="F10" s="5">
        <f t="shared" si="0"/>
        <v>190745.41379310345</v>
      </c>
      <c r="G10" s="5">
        <v>165030</v>
      </c>
      <c r="H10" s="7">
        <v>19</v>
      </c>
      <c r="I10" s="7">
        <v>20</v>
      </c>
    </row>
    <row r="11" spans="2:9" ht="12.75">
      <c r="B11" s="1" t="s">
        <v>4</v>
      </c>
      <c r="C11" s="4" t="s">
        <v>22</v>
      </c>
      <c r="D11" s="5">
        <v>252</v>
      </c>
      <c r="E11" s="5">
        <v>80476755</v>
      </c>
      <c r="F11" s="5">
        <f t="shared" si="0"/>
        <v>319352.20238095237</v>
      </c>
      <c r="G11" s="5">
        <v>290200</v>
      </c>
      <c r="H11" s="7">
        <v>6</v>
      </c>
      <c r="I11" s="7">
        <v>6</v>
      </c>
    </row>
    <row r="12" spans="2:9" ht="12.75">
      <c r="B12" s="1" t="s">
        <v>5</v>
      </c>
      <c r="C12" s="4" t="s">
        <v>22</v>
      </c>
      <c r="D12" s="7">
        <v>42</v>
      </c>
      <c r="E12" s="5">
        <v>7185827</v>
      </c>
      <c r="F12" s="5">
        <f t="shared" si="0"/>
        <v>171091.11904761905</v>
      </c>
      <c r="G12" s="5">
        <v>134423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291</v>
      </c>
      <c r="E13" s="5">
        <v>67867040</v>
      </c>
      <c r="F13" s="5">
        <f t="shared" si="0"/>
        <v>233220.06872852234</v>
      </c>
      <c r="G13" s="5">
        <v>191900</v>
      </c>
      <c r="H13" s="7">
        <v>14</v>
      </c>
      <c r="I13" s="7">
        <v>16</v>
      </c>
    </row>
    <row r="14" spans="2:9" ht="12.75">
      <c r="B14" s="1" t="s">
        <v>7</v>
      </c>
      <c r="C14" s="4" t="s">
        <v>22</v>
      </c>
      <c r="D14" s="5">
        <v>389</v>
      </c>
      <c r="E14" s="5">
        <v>76382350</v>
      </c>
      <c r="F14" s="5">
        <f t="shared" si="0"/>
        <v>196355.65552699228</v>
      </c>
      <c r="G14" s="5">
        <v>185990</v>
      </c>
      <c r="H14" s="7">
        <v>18</v>
      </c>
      <c r="I14" s="7">
        <v>18</v>
      </c>
    </row>
    <row r="15" spans="2:9" ht="12.75">
      <c r="B15" s="1" t="s">
        <v>8</v>
      </c>
      <c r="C15" s="4" t="s">
        <v>23</v>
      </c>
      <c r="D15" s="7">
        <v>214</v>
      </c>
      <c r="E15" s="5">
        <v>68126030</v>
      </c>
      <c r="F15" s="5">
        <f t="shared" si="0"/>
        <v>318345.9345794392</v>
      </c>
      <c r="G15" s="5">
        <v>280000</v>
      </c>
      <c r="H15" s="7">
        <v>7</v>
      </c>
      <c r="I15" s="7">
        <v>8</v>
      </c>
    </row>
    <row r="16" spans="2:9" ht="12.75">
      <c r="B16" s="1" t="s">
        <v>9</v>
      </c>
      <c r="C16" s="4" t="s">
        <v>24</v>
      </c>
      <c r="D16" s="7">
        <v>153</v>
      </c>
      <c r="E16" s="5">
        <v>59877874</v>
      </c>
      <c r="F16" s="5">
        <f t="shared" si="0"/>
        <v>391358.6535947712</v>
      </c>
      <c r="G16" s="5">
        <v>400000</v>
      </c>
      <c r="H16" s="7">
        <v>4</v>
      </c>
      <c r="I16" s="7">
        <v>2</v>
      </c>
    </row>
    <row r="17" spans="2:9" ht="12.75">
      <c r="B17" s="1" t="s">
        <v>10</v>
      </c>
      <c r="C17" s="4" t="s">
        <v>24</v>
      </c>
      <c r="D17" s="5">
        <v>353</v>
      </c>
      <c r="E17" s="5">
        <v>101597911</v>
      </c>
      <c r="F17" s="5">
        <f t="shared" si="0"/>
        <v>287812.7790368272</v>
      </c>
      <c r="G17" s="5">
        <v>229253</v>
      </c>
      <c r="H17" s="7">
        <v>9</v>
      </c>
      <c r="I17" s="7">
        <v>10</v>
      </c>
    </row>
    <row r="18" spans="2:9" ht="12.75">
      <c r="B18" s="1" t="s">
        <v>11</v>
      </c>
      <c r="C18" s="4" t="s">
        <v>24</v>
      </c>
      <c r="D18" s="5">
        <v>528</v>
      </c>
      <c r="E18" s="5">
        <v>150078547</v>
      </c>
      <c r="F18" s="5">
        <f t="shared" si="0"/>
        <v>284239.67234848486</v>
      </c>
      <c r="G18" s="5">
        <v>284990</v>
      </c>
      <c r="H18" s="7">
        <v>10</v>
      </c>
      <c r="I18" s="7">
        <v>7</v>
      </c>
    </row>
    <row r="19" spans="2:9" ht="12.75">
      <c r="B19" s="1" t="s">
        <v>12</v>
      </c>
      <c r="C19" s="4" t="s">
        <v>24</v>
      </c>
      <c r="D19" s="5">
        <v>518</v>
      </c>
      <c r="E19" s="5">
        <v>201397390</v>
      </c>
      <c r="F19" s="5">
        <f t="shared" si="0"/>
        <v>388798.0501930502</v>
      </c>
      <c r="G19" s="5">
        <v>347289</v>
      </c>
      <c r="H19" s="7">
        <v>5</v>
      </c>
      <c r="I19" s="7">
        <v>5</v>
      </c>
    </row>
    <row r="20" spans="2:9" ht="12.75">
      <c r="B20" s="1" t="s">
        <v>13</v>
      </c>
      <c r="C20" s="4" t="s">
        <v>23</v>
      </c>
      <c r="D20" s="5">
        <v>345</v>
      </c>
      <c r="E20" s="5">
        <v>145768360</v>
      </c>
      <c r="F20" s="5">
        <f t="shared" si="0"/>
        <v>422516.9855072464</v>
      </c>
      <c r="G20" s="5">
        <v>357101</v>
      </c>
      <c r="H20" s="7">
        <v>3</v>
      </c>
      <c r="I20" s="7">
        <v>4</v>
      </c>
    </row>
    <row r="21" spans="2:9" ht="12.75">
      <c r="B21" s="1" t="s">
        <v>14</v>
      </c>
      <c r="C21" s="4" t="s">
        <v>24</v>
      </c>
      <c r="D21" s="5">
        <v>1024</v>
      </c>
      <c r="E21" s="5">
        <v>217532821</v>
      </c>
      <c r="F21" s="5">
        <f t="shared" si="0"/>
        <v>212434.3955078125</v>
      </c>
      <c r="G21" s="5">
        <v>194356</v>
      </c>
      <c r="H21" s="7">
        <v>16</v>
      </c>
      <c r="I21" s="7">
        <v>15</v>
      </c>
    </row>
    <row r="22" spans="2:9" ht="12.75">
      <c r="B22" s="1" t="s">
        <v>15</v>
      </c>
      <c r="C22" s="4" t="s">
        <v>23</v>
      </c>
      <c r="D22" s="7">
        <v>156</v>
      </c>
      <c r="E22" s="5">
        <v>40262887</v>
      </c>
      <c r="F22" s="5">
        <f t="shared" si="0"/>
        <v>258095.4294871795</v>
      </c>
      <c r="G22" s="5">
        <v>214993</v>
      </c>
      <c r="H22" s="7">
        <v>12</v>
      </c>
      <c r="I22" s="7">
        <v>13</v>
      </c>
    </row>
    <row r="23" spans="2:9" ht="12.75">
      <c r="B23" s="1" t="s">
        <v>16</v>
      </c>
      <c r="C23" s="4" t="s">
        <v>22</v>
      </c>
      <c r="D23" s="7">
        <v>26</v>
      </c>
      <c r="E23" s="5">
        <v>5110587</v>
      </c>
      <c r="F23" s="5">
        <f t="shared" si="0"/>
        <v>196561.03846153847</v>
      </c>
      <c r="G23" s="5">
        <v>188272</v>
      </c>
      <c r="H23" s="7">
        <v>17</v>
      </c>
      <c r="I23" s="7">
        <v>17</v>
      </c>
    </row>
    <row r="24" spans="2:9" ht="12.75">
      <c r="B24" s="1" t="s">
        <v>17</v>
      </c>
      <c r="C24" s="4" t="s">
        <v>24</v>
      </c>
      <c r="D24" s="7">
        <v>405</v>
      </c>
      <c r="E24" s="5">
        <v>174096855</v>
      </c>
      <c r="F24" s="5">
        <f t="shared" si="0"/>
        <v>429868.77777777775</v>
      </c>
      <c r="G24" s="5">
        <v>379280</v>
      </c>
      <c r="H24" s="7">
        <v>2</v>
      </c>
      <c r="I24" s="7">
        <v>3</v>
      </c>
    </row>
    <row r="25" spans="2:9" ht="12.75">
      <c r="B25" s="1" t="s">
        <v>18</v>
      </c>
      <c r="C25" s="4" t="s">
        <v>23</v>
      </c>
      <c r="D25" s="7">
        <v>157</v>
      </c>
      <c r="E25" s="5">
        <v>41066808</v>
      </c>
      <c r="F25" s="5">
        <f t="shared" si="0"/>
        <v>261572.025477707</v>
      </c>
      <c r="G25" s="5">
        <v>227400</v>
      </c>
      <c r="H25" s="7">
        <v>11</v>
      </c>
      <c r="I25" s="7">
        <v>11</v>
      </c>
    </row>
    <row r="26" spans="2:9" ht="12.75">
      <c r="B26" s="1" t="s">
        <v>19</v>
      </c>
      <c r="C26" s="4" t="s">
        <v>23</v>
      </c>
      <c r="D26" s="7">
        <v>138</v>
      </c>
      <c r="E26" s="5">
        <v>40067425</v>
      </c>
      <c r="F26" s="5">
        <f t="shared" si="0"/>
        <v>290343.65942028986</v>
      </c>
      <c r="G26" s="5">
        <v>211252</v>
      </c>
      <c r="H26" s="7">
        <v>8</v>
      </c>
      <c r="I26" s="7">
        <v>14</v>
      </c>
    </row>
    <row r="27" spans="2:9" ht="12.75">
      <c r="B27" s="1" t="s">
        <v>20</v>
      </c>
      <c r="C27" s="4" t="s">
        <v>23</v>
      </c>
      <c r="D27" s="7">
        <v>222</v>
      </c>
      <c r="E27" s="5">
        <v>51751803</v>
      </c>
      <c r="F27" s="5">
        <f t="shared" si="0"/>
        <v>233116.22972972973</v>
      </c>
      <c r="G27" s="5">
        <v>233528</v>
      </c>
      <c r="H27" s="7">
        <v>15</v>
      </c>
      <c r="I27" s="7">
        <v>9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6550</v>
      </c>
      <c r="E29" s="13">
        <f>SUM(E7:E27)</f>
        <v>1901935683</v>
      </c>
      <c r="F29" s="6">
        <f>E29/D29</f>
        <v>290371.86</v>
      </c>
      <c r="G29" s="13">
        <v>236392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B1" sqref="B1"/>
    </sheetView>
  </sheetViews>
  <sheetFormatPr defaultColWidth="9.140625" defaultRowHeight="12.75"/>
  <cols>
    <col min="2" max="2" width="11.57421875" style="0" customWidth="1"/>
    <col min="4" max="4" width="12.7109375" style="0" customWidth="1"/>
    <col min="5" max="5" width="13.8515625" style="0" bestFit="1" customWidth="1"/>
    <col min="6" max="6" width="13.00390625" style="0" customWidth="1"/>
    <col min="7" max="7" width="10.28125" style="0" customWidth="1"/>
    <col min="8" max="8" width="10.7109375" style="0" customWidth="1"/>
    <col min="9" max="9" width="9.421875" style="0" customWidth="1"/>
  </cols>
  <sheetData>
    <row r="1" ht="15.75">
      <c r="B1" s="9" t="s">
        <v>36</v>
      </c>
    </row>
    <row r="2" ht="12.75">
      <c r="B2" t="s">
        <v>38</v>
      </c>
    </row>
    <row r="3" ht="12.75">
      <c r="B3" s="10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11" t="s">
        <v>26</v>
      </c>
      <c r="C6" s="11" t="s">
        <v>25</v>
      </c>
      <c r="D6" s="12" t="s">
        <v>29</v>
      </c>
      <c r="E6" s="12" t="s">
        <v>32</v>
      </c>
      <c r="F6" s="12" t="s">
        <v>31</v>
      </c>
      <c r="G6" s="12" t="s">
        <v>31</v>
      </c>
      <c r="H6" s="12" t="s">
        <v>34</v>
      </c>
      <c r="I6" s="12" t="s">
        <v>34</v>
      </c>
    </row>
    <row r="7" spans="2:9" ht="13.5" thickTop="1">
      <c r="B7" s="1" t="s">
        <v>0</v>
      </c>
      <c r="C7" s="4" t="s">
        <v>22</v>
      </c>
      <c r="D7" s="5">
        <v>346</v>
      </c>
      <c r="E7" s="6">
        <v>61967540</v>
      </c>
      <c r="F7" s="6">
        <f aca="true" t="shared" si="0" ref="F7:F27">E7/D7</f>
        <v>179096.93641618497</v>
      </c>
      <c r="G7" s="6">
        <v>158827</v>
      </c>
      <c r="H7" s="7">
        <v>19</v>
      </c>
      <c r="I7" s="7">
        <v>19</v>
      </c>
    </row>
    <row r="8" spans="2:9" ht="12.75">
      <c r="B8" s="1" t="s">
        <v>1</v>
      </c>
      <c r="C8" s="4" t="s">
        <v>23</v>
      </c>
      <c r="D8" s="5">
        <v>265</v>
      </c>
      <c r="E8" s="5">
        <v>129468050</v>
      </c>
      <c r="F8" s="5">
        <f t="shared" si="0"/>
        <v>488558.679245283</v>
      </c>
      <c r="G8" s="5">
        <v>434271</v>
      </c>
      <c r="H8" s="7">
        <v>1</v>
      </c>
      <c r="I8" s="7">
        <v>1</v>
      </c>
    </row>
    <row r="9" spans="2:9" ht="12.75">
      <c r="B9" s="1" t="s">
        <v>2</v>
      </c>
      <c r="C9" s="4" t="s">
        <v>22</v>
      </c>
      <c r="D9" s="5">
        <v>530</v>
      </c>
      <c r="E9" s="5">
        <v>136848466</v>
      </c>
      <c r="F9" s="5">
        <f t="shared" si="0"/>
        <v>258204.6528301887</v>
      </c>
      <c r="G9" s="5">
        <v>223817</v>
      </c>
      <c r="H9" s="7">
        <v>11</v>
      </c>
      <c r="I9" s="7">
        <v>12</v>
      </c>
    </row>
    <row r="10" spans="2:9" ht="12.75">
      <c r="B10" s="1" t="s">
        <v>3</v>
      </c>
      <c r="C10" s="4" t="s">
        <v>22</v>
      </c>
      <c r="D10" s="7">
        <v>191</v>
      </c>
      <c r="E10" s="5">
        <v>37045334</v>
      </c>
      <c r="F10" s="5">
        <f t="shared" si="0"/>
        <v>193954.6282722513</v>
      </c>
      <c r="G10" s="5">
        <v>174450</v>
      </c>
      <c r="H10" s="7">
        <v>18</v>
      </c>
      <c r="I10" s="7">
        <v>18</v>
      </c>
    </row>
    <row r="11" spans="2:9" ht="12.75">
      <c r="B11" s="1" t="s">
        <v>4</v>
      </c>
      <c r="C11" s="4" t="s">
        <v>22</v>
      </c>
      <c r="D11" s="5">
        <v>211</v>
      </c>
      <c r="E11" s="5">
        <v>74716261</v>
      </c>
      <c r="F11" s="5">
        <f t="shared" si="0"/>
        <v>354105.5023696682</v>
      </c>
      <c r="G11" s="5">
        <v>276068</v>
      </c>
      <c r="H11" s="7">
        <v>6</v>
      </c>
      <c r="I11" s="7">
        <v>8</v>
      </c>
    </row>
    <row r="12" spans="2:9" ht="12.75">
      <c r="B12" s="1" t="s">
        <v>5</v>
      </c>
      <c r="C12" s="4" t="s">
        <v>22</v>
      </c>
      <c r="D12" s="7">
        <v>42</v>
      </c>
      <c r="E12" s="5">
        <v>5530998</v>
      </c>
      <c r="F12" s="5">
        <f t="shared" si="0"/>
        <v>131690.42857142858</v>
      </c>
      <c r="G12" s="5">
        <v>122738</v>
      </c>
      <c r="H12" s="7">
        <v>21</v>
      </c>
      <c r="I12" s="7">
        <v>21</v>
      </c>
    </row>
    <row r="13" spans="2:9" ht="12.75">
      <c r="B13" s="1" t="s">
        <v>6</v>
      </c>
      <c r="C13" s="4" t="s">
        <v>23</v>
      </c>
      <c r="D13" s="7">
        <v>242</v>
      </c>
      <c r="E13" s="5">
        <v>60411701</v>
      </c>
      <c r="F13" s="5">
        <f t="shared" si="0"/>
        <v>249635.12809917354</v>
      </c>
      <c r="G13" s="5">
        <v>220050</v>
      </c>
      <c r="H13" s="7">
        <v>12</v>
      </c>
      <c r="I13" s="7">
        <v>13</v>
      </c>
    </row>
    <row r="14" spans="2:9" ht="12.75">
      <c r="B14" s="1" t="s">
        <v>7</v>
      </c>
      <c r="C14" s="4" t="s">
        <v>22</v>
      </c>
      <c r="D14" s="5">
        <v>362</v>
      </c>
      <c r="E14" s="5">
        <v>72366048</v>
      </c>
      <c r="F14" s="5">
        <f t="shared" si="0"/>
        <v>199906.20994475138</v>
      </c>
      <c r="G14" s="5">
        <v>188000</v>
      </c>
      <c r="H14" s="7">
        <v>17</v>
      </c>
      <c r="I14" s="7">
        <v>16</v>
      </c>
    </row>
    <row r="15" spans="2:9" ht="12.75">
      <c r="B15" s="1" t="s">
        <v>8</v>
      </c>
      <c r="C15" s="4" t="s">
        <v>23</v>
      </c>
      <c r="D15" s="7">
        <v>168</v>
      </c>
      <c r="E15" s="5">
        <v>54034108</v>
      </c>
      <c r="F15" s="5">
        <f t="shared" si="0"/>
        <v>321631.59523809527</v>
      </c>
      <c r="G15" s="5">
        <v>305000</v>
      </c>
      <c r="H15" s="7">
        <v>7</v>
      </c>
      <c r="I15" s="7">
        <v>5</v>
      </c>
    </row>
    <row r="16" spans="2:9" ht="12.75">
      <c r="B16" s="1" t="s">
        <v>9</v>
      </c>
      <c r="C16" s="4" t="s">
        <v>24</v>
      </c>
      <c r="D16" s="7">
        <v>123</v>
      </c>
      <c r="E16" s="5">
        <v>55090054</v>
      </c>
      <c r="F16" s="5">
        <f t="shared" si="0"/>
        <v>447886.61788617884</v>
      </c>
      <c r="G16" s="5">
        <v>424840</v>
      </c>
      <c r="H16" s="7">
        <v>3</v>
      </c>
      <c r="I16" s="7">
        <v>3</v>
      </c>
    </row>
    <row r="17" spans="2:9" ht="12.75">
      <c r="B17" s="1" t="s">
        <v>10</v>
      </c>
      <c r="C17" s="4" t="s">
        <v>24</v>
      </c>
      <c r="D17" s="5">
        <v>375</v>
      </c>
      <c r="E17" s="5">
        <v>113210942</v>
      </c>
      <c r="F17" s="5">
        <f t="shared" si="0"/>
        <v>301895.84533333336</v>
      </c>
      <c r="G17" s="5">
        <v>238729</v>
      </c>
      <c r="H17" s="7">
        <v>9</v>
      </c>
      <c r="I17" s="7">
        <v>10</v>
      </c>
    </row>
    <row r="18" spans="2:9" ht="12.75">
      <c r="B18" s="1" t="s">
        <v>11</v>
      </c>
      <c r="C18" s="4" t="s">
        <v>24</v>
      </c>
      <c r="D18" s="5">
        <v>524</v>
      </c>
      <c r="E18" s="5">
        <v>159396180</v>
      </c>
      <c r="F18" s="5">
        <f t="shared" si="0"/>
        <v>304191.1832061069</v>
      </c>
      <c r="G18" s="5">
        <v>301900</v>
      </c>
      <c r="H18" s="7">
        <v>8</v>
      </c>
      <c r="I18" s="7">
        <v>6</v>
      </c>
    </row>
    <row r="19" spans="2:9" ht="12.75">
      <c r="B19" s="1" t="s">
        <v>12</v>
      </c>
      <c r="C19" s="4" t="s">
        <v>24</v>
      </c>
      <c r="D19" s="5">
        <v>493</v>
      </c>
      <c r="E19" s="5">
        <v>184691254</v>
      </c>
      <c r="F19" s="5">
        <f t="shared" si="0"/>
        <v>374627.29006085196</v>
      </c>
      <c r="G19" s="5">
        <v>320000</v>
      </c>
      <c r="H19" s="7">
        <v>4</v>
      </c>
      <c r="I19" s="7">
        <v>4</v>
      </c>
    </row>
    <row r="20" spans="2:9" ht="12.75">
      <c r="B20" s="1" t="s">
        <v>13</v>
      </c>
      <c r="C20" s="4" t="s">
        <v>23</v>
      </c>
      <c r="D20" s="5">
        <v>414</v>
      </c>
      <c r="E20" s="5">
        <v>147974867</v>
      </c>
      <c r="F20" s="5">
        <f t="shared" si="0"/>
        <v>357427.2149758454</v>
      </c>
      <c r="G20" s="5">
        <v>288620</v>
      </c>
      <c r="H20" s="7">
        <v>5</v>
      </c>
      <c r="I20" s="7">
        <v>7</v>
      </c>
    </row>
    <row r="21" spans="2:9" ht="12.75">
      <c r="B21" s="1" t="s">
        <v>14</v>
      </c>
      <c r="C21" s="4" t="s">
        <v>24</v>
      </c>
      <c r="D21" s="5">
        <v>954</v>
      </c>
      <c r="E21" s="5">
        <v>209273143</v>
      </c>
      <c r="F21" s="5">
        <f t="shared" si="0"/>
        <v>219363.8815513627</v>
      </c>
      <c r="G21" s="5">
        <v>202156</v>
      </c>
      <c r="H21" s="7">
        <v>16</v>
      </c>
      <c r="I21" s="7">
        <v>15</v>
      </c>
    </row>
    <row r="22" spans="2:9" ht="12.75">
      <c r="B22" s="1" t="s">
        <v>15</v>
      </c>
      <c r="C22" s="4" t="s">
        <v>23</v>
      </c>
      <c r="D22" s="7">
        <v>150</v>
      </c>
      <c r="E22" s="5">
        <v>33861299</v>
      </c>
      <c r="F22" s="5">
        <f t="shared" si="0"/>
        <v>225741.99333333335</v>
      </c>
      <c r="G22" s="5">
        <v>216371</v>
      </c>
      <c r="H22" s="7">
        <v>15</v>
      </c>
      <c r="I22" s="7">
        <v>14</v>
      </c>
    </row>
    <row r="23" spans="2:9" ht="12.75">
      <c r="B23" s="1" t="s">
        <v>16</v>
      </c>
      <c r="C23" s="4" t="s">
        <v>22</v>
      </c>
      <c r="D23" s="7">
        <v>27</v>
      </c>
      <c r="E23" s="5">
        <v>4664220</v>
      </c>
      <c r="F23" s="5">
        <f t="shared" si="0"/>
        <v>172748.88888888888</v>
      </c>
      <c r="G23" s="5">
        <v>179175</v>
      </c>
      <c r="H23" s="7">
        <v>20</v>
      </c>
      <c r="I23" s="7">
        <v>17</v>
      </c>
    </row>
    <row r="24" spans="2:9" ht="12.75">
      <c r="B24" s="1" t="s">
        <v>17</v>
      </c>
      <c r="C24" s="4" t="s">
        <v>24</v>
      </c>
      <c r="D24" s="7">
        <v>387</v>
      </c>
      <c r="E24" s="5">
        <v>179501596</v>
      </c>
      <c r="F24" s="5">
        <f t="shared" si="0"/>
        <v>463828.4134366925</v>
      </c>
      <c r="G24" s="5">
        <v>425010</v>
      </c>
      <c r="H24" s="7">
        <v>2</v>
      </c>
      <c r="I24" s="7">
        <v>2</v>
      </c>
    </row>
    <row r="25" spans="2:9" ht="12.75">
      <c r="B25" s="1" t="s">
        <v>18</v>
      </c>
      <c r="C25" s="4" t="s">
        <v>23</v>
      </c>
      <c r="D25" s="7">
        <v>136</v>
      </c>
      <c r="E25" s="5">
        <v>36806370</v>
      </c>
      <c r="F25" s="5">
        <f t="shared" si="0"/>
        <v>270635.07352941175</v>
      </c>
      <c r="G25" s="5">
        <v>244450</v>
      </c>
      <c r="H25" s="7">
        <v>10</v>
      </c>
      <c r="I25" s="7">
        <v>9</v>
      </c>
    </row>
    <row r="26" spans="2:9" ht="12.75">
      <c r="B26" s="1" t="s">
        <v>19</v>
      </c>
      <c r="C26" s="4" t="s">
        <v>23</v>
      </c>
      <c r="D26" s="7">
        <v>151</v>
      </c>
      <c r="E26" s="5">
        <v>35817367</v>
      </c>
      <c r="F26" s="5">
        <f t="shared" si="0"/>
        <v>237201.1059602649</v>
      </c>
      <c r="G26" s="5">
        <v>156120</v>
      </c>
      <c r="H26" s="7">
        <v>13</v>
      </c>
      <c r="I26" s="7">
        <v>20</v>
      </c>
    </row>
    <row r="27" spans="2:9" ht="12.75">
      <c r="B27" s="1" t="s">
        <v>20</v>
      </c>
      <c r="C27" s="4" t="s">
        <v>23</v>
      </c>
      <c r="D27" s="7">
        <v>215</v>
      </c>
      <c r="E27" s="5">
        <v>50820141</v>
      </c>
      <c r="F27" s="5">
        <f t="shared" si="0"/>
        <v>236372.7488372093</v>
      </c>
      <c r="G27" s="5">
        <v>238030</v>
      </c>
      <c r="H27" s="7">
        <v>14</v>
      </c>
      <c r="I27" s="7">
        <v>11</v>
      </c>
    </row>
    <row r="28" spans="2:9" ht="12.75">
      <c r="B28" s="1"/>
      <c r="C28" s="4"/>
      <c r="D28" s="4"/>
      <c r="E28" s="4"/>
      <c r="F28" s="4"/>
      <c r="G28" s="4"/>
      <c r="H28" s="4"/>
      <c r="I28" s="4"/>
    </row>
    <row r="29" spans="2:9" ht="12.75">
      <c r="B29" s="1" t="s">
        <v>21</v>
      </c>
      <c r="C29" s="4"/>
      <c r="D29" s="8">
        <f>SUM(D7:D27)</f>
        <v>6306</v>
      </c>
      <c r="E29" s="13">
        <f>SUM(E7:E27)</f>
        <v>1843495939</v>
      </c>
      <c r="F29" s="6">
        <f>E29/D29</f>
        <v>292339.9839835078</v>
      </c>
      <c r="G29" s="13">
        <v>235900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2005-03-08T21:03:04Z</dcterms:created>
  <dcterms:modified xsi:type="dcterms:W3CDTF">2006-07-28T18:12:43Z</dcterms:modified>
  <cp:category/>
  <cp:version/>
  <cp:contentType/>
  <cp:contentStatus/>
</cp:coreProperties>
</file>