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<sst xmlns="http://schemas.openxmlformats.org/spreadsheetml/2006/main" count="4762" uniqueCount="1727">
  <si>
    <t>See Hardwick Twp.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</si>
  <si>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</si>
  <si>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</si>
  <si>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</si>
  <si>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</si>
  <si>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</si>
  <si>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</si>
  <si>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</si>
  <si>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</si>
  <si>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</si>
  <si>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</si>
  <si>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</si>
  <si>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</si>
  <si>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</si>
  <si>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</si>
  <si>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</si>
  <si>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</si>
  <si>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</si>
  <si>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</si>
  <si>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</si>
  <si>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</si>
  <si>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</si>
  <si>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</si>
  <si>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</si>
  <si>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</si>
  <si>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</si>
  <si>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</si>
  <si>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</si>
  <si>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</si>
  <si>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</si>
  <si>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</si>
  <si>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</si>
  <si>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</si>
  <si>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</si>
  <si>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</si>
  <si>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</si>
  <si>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</si>
  <si>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</si>
  <si>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</si>
  <si>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</si>
  <si>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</si>
  <si>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</si>
  <si>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</si>
  <si>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</si>
  <si>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</si>
  <si>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</si>
  <si>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</si>
  <si>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</si>
  <si>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</si>
  <si>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</si>
  <si>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</si>
  <si>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</si>
  <si>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</si>
  <si>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</si>
  <si>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</si>
  <si>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</si>
  <si>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</si>
  <si>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</si>
  <si>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</si>
  <si>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</si>
  <si>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</si>
  <si>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</si>
  <si>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</si>
  <si>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</si>
  <si>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</si>
  <si>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</si>
  <si>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</si>
  <si>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</si>
  <si>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</si>
  <si>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</si>
  <si>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</si>
  <si>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</si>
  <si>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</si>
  <si>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</si>
  <si>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</si>
  <si>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</si>
  <si>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</si>
  <si>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</si>
  <si>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</si>
  <si>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</si>
  <si>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</si>
  <si>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</si>
  <si>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</si>
  <si>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</si>
  <si>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</si>
  <si>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</si>
  <si>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</si>
  <si>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</si>
  <si>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</si>
  <si>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</si>
  <si>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</si>
  <si>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</si>
  <si>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</si>
  <si>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</si>
  <si>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</si>
  <si>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</si>
  <si>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</si>
  <si>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</si>
  <si>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</si>
  <si>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</si>
  <si>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</si>
  <si>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</si>
  <si>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</si>
  <si>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</si>
  <si>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</si>
  <si>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</si>
  <si>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</si>
  <si>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</si>
  <si>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</si>
  <si>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</si>
  <si>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</si>
  <si>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</si>
  <si>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</si>
  <si>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</si>
  <si>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</si>
  <si>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</si>
  <si>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</si>
  <si>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</si>
  <si>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</si>
  <si>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</si>
  <si>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</si>
  <si>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</si>
  <si>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</si>
  <si>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</si>
  <si>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</si>
  <si>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</si>
  <si>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</si>
  <si>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</si>
  <si>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</si>
  <si>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</si>
  <si>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</si>
  <si>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</si>
  <si>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</si>
  <si>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</si>
  <si>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</si>
  <si>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</si>
  <si>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</si>
  <si>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</si>
  <si>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</si>
  <si>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</si>
  <si>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</si>
  <si>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</si>
  <si>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</si>
  <si>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</si>
  <si>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</si>
  <si>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</si>
  <si>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</si>
  <si>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</si>
  <si>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</si>
  <si>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</si>
  <si>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</si>
  <si>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</si>
  <si>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</si>
  <si>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</si>
  <si>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</si>
  <si>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</si>
  <si>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</si>
  <si>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</si>
  <si>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</si>
  <si>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</si>
  <si>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</si>
  <si>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</si>
  <si>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</si>
  <si>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</si>
  <si>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</si>
  <si>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</si>
  <si>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</si>
  <si>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</si>
  <si>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</si>
  <si>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</si>
  <si>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</si>
  <si>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</si>
  <si>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</si>
  <si>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</si>
  <si>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</si>
  <si>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</si>
  <si>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</si>
  <si>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</si>
  <si>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</si>
  <si>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</si>
  <si>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</si>
  <si>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</si>
  <si>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</si>
  <si>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</si>
  <si>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</si>
  <si>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</si>
  <si>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</si>
  <si>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</si>
  <si>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</si>
  <si>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</si>
  <si>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</si>
  <si>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</si>
  <si>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</si>
  <si>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</si>
  <si>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</si>
  <si>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</si>
  <si>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</si>
  <si>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</si>
  <si>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</si>
  <si>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</si>
  <si>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</si>
  <si>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</si>
  <si>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</si>
  <si>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</si>
  <si>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</si>
  <si>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</si>
  <si>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</si>
  <si>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</si>
  <si>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</si>
  <si>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</si>
  <si>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</si>
  <si>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</si>
  <si>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</si>
  <si>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</si>
  <si>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</si>
  <si>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</si>
  <si>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</si>
  <si>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</si>
  <si>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</si>
  <si>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</si>
  <si>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</si>
  <si>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</si>
  <si>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</si>
  <si>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</si>
  <si>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</si>
  <si>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</si>
  <si>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</si>
  <si>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</si>
  <si>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</si>
  <si>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</si>
  <si>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</si>
  <si>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</si>
  <si>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</si>
  <si>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</si>
  <si>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</si>
  <si>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</si>
  <si>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</si>
  <si>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</si>
  <si>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</si>
  <si>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</si>
  <si>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</si>
  <si>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</si>
  <si>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</si>
  <si>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</si>
  <si>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</si>
  <si>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</si>
  <si>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</si>
  <si>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</si>
  <si>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</si>
  <si>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</si>
  <si>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</si>
  <si>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</si>
  <si>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</si>
  <si>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</si>
  <si>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</si>
  <si>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</si>
  <si>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</si>
  <si>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</si>
  <si>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</si>
  <si>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</si>
  <si>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</si>
  <si>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</si>
  <si>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</si>
  <si>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</si>
  <si>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</si>
  <si>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</si>
  <si>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</si>
  <si>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</si>
  <si>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</si>
  <si>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</si>
  <si>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</si>
  <si>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</si>
  <si>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</si>
  <si>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</si>
  <si>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</si>
  <si>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</si>
  <si>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</si>
  <si>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</si>
  <si>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</si>
  <si>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</si>
  <si>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</si>
  <si>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</si>
  <si>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</si>
  <si>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</si>
  <si>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</si>
  <si>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</si>
  <si>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</si>
  <si>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</si>
  <si>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</si>
  <si>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</si>
  <si>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</si>
  <si>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</si>
  <si>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</si>
  <si>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</si>
  <si>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</si>
  <si>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</si>
  <si>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</si>
  <si>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</si>
  <si>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</si>
  <si>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</si>
  <si>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</si>
  <si>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</si>
  <si>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</si>
  <si>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</si>
  <si>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</si>
  <si>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</si>
  <si>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</si>
  <si>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</si>
  <si>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</si>
  <si>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</si>
  <si>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</si>
  <si>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</si>
  <si>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</si>
  <si>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</si>
  <si>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</si>
  <si>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</si>
  <si>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</si>
  <si>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</si>
  <si>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</si>
  <si>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</si>
  <si>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</si>
  <si>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</si>
  <si>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</si>
  <si>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</si>
  <si>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</si>
  <si>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</si>
  <si>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</si>
  <si>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</si>
  <si>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</si>
  <si>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</si>
  <si>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</si>
  <si>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</si>
  <si>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</si>
  <si>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</si>
  <si>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</si>
  <si>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</si>
  <si>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</si>
  <si>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</si>
  <si>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</si>
  <si>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</si>
  <si>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</si>
  <si>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</si>
  <si>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</si>
  <si>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</si>
  <si>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</si>
  <si>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</si>
  <si>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</si>
  <si>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</si>
  <si>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</si>
  <si>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</si>
  <si>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</si>
  <si>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</si>
  <si>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</si>
  <si>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</si>
  <si>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</si>
  <si>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</si>
  <si>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</si>
  <si>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</si>
  <si>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</si>
  <si>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</si>
  <si>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</si>
  <si>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</si>
  <si>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</si>
  <si>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</si>
  <si>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</si>
  <si>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</si>
  <si>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</si>
  <si>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</si>
  <si>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</si>
  <si>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</si>
  <si>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</si>
  <si>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</si>
  <si>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</si>
  <si>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</si>
  <si>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</si>
  <si>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</si>
  <si>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</si>
  <si>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</si>
  <si>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</si>
  <si>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</si>
  <si>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</si>
  <si>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</si>
  <si>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</si>
  <si>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</si>
  <si>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</si>
  <si>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</si>
  <si>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</si>
  <si>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</si>
  <si>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</si>
  <si>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</si>
  <si>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</si>
  <si>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</si>
  <si>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</si>
  <si>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</si>
  <si>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</si>
  <si>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</si>
  <si>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</si>
  <si>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</si>
  <si>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</si>
  <si>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</si>
  <si>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</si>
  <si>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</si>
  <si>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</si>
  <si>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</si>
  <si>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</si>
  <si>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</si>
  <si>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</si>
  <si>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</si>
  <si>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</si>
  <si>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</si>
  <si>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</si>
  <si>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</si>
  <si>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</si>
  <si>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</si>
  <si>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</si>
  <si>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</si>
  <si>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</si>
  <si>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</si>
  <si>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</si>
  <si>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</si>
  <si>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</si>
  <si>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</si>
  <si>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</si>
  <si>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</si>
  <si>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</si>
  <si>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</si>
  <si>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</si>
  <si>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</si>
  <si>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</si>
  <si>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</si>
  <si>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</si>
  <si>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</si>
  <si>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</si>
  <si>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</si>
  <si>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</si>
  <si>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</si>
  <si>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</si>
  <si>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</si>
  <si>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</si>
  <si>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</si>
  <si>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</si>
  <si>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</si>
  <si>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</si>
  <si>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</si>
  <si>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</si>
  <si>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</si>
  <si>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</si>
  <si>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</si>
  <si>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</si>
  <si>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</si>
  <si>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</si>
  <si>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</si>
  <si>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</si>
  <si>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</si>
  <si>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</si>
  <si>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</si>
  <si>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</si>
  <si>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</si>
  <si>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</si>
  <si>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</si>
  <si>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</si>
  <si>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</si>
  <si>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</si>
  <si>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</si>
  <si>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</si>
  <si>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</si>
  <si>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</si>
  <si>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</si>
  <si>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</si>
  <si>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</si>
  <si>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</si>
  <si>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</si>
  <si>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</si>
  <si>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</si>
  <si>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</si>
  <si>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</si>
  <si>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</si>
  <si>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</si>
  <si>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</si>
  <si>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</si>
  <si>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</si>
  <si>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</si>
  <si>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</si>
  <si>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</si>
  <si>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</si>
  <si>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</si>
  <si>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</si>
  <si>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</si>
  <si>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</si>
  <si>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</si>
  <si>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</si>
  <si>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</si>
  <si>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</si>
  <si>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</si>
  <si>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</si>
  <si>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</si>
  <si>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</si>
  <si>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</si>
  <si>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</si>
  <si>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</si>
  <si>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</si>
  <si>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</si>
  <si>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</si>
  <si>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</si>
  <si>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</si>
  <si>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</si>
  <si>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</si>
  <si>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</si>
  <si>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</si>
  <si>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</si>
  <si>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</si>
  <si>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</si>
  <si>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</si>
  <si>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</si>
  <si>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</si>
  <si>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</si>
  <si>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</si>
  <si>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</si>
  <si>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</si>
  <si>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</si>
  <si>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</si>
  <si>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</si>
  <si>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</si>
  <si>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</si>
  <si>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</si>
  <si>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</si>
  <si>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</si>
  <si>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</si>
  <si>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</si>
  <si>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</si>
  <si>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</si>
  <si>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</si>
  <si>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</si>
  <si>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</si>
  <si>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</si>
  <si>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</si>
  <si>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</si>
  <si>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</si>
  <si>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</si>
  <si>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</si>
  <si>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</si>
  <si>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</si>
  <si>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</si>
  <si>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</si>
  <si>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</si>
  <si>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</si>
  <si>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</si>
  <si>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</si>
  <si>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</si>
  <si>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</si>
  <si>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</si>
  <si>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</si>
  <si>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</si>
  <si>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</si>
  <si>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</si>
  <si>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</si>
  <si>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</si>
  <si>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</si>
  <si>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</si>
  <si>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</si>
  <si>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</si>
  <si>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</si>
  <si>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</si>
  <si>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</si>
  <si>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</si>
  <si>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</si>
  <si>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</si>
  <si>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</si>
  <si>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</si>
  <si>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</si>
  <si>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</si>
  <si>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</si>
  <si>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</si>
  <si>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</si>
  <si>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</si>
  <si>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</si>
  <si>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</si>
  <si>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</si>
  <si>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</si>
  <si>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</si>
  <si>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</si>
  <si>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</si>
  <si>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</si>
  <si>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</si>
  <si>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</si>
  <si>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</si>
  <si>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</si>
  <si>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</si>
  <si>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</si>
  <si>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</si>
  <si>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</si>
  <si>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</si>
  <si>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</si>
  <si>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</si>
  <si>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</si>
  <si>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</si>
  <si>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</si>
  <si>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</si>
  <si>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</si>
  <si>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</si>
  <si>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</si>
  <si>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</si>
  <si>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</si>
  <si>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</si>
  <si>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</si>
  <si>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</si>
  <si>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</si>
  <si>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</si>
  <si>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</si>
  <si>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</si>
  <si>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</si>
  <si>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</si>
  <si>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</si>
  <si>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</si>
  <si>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</si>
  <si>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</si>
  <si>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</si>
  <si>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</si>
  <si>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</si>
  <si>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</si>
  <si>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</si>
  <si>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</si>
  <si>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</si>
  <si>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</si>
  <si>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</si>
  <si>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</si>
  <si>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</si>
  <si>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</si>
  <si>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</si>
  <si>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</si>
  <si>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</si>
  <si>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</si>
  <si>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</si>
  <si>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</si>
  <si>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</si>
  <si>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</si>
  <si>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</si>
  <si>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</si>
  <si>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</si>
  <si>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</si>
  <si>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</si>
  <si>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</si>
  <si>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</si>
  <si>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</si>
  <si>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</si>
  <si>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</si>
  <si>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</si>
  <si>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</si>
  <si>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</si>
  <si>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</si>
  <si>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</si>
  <si>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</si>
  <si>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</si>
  <si>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</si>
  <si>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</si>
  <si>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</si>
  <si>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</si>
  <si>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</si>
  <si>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</si>
  <si>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</si>
  <si>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</si>
  <si>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</si>
  <si>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</si>
  <si>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</si>
  <si>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</si>
  <si>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</si>
  <si>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</si>
  <si>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</si>
  <si>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</si>
  <si>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</si>
  <si>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</si>
  <si>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</si>
  <si>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</si>
  <si>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</si>
  <si>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</si>
  <si>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</si>
  <si>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</si>
  <si>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</si>
  <si>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</si>
  <si>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</si>
  <si>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</si>
  <si>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</si>
  <si>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</si>
  <si>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</si>
  <si>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</si>
  <si>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</si>
  <si>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</si>
  <si>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</si>
  <si>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</si>
  <si>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</si>
  <si>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</si>
  <si>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</si>
  <si>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</si>
  <si>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</si>
  <si>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</si>
  <si>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</si>
  <si>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</si>
  <si>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</si>
  <si>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</si>
  <si>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</si>
  <si>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</si>
  <si>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</si>
  <si>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</si>
  <si>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</si>
  <si>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</si>
  <si>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</si>
  <si>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</si>
  <si>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</si>
  <si>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</si>
  <si>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</si>
  <si>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</si>
  <si>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</si>
  <si>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</si>
  <si>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</si>
  <si>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</si>
  <si>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</si>
  <si>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</si>
  <si>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</si>
  <si>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</si>
  <si>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</si>
  <si>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</si>
  <si>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</si>
  <si>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</si>
  <si>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</si>
  <si>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</si>
  <si>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</si>
  <si>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</si>
  <si>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</si>
  <si>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</si>
  <si>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</si>
  <si>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</si>
  <si>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</si>
  <si>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</si>
  <si>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</si>
  <si>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</si>
  <si>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</si>
  <si>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</si>
  <si>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</si>
  <si>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</si>
  <si>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</si>
  <si>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</si>
  <si>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</si>
  <si>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</si>
  <si>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</si>
  <si>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</si>
  <si>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</si>
  <si>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</si>
  <si>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</si>
  <si>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</si>
  <si>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</si>
  <si>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</si>
  <si>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</si>
  <si>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</si>
  <si>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</si>
  <si>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</si>
  <si>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</si>
  <si>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</si>
  <si>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</si>
  <si>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</si>
  <si>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</si>
  <si>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</si>
  <si>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</si>
  <si>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</si>
  <si>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</si>
  <si>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</si>
  <si>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</si>
  <si>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</si>
  <si>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</si>
  <si>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</si>
  <si>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</si>
  <si>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</si>
  <si>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</si>
  <si>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</si>
  <si>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</si>
  <si>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</si>
  <si>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</si>
  <si>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</si>
  <si>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</si>
  <si>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</si>
  <si>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</si>
  <si>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</si>
  <si>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</si>
  <si>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</si>
  <si>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</si>
  <si>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</si>
  <si>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</si>
  <si>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</si>
  <si>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</si>
  <si>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</si>
  <si>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</si>
  <si>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</si>
  <si>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</si>
  <si>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</si>
  <si>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</si>
  <si>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</si>
  <si>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</si>
  <si>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</si>
  <si>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</si>
  <si>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</si>
  <si>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</si>
  <si>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</si>
  <si>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</si>
  <si>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</si>
  <si>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</si>
  <si>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</si>
  <si>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</si>
  <si>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</si>
  <si>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</si>
  <si>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</si>
  <si>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</si>
  <si>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</si>
  <si>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</si>
  <si>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</si>
  <si>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</si>
  <si>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</si>
  <si>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</si>
  <si>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</si>
  <si>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</si>
  <si>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</si>
  <si>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</si>
  <si>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</si>
  <si>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</si>
  <si>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</si>
  <si>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</si>
  <si>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</si>
  <si>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</si>
  <si>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</si>
  <si>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</si>
  <si>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</si>
  <si>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</si>
  <si>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</si>
  <si>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</si>
  <si>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</si>
  <si>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</si>
  <si>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</si>
  <si>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</si>
  <si>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</si>
  <si>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</si>
  <si>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</si>
  <si>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</si>
  <si>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</si>
  <si>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</si>
  <si>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</si>
  <si>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</si>
  <si>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</si>
  <si>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</si>
  <si>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</si>
  <si>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</si>
  <si>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</si>
  <si>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</si>
  <si>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</si>
  <si>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</si>
  <si>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</si>
  <si>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</si>
  <si>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</si>
  <si>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</si>
  <si>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</si>
  <si>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</si>
  <si>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</si>
  <si>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</si>
  <si>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</si>
  <si>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</si>
  <si>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</si>
  <si>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</si>
  <si>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</si>
  <si>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</si>
  <si>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</si>
  <si>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</si>
  <si>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</si>
  <si>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</si>
  <si>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</si>
  <si>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</si>
  <si>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</si>
  <si>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</si>
  <si>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</si>
  <si>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</si>
  <si>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</si>
  <si>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</si>
  <si>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</si>
  <si>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</si>
  <si>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</si>
  <si>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</si>
  <si>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</si>
  <si>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</si>
  <si>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</si>
  <si>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</si>
  <si>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</si>
  <si>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</si>
  <si>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</si>
  <si>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</si>
  <si>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</si>
  <si>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</si>
  <si>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</si>
  <si>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</si>
  <si>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</si>
  <si>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</si>
  <si>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</si>
  <si>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</si>
  <si>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</si>
  <si>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</si>
  <si>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</si>
  <si>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</si>
  <si>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</si>
  <si>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</si>
  <si>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</si>
  <si>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</si>
  <si>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</si>
  <si>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</si>
  <si>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</si>
  <si>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</si>
  <si>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</si>
  <si>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</si>
  <si>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</si>
  <si>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</si>
  <si>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</si>
  <si>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</si>
  <si>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</si>
  <si>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</si>
  <si>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</si>
  <si>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</si>
  <si>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</si>
  <si>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</si>
  <si>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</si>
  <si>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</si>
  <si>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</si>
  <si>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</si>
  <si>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</si>
  <si>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</si>
  <si>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</si>
  <si>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</si>
  <si>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</si>
  <si>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</si>
  <si>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</si>
  <si>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</si>
  <si>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</si>
  <si>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</si>
  <si>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</si>
  <si>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</si>
  <si>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</si>
  <si>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</si>
  <si>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</si>
  <si>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</si>
  <si>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</si>
  <si>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</si>
  <si>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</si>
  <si>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</si>
  <si>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</si>
  <si>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</si>
  <si>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</si>
  <si>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</si>
  <si>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</si>
  <si>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</si>
  <si>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</si>
  <si>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</si>
  <si>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</si>
  <si>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</si>
  <si>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</si>
  <si>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</si>
  <si>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</si>
  <si>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</si>
  <si>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</si>
  <si>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</si>
  <si>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</si>
  <si>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</si>
  <si>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</si>
  <si>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</si>
  <si>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</si>
  <si>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</si>
  <si>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</si>
  <si>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</si>
  <si>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</si>
  <si>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</si>
  <si>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</si>
  <si>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</si>
  <si>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</si>
  <si>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</si>
  <si>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</si>
  <si>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</si>
  <si>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</si>
  <si>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</si>
  <si>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</si>
  <si>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</si>
  <si>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</si>
  <si>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</si>
  <si>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</si>
  <si>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</si>
  <si>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</si>
  <si>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</si>
  <si>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</si>
  <si>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</si>
  <si>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</si>
  <si>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</si>
  <si>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</si>
  <si>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</si>
  <si>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</si>
  <si>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</si>
  <si>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</si>
  <si>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</si>
  <si>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</si>
  <si>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</si>
  <si>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</si>
  <si>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</si>
  <si>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</si>
  <si>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</si>
  <si>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</si>
  <si>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</si>
  <si>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</si>
  <si>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</si>
  <si>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</si>
  <si>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</si>
  <si>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</si>
  <si>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</si>
  <si>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</si>
  <si>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</si>
  <si>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</si>
  <si>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</si>
  <si>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</si>
  <si>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</si>
  <si>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</si>
  <si>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</si>
  <si>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</si>
  <si>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</si>
  <si>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</si>
  <si>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</si>
  <si>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</si>
  <si>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</si>
  <si>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</si>
  <si>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</si>
  <si>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</si>
  <si>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</si>
  <si>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</si>
  <si>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</si>
  <si>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</si>
  <si>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</si>
  <si>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</si>
  <si>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</si>
  <si>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</si>
  <si>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</si>
  <si>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</si>
  <si>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</si>
  <si>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</si>
  <si>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</si>
  <si>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</si>
  <si>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</si>
  <si>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</si>
  <si>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</si>
  <si>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</si>
  <si>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</si>
  <si>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</si>
  <si>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</si>
  <si>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</si>
  <si>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</si>
  <si>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</si>
  <si>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</si>
  <si>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</si>
  <si>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</si>
  <si>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</si>
  <si>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</si>
  <si>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</si>
  <si>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</si>
  <si>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</si>
  <si>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</si>
  <si>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</si>
  <si>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</si>
  <si>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</si>
  <si>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</si>
  <si>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</si>
  <si>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</si>
  <si>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</si>
  <si>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</si>
  <si>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</si>
  <si>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</si>
  <si>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</si>
  <si>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</si>
  <si>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</si>
  <si>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</si>
  <si>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</si>
  <si>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</si>
  <si>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</si>
  <si>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</si>
  <si>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</si>
  <si>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</si>
  <si>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</si>
  <si>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</si>
  <si>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</si>
  <si>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</si>
  <si>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</si>
  <si>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</si>
  <si>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</si>
  <si>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</si>
  <si>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</si>
  <si>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</si>
  <si>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</si>
  <si>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</si>
  <si>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</si>
  <si>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</si>
  <si>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</si>
  <si>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</si>
  <si>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</si>
  <si>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</si>
  <si>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</si>
  <si>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</si>
  <si>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</si>
  <si>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</si>
  <si>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</si>
  <si>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</si>
  <si>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</si>
  <si>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</si>
  <si>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</si>
  <si>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</si>
  <si>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</si>
  <si>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</si>
  <si>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</si>
  <si>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</si>
  <si>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</si>
  <si>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</si>
  <si>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</si>
  <si>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</si>
  <si>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</si>
  <si>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</si>
  <si>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</si>
  <si>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</si>
  <si>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</si>
  <si>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</si>
  <si>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</si>
  <si>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</si>
  <si>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</si>
  <si>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</si>
  <si>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</si>
  <si>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</si>
  <si>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</si>
  <si>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</si>
  <si>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</si>
  <si>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</si>
  <si>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</si>
  <si>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</si>
  <si>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</si>
  <si>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</si>
  <si>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</si>
  <si>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</si>
  <si>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</si>
  <si>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</si>
  <si>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</si>
  <si>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</si>
  <si>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</si>
  <si>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</si>
  <si>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</si>
  <si>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</si>
  <si>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</si>
  <si>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</si>
  <si>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</si>
  <si>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</si>
  <si>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</si>
  <si>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</si>
  <si>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</si>
  <si>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</si>
  <si>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</si>
  <si>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</si>
  <si>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</si>
  <si>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</si>
  <si>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</si>
  <si>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</si>
  <si>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</si>
  <si>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</si>
  <si>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</si>
  <si>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</si>
  <si>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</si>
  <si>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</si>
  <si>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</si>
  <si>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</si>
  <si>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</si>
  <si>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</si>
  <si>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</si>
  <si>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</si>
  <si>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</si>
  <si>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</si>
  <si>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</si>
  <si>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</si>
  <si>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</si>
  <si>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</si>
  <si>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</si>
  <si>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</si>
  <si>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</si>
  <si>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</si>
  <si>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</si>
  <si>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</si>
  <si>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</si>
  <si>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</si>
  <si>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</si>
  <si>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</si>
  <si>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</si>
  <si>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</si>
  <si>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</si>
  <si>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</si>
  <si>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</si>
  <si>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</si>
  <si>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</si>
  <si>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</si>
  <si>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</si>
  <si>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</si>
  <si>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</si>
  <si>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</si>
  <si>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</si>
  <si>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</si>
  <si>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</si>
  <si>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</si>
  <si>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</si>
  <si>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</si>
  <si>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</si>
  <si>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</si>
  <si>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</si>
  <si>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</si>
  <si>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</si>
  <si>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</si>
  <si>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</si>
  <si>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</si>
  <si>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</si>
  <si>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</si>
  <si>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</si>
  <si>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</si>
  <si>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</si>
  <si>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</si>
  <si>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</si>
  <si>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</si>
  <si>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</si>
  <si>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</si>
  <si>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</si>
  <si>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</si>
  <si>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</si>
  <si>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</si>
  <si>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</si>
  <si>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</si>
  <si>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</si>
  <si>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</si>
  <si>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</si>
  <si>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</si>
  <si>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</si>
  <si>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</si>
  <si>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</si>
  <si>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</si>
  <si>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</si>
  <si>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</si>
  <si>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</si>
  <si>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</si>
  <si>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</si>
  <si>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</si>
  <si>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</si>
  <si>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</si>
  <si>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</si>
  <si>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</si>
  <si>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</si>
  <si>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</si>
  <si>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</si>
  <si>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</si>
  <si>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</si>
  <si>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</si>
  <si>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</si>
  <si>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</si>
  <si>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</si>
  <si>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</si>
  <si>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</si>
  <si>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</si>
  <si>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</si>
  <si>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</si>
  <si>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</si>
  <si>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</si>
  <si>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</si>
  <si>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</si>
  <si>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</si>
  <si>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</si>
  <si>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</si>
  <si>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</si>
  <si>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</si>
  <si>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</si>
  <si>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</si>
  <si>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</si>
  <si>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</si>
  <si>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</si>
  <si>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</si>
  <si>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</si>
  <si>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</si>
  <si>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</si>
  <si>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</si>
  <si>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</si>
  <si>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</si>
  <si>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</si>
  <si>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</si>
  <si>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</si>
  <si>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</si>
  <si>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</si>
  <si>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</si>
  <si>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</si>
  <si>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</si>
  <si>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</si>
  <si>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</si>
  <si>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</si>
  <si>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</si>
  <si>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</si>
  <si>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</si>
  <si>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</si>
  <si>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</si>
  <si>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</si>
  <si>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</si>
  <si>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</si>
  <si>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</si>
  <si>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</si>
  <si>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</si>
  <si>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</si>
  <si>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</si>
  <si>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</si>
  <si>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</si>
  <si>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</si>
  <si>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</si>
  <si>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</si>
  <si>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</si>
  <si>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</si>
  <si>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</si>
  <si>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</si>
  <si>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</si>
  <si>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</si>
  <si>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</si>
  <si>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</si>
  <si>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</si>
  <si>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</si>
  <si>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</si>
  <si>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</si>
  <si>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</si>
  <si>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</si>
  <si>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</si>
  <si>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</si>
  <si>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</si>
  <si>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</si>
  <si>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</si>
  <si>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</si>
  <si>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</si>
  <si>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</si>
  <si>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</si>
  <si>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</si>
  <si>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</si>
  <si>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</si>
  <si>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</si>
  <si>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</si>
  <si>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</si>
  <si>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</si>
  <si>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</si>
  <si>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</si>
  <si>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</si>
  <si>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</si>
  <si>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</si>
  <si>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</si>
  <si>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</si>
  <si>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</si>
  <si>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</si>
  <si>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</si>
  <si>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</si>
  <si>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</si>
  <si>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</si>
  <si>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</si>
  <si>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</si>
  <si>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</si>
  <si>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</si>
  <si>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</si>
  <si>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</si>
  <si>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</si>
  <si>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</si>
  <si>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</si>
  <si>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</si>
  <si>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</si>
  <si>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</si>
  <si>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</si>
  <si>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</si>
  <si>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</si>
  <si>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</si>
  <si>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</si>
  <si>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</si>
  <si>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</si>
  <si>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</si>
  <si>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</si>
  <si>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</si>
  <si>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</si>
  <si>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</si>
  <si>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</si>
  <si>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</si>
  <si>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</si>
  <si>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</si>
  <si>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</si>
  <si>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</si>
  <si>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</si>
  <si>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</si>
  <si>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</si>
  <si>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</si>
  <si>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</si>
  <si>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</si>
  <si>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</si>
  <si>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</si>
  <si>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</si>
  <si>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</si>
  <si>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</si>
  <si>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</si>
  <si>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</si>
  <si>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</si>
  <si>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</si>
  <si>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</si>
  <si>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</si>
  <si>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</si>
  <si>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</si>
  <si>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</si>
  <si>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</si>
  <si>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</si>
  <si>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</si>
  <si>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</si>
  <si>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</si>
  <si>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</si>
  <si>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</si>
  <si>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</si>
  <si>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</si>
  <si>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</si>
  <si>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</si>
  <si>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</si>
  <si>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</si>
  <si>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</si>
  <si>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</si>
  <si>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</si>
  <si>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</si>
  <si>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</si>
  <si>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</si>
  <si>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</si>
  <si>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</si>
  <si>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</si>
  <si>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</si>
  <si>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</si>
  <si>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</si>
  <si>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</si>
  <si>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</si>
  <si>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</si>
  <si>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</si>
  <si>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</si>
  <si>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</si>
  <si>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</si>
  <si>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</si>
  <si>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</si>
  <si>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</si>
  <si>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</si>
  <si>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</si>
  <si>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</si>
  <si>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</si>
  <si>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</si>
  <si>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</si>
  <si>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</si>
  <si>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</si>
  <si>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</si>
  <si>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</si>
  <si>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</si>
  <si>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</si>
  <si>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</si>
  <si>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</si>
  <si>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</si>
  <si>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</si>
  <si>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</si>
  <si>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</si>
  <si>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</si>
  <si>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</si>
  <si>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</si>
  <si>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</si>
  <si>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</si>
  <si>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</si>
  <si>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</si>
  <si>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</si>
  <si>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</si>
  <si>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</si>
  <si>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</si>
  <si>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</si>
  <si>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</si>
  <si>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</si>
  <si>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</si>
  <si>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</si>
  <si>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</si>
  <si>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</si>
  <si>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</si>
  <si>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</si>
  <si>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</si>
  <si>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</si>
  <si>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</si>
  <si>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</si>
  <si>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</si>
  <si>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</si>
  <si>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</si>
  <si>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</si>
  <si>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</si>
  <si>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</si>
  <si>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</si>
  <si>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</si>
  <si>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</si>
  <si>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</si>
  <si>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</si>
  <si>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</si>
  <si>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</si>
  <si>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</si>
  <si>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</si>
  <si>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</si>
  <si>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</si>
  <si>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</si>
  <si>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</si>
  <si>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</si>
  <si>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</si>
  <si>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</si>
  <si>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</si>
  <si>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</si>
  <si>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</si>
  <si>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</si>
  <si>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</si>
  <si>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</si>
  <si>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</si>
  <si>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</si>
  <si>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</si>
  <si>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</si>
  <si>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</si>
  <si>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</si>
  <si>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</si>
  <si>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</si>
  <si>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</si>
  <si>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</si>
  <si>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</si>
  <si>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</si>
  <si>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</si>
  <si>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</si>
  <si>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</si>
  <si>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</si>
  <si>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</si>
  <si>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</si>
  <si>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</si>
  <si>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</si>
  <si>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</si>
  <si>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</si>
  <si>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</si>
  <si>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</si>
  <si>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</si>
  <si>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</si>
  <si>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</si>
  <si>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</si>
  <si>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</si>
  <si>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</si>
  <si>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</si>
  <si>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</si>
  <si>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</si>
  <si>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</si>
  <si>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</si>
  <si>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</si>
  <si>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</si>
  <si>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</si>
  <si>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</si>
  <si>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</si>
  <si>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</si>
  <si>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</si>
  <si>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</si>
  <si>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</si>
  <si>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</si>
  <si>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</si>
  <si>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</si>
  <si>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</si>
  <si>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</si>
  <si>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</si>
  <si>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</si>
  <si>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</si>
  <si>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</si>
  <si>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</si>
  <si>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</si>
  <si>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</si>
  <si>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</si>
  <si>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</si>
  <si>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</si>
  <si>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</si>
  <si>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</si>
  <si>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</si>
  <si>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</si>
  <si>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</si>
  <si>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</si>
  <si>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</si>
  <si>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</si>
  <si>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</si>
  <si>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</si>
  <si>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</si>
  <si>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</si>
  <si>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</si>
  <si>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</si>
  <si>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</si>
  <si>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</si>
  <si>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</si>
  <si>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</si>
  <si>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</si>
  <si>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</si>
  <si>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</si>
  <si>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</si>
  <si>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</si>
  <si>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</si>
  <si>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</si>
  <si>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</si>
  <si>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</si>
  <si>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</si>
  <si>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</si>
  <si>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</si>
  <si>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</si>
  <si>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</si>
  <si>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</si>
  <si>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</si>
  <si>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</si>
  <si>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</si>
  <si>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</si>
  <si>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</si>
  <si>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</si>
  <si>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</si>
  <si>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</si>
  <si>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</si>
  <si>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</si>
  <si>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</si>
  <si>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</si>
  <si>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</si>
  <si>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</si>
  <si>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</si>
  <si>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</si>
  <si>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</si>
  <si>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</si>
  <si>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</si>
  <si>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</si>
  <si>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</si>
  <si>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</si>
  <si>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</si>
  <si>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</si>
  <si>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</si>
  <si>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</si>
  <si>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</si>
  <si>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</si>
  <si>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</si>
  <si>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</si>
  <si>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</si>
  <si>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</si>
  <si>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</si>
  <si>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</si>
  <si>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</si>
  <si>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</si>
  <si>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</si>
  <si>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</si>
  <si>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</si>
  <si>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</si>
  <si>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</si>
  <si>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</si>
  <si>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</si>
  <si>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</si>
  <si>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</si>
  <si>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</si>
  <si>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</si>
  <si>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</si>
  <si>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</si>
  <si>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</si>
  <si>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</si>
  <si>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</si>
  <si>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</si>
  <si>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</si>
  <si>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</si>
  <si>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</si>
  <si>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</si>
  <si>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</si>
  <si>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</si>
  <si>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</si>
  <si>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</si>
  <si>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</si>
  <si>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</si>
  <si>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</si>
  <si>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</si>
  <si>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</si>
  <si>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</si>
  <si>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</si>
  <si>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</si>
  <si>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</si>
  <si>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</si>
  <si>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</si>
  <si>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</si>
  <si>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</si>
  <si>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</si>
  <si>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</si>
  <si>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</si>
  <si>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</si>
  <si>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</si>
  <si>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</si>
  <si>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</si>
  <si>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</si>
  <si>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</si>
  <si>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</si>
  <si>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</si>
  <si>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</si>
  <si>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</si>
  <si>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</si>
  <si>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</si>
  <si>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</si>
  <si>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</si>
  <si>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</si>
  <si>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</si>
  <si>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</si>
  <si>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</si>
  <si>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</si>
  <si>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</si>
  <si>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</si>
  <si>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</si>
  <si>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</si>
  <si>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</si>
  <si>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</si>
  <si>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</si>
  <si>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</si>
  <si>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</si>
  <si>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</si>
  <si>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</si>
  <si>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</si>
  <si>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</si>
  <si>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</si>
  <si>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</si>
  <si>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</si>
  <si>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</si>
  <si>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</si>
  <si>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</si>
  <si>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</si>
  <si>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</si>
  <si>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No report</t>
  </si>
  <si>
    <t>Square feet of office space authorized by building permits, February 2007</t>
  </si>
  <si>
    <t>Source:  New Jersey Department of Community Affairs, 4/9/07</t>
  </si>
  <si>
    <t>Square feet of office space authorized by building permits, January-February 2007</t>
  </si>
  <si>
    <t>Missing data</t>
  </si>
  <si>
    <t>Lake Como Borough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</si>
</sst>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January-February 2007</v>
      </c>
    </row>
    <row r="2" ht="15.75">
      <c r="A2" s="44" t="s">
        <v>1716</v>
      </c>
    </row>
    <row r="3" ht="12.75">
      <c r="A3" s="5" t="str">
        <f>office_ytd!A2</f>
        <v>Source:  New Jersey Department of Community Affairs, 4/9/07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927</v>
      </c>
      <c r="B7" s="10" t="s">
        <v>19</v>
      </c>
      <c r="C7" s="46">
        <v>234944</v>
      </c>
      <c r="D7" s="46">
        <v>234944</v>
      </c>
      <c r="E7" s="46">
        <v>0</v>
      </c>
      <c r="G7">
        <v>1</v>
      </c>
    </row>
    <row r="8" spans="1:7" ht="12.75">
      <c r="A8" s="11" t="s">
        <v>956</v>
      </c>
      <c r="B8" s="10" t="s">
        <v>19</v>
      </c>
      <c r="C8" s="46">
        <v>136050</v>
      </c>
      <c r="D8" s="46">
        <v>136050</v>
      </c>
      <c r="E8" s="46">
        <v>0</v>
      </c>
      <c r="G8">
        <v>2</v>
      </c>
    </row>
    <row r="9" spans="1:7" ht="12.75">
      <c r="A9" s="11" t="s">
        <v>303</v>
      </c>
      <c r="B9" s="10" t="s">
        <v>9</v>
      </c>
      <c r="C9" s="46">
        <v>109764</v>
      </c>
      <c r="D9" s="46">
        <v>109764</v>
      </c>
      <c r="E9" s="46">
        <v>0</v>
      </c>
      <c r="G9">
        <v>3</v>
      </c>
    </row>
    <row r="10" spans="1:7" ht="12.75">
      <c r="A10" s="11" t="s">
        <v>114</v>
      </c>
      <c r="B10" s="10" t="s">
        <v>9</v>
      </c>
      <c r="C10" s="46">
        <v>72900</v>
      </c>
      <c r="D10" s="46">
        <v>0</v>
      </c>
      <c r="E10" s="46">
        <v>72900</v>
      </c>
      <c r="G10">
        <v>4</v>
      </c>
    </row>
    <row r="11" spans="1:7" ht="12.75">
      <c r="A11" s="11" t="s">
        <v>977</v>
      </c>
      <c r="B11" s="10" t="s">
        <v>19</v>
      </c>
      <c r="C11" s="46">
        <v>58206</v>
      </c>
      <c r="D11" s="46">
        <v>58206</v>
      </c>
      <c r="E11" s="46">
        <v>0</v>
      </c>
      <c r="G11">
        <v>5</v>
      </c>
    </row>
    <row r="12" spans="1:7" ht="12.75">
      <c r="A12" s="11" t="s">
        <v>66</v>
      </c>
      <c r="B12" s="10" t="s">
        <v>18</v>
      </c>
      <c r="C12" s="46">
        <v>38401</v>
      </c>
      <c r="D12" s="46">
        <v>38401</v>
      </c>
      <c r="E12" s="46">
        <v>0</v>
      </c>
      <c r="G12">
        <v>6</v>
      </c>
    </row>
    <row r="13" spans="1:7" ht="12.75">
      <c r="A13" s="11" t="s">
        <v>297</v>
      </c>
      <c r="B13" s="10" t="s">
        <v>15</v>
      </c>
      <c r="C13" s="46">
        <v>32080</v>
      </c>
      <c r="D13" s="46">
        <v>32080</v>
      </c>
      <c r="E13" s="46">
        <v>0</v>
      </c>
      <c r="G13">
        <v>7</v>
      </c>
    </row>
    <row r="14" spans="1:7" ht="12.75">
      <c r="A14" s="11" t="s">
        <v>375</v>
      </c>
      <c r="B14" s="10" t="s">
        <v>10</v>
      </c>
      <c r="C14" s="46">
        <v>29428</v>
      </c>
      <c r="D14" s="46">
        <v>29428</v>
      </c>
      <c r="E14" s="46">
        <v>0</v>
      </c>
      <c r="G14">
        <v>8</v>
      </c>
    </row>
    <row r="15" spans="1:7" ht="12.75">
      <c r="A15" s="11" t="s">
        <v>1207</v>
      </c>
      <c r="B15" s="10" t="s">
        <v>21</v>
      </c>
      <c r="C15" s="46">
        <v>26150</v>
      </c>
      <c r="D15" s="46">
        <v>26150</v>
      </c>
      <c r="E15" s="46">
        <v>0</v>
      </c>
      <c r="G15">
        <v>9</v>
      </c>
    </row>
    <row r="16" spans="1:7" ht="12.75">
      <c r="A16" s="11" t="s">
        <v>69</v>
      </c>
      <c r="B16" s="10" t="s">
        <v>8</v>
      </c>
      <c r="C16" s="46">
        <v>25000</v>
      </c>
      <c r="D16" s="46">
        <v>25000</v>
      </c>
      <c r="E16" s="46">
        <v>0</v>
      </c>
      <c r="G16">
        <v>10</v>
      </c>
    </row>
    <row r="17" spans="1:7" ht="12.75">
      <c r="A17" s="11" t="s">
        <v>1082</v>
      </c>
      <c r="B17" s="10" t="s">
        <v>20</v>
      </c>
      <c r="C17" s="46">
        <v>21978</v>
      </c>
      <c r="D17" s="46">
        <v>21978</v>
      </c>
      <c r="E17" s="46">
        <v>0</v>
      </c>
      <c r="G17">
        <v>11</v>
      </c>
    </row>
    <row r="18" spans="1:7" ht="12.75">
      <c r="A18" s="11" t="s">
        <v>1720</v>
      </c>
      <c r="B18" s="10" t="s">
        <v>22</v>
      </c>
      <c r="C18" s="46">
        <v>21544</v>
      </c>
      <c r="D18" s="46">
        <v>14500</v>
      </c>
      <c r="E18" s="46">
        <v>7044</v>
      </c>
      <c r="G18">
        <v>12</v>
      </c>
    </row>
    <row r="19" spans="1:7" ht="12.75">
      <c r="A19" s="11" t="s">
        <v>629</v>
      </c>
      <c r="B19" s="10" t="s">
        <v>13</v>
      </c>
      <c r="C19" s="46">
        <v>21045</v>
      </c>
      <c r="D19" s="46">
        <v>21045</v>
      </c>
      <c r="E19" s="46">
        <v>0</v>
      </c>
      <c r="G19">
        <v>13</v>
      </c>
    </row>
    <row r="20" spans="1:7" ht="12.75">
      <c r="A20" s="11" t="s">
        <v>219</v>
      </c>
      <c r="B20" s="10" t="s">
        <v>9</v>
      </c>
      <c r="C20" s="46">
        <v>19880</v>
      </c>
      <c r="D20" s="46">
        <v>19880</v>
      </c>
      <c r="E20" s="46">
        <v>0</v>
      </c>
      <c r="G20">
        <v>14</v>
      </c>
    </row>
    <row r="21" spans="1:7" ht="12.75">
      <c r="A21" s="11" t="s">
        <v>366</v>
      </c>
      <c r="B21" s="10" t="s">
        <v>10</v>
      </c>
      <c r="C21" s="46">
        <v>19000</v>
      </c>
      <c r="D21" s="46">
        <v>19000</v>
      </c>
      <c r="E21" s="46">
        <v>0</v>
      </c>
      <c r="G21">
        <v>15</v>
      </c>
    </row>
    <row r="22" spans="1:7" ht="12.75">
      <c r="A22" s="11" t="s">
        <v>862</v>
      </c>
      <c r="B22" s="10" t="s">
        <v>17</v>
      </c>
      <c r="C22" s="46">
        <v>18980</v>
      </c>
      <c r="D22" s="46">
        <v>18980</v>
      </c>
      <c r="E22" s="46">
        <v>0</v>
      </c>
      <c r="G22">
        <v>16</v>
      </c>
    </row>
    <row r="23" spans="1:7" ht="12.75">
      <c r="A23" s="11" t="s">
        <v>1070</v>
      </c>
      <c r="B23" s="10" t="s">
        <v>20</v>
      </c>
      <c r="C23" s="46">
        <v>18900</v>
      </c>
      <c r="D23" s="46">
        <v>18900</v>
      </c>
      <c r="E23" s="46">
        <v>0</v>
      </c>
      <c r="G23">
        <v>17</v>
      </c>
    </row>
    <row r="24" spans="1:7" ht="12.75">
      <c r="A24" s="11" t="s">
        <v>503</v>
      </c>
      <c r="B24" s="10" t="s">
        <v>11</v>
      </c>
      <c r="C24" s="46">
        <v>14739</v>
      </c>
      <c r="D24" s="46">
        <v>14739</v>
      </c>
      <c r="E24" s="46">
        <v>0</v>
      </c>
      <c r="G24">
        <v>18</v>
      </c>
    </row>
    <row r="25" spans="1:7" ht="12.75">
      <c r="A25" s="11" t="s">
        <v>939</v>
      </c>
      <c r="B25" s="10" t="s">
        <v>19</v>
      </c>
      <c r="C25" s="46">
        <v>14132</v>
      </c>
      <c r="D25" s="46">
        <v>14132</v>
      </c>
      <c r="E25" s="46">
        <v>0</v>
      </c>
      <c r="G25">
        <v>19</v>
      </c>
    </row>
    <row r="26" spans="1:7" ht="12.75">
      <c r="A26" s="11" t="s">
        <v>959</v>
      </c>
      <c r="B26" s="10" t="s">
        <v>19</v>
      </c>
      <c r="C26" s="46">
        <v>13875</v>
      </c>
      <c r="D26" s="46">
        <v>13875</v>
      </c>
      <c r="E26" s="46">
        <v>0</v>
      </c>
      <c r="G26">
        <v>20</v>
      </c>
    </row>
    <row r="27" spans="1:5" ht="12.75">
      <c r="A27" s="11" t="s">
        <v>1717</v>
      </c>
      <c r="B27" s="10"/>
      <c r="C27" s="36">
        <f>SUM(C7:C26)</f>
        <v>946996</v>
      </c>
      <c r="D27" s="36">
        <f>SUM(D7:D26)</f>
        <v>867052</v>
      </c>
      <c r="E27" s="36">
        <f>SUM(E7:E26)</f>
        <v>79944</v>
      </c>
    </row>
    <row r="28" spans="1:5" ht="12.75">
      <c r="A28" s="37" t="s">
        <v>30</v>
      </c>
      <c r="C28" s="36">
        <f>office_ytd!F29</f>
        <v>1284231</v>
      </c>
      <c r="D28" s="36">
        <f>office_ytd!G29</f>
        <v>1153182</v>
      </c>
      <c r="E28" s="36">
        <f>office_ytd!H29</f>
        <v>131049</v>
      </c>
    </row>
    <row r="29" spans="1:5" ht="12.75">
      <c r="A29" s="37" t="s">
        <v>1718</v>
      </c>
      <c r="C29" s="38">
        <f>C27/C28</f>
        <v>0.7374031618922141</v>
      </c>
      <c r="D29" s="38">
        <f>D27/D28</f>
        <v>0.7518778475557197</v>
      </c>
      <c r="E29" s="38">
        <f>E27/E28</f>
        <v>0.6100313623148593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2007</v>
      </c>
    </row>
    <row r="2" ht="15.75">
      <c r="A2" s="44" t="s">
        <v>1716</v>
      </c>
    </row>
    <row r="3" ht="12.75">
      <c r="A3" s="5" t="str">
        <f>office!A2</f>
        <v>Source:  New Jersey Department of Community Affairs, 4/9/07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927</v>
      </c>
      <c r="B7" s="10" t="s">
        <v>19</v>
      </c>
      <c r="C7" s="46">
        <v>234944</v>
      </c>
      <c r="D7" s="46">
        <v>234944</v>
      </c>
      <c r="E7" s="46">
        <v>0</v>
      </c>
      <c r="G7">
        <v>1</v>
      </c>
    </row>
    <row r="8" spans="1:7" ht="12.75">
      <c r="A8" s="11" t="s">
        <v>114</v>
      </c>
      <c r="B8" s="10" t="s">
        <v>9</v>
      </c>
      <c r="C8" s="46">
        <v>72900</v>
      </c>
      <c r="D8" s="46">
        <v>0</v>
      </c>
      <c r="E8" s="46">
        <v>72900</v>
      </c>
      <c r="G8">
        <v>2</v>
      </c>
    </row>
    <row r="9" spans="1:7" ht="12.75">
      <c r="A9" s="11" t="s">
        <v>375</v>
      </c>
      <c r="B9" s="10" t="s">
        <v>10</v>
      </c>
      <c r="C9" s="46">
        <v>29428</v>
      </c>
      <c r="D9" s="46">
        <v>29428</v>
      </c>
      <c r="E9" s="46">
        <v>0</v>
      </c>
      <c r="G9">
        <v>3</v>
      </c>
    </row>
    <row r="10" spans="1:7" ht="12.75">
      <c r="A10" s="11" t="s">
        <v>1082</v>
      </c>
      <c r="B10" s="10" t="s">
        <v>20</v>
      </c>
      <c r="C10" s="46">
        <v>21978</v>
      </c>
      <c r="D10" s="46">
        <v>21978</v>
      </c>
      <c r="E10" s="46">
        <v>0</v>
      </c>
      <c r="G10">
        <v>4</v>
      </c>
    </row>
    <row r="11" spans="1:7" ht="12.75">
      <c r="A11" s="11" t="s">
        <v>629</v>
      </c>
      <c r="B11" s="10" t="s">
        <v>13</v>
      </c>
      <c r="C11" s="46">
        <v>21045</v>
      </c>
      <c r="D11" s="46">
        <v>21045</v>
      </c>
      <c r="E11" s="46">
        <v>0</v>
      </c>
      <c r="G11">
        <v>5</v>
      </c>
    </row>
    <row r="12" spans="1:7" ht="12.75">
      <c r="A12" s="11" t="s">
        <v>862</v>
      </c>
      <c r="B12" s="10" t="s">
        <v>17</v>
      </c>
      <c r="C12" s="46">
        <v>18980</v>
      </c>
      <c r="D12" s="46">
        <v>18980</v>
      </c>
      <c r="E12" s="46">
        <v>0</v>
      </c>
      <c r="G12">
        <v>6</v>
      </c>
    </row>
    <row r="13" spans="1:7" ht="12.75">
      <c r="A13" s="11" t="s">
        <v>959</v>
      </c>
      <c r="B13" s="10" t="s">
        <v>19</v>
      </c>
      <c r="C13" s="46">
        <v>13875</v>
      </c>
      <c r="D13" s="46">
        <v>13875</v>
      </c>
      <c r="E13" s="46">
        <v>0</v>
      </c>
      <c r="G13">
        <v>7</v>
      </c>
    </row>
    <row r="14" spans="1:7" ht="12.75">
      <c r="A14" s="11" t="s">
        <v>1275</v>
      </c>
      <c r="B14" s="10" t="s">
        <v>22</v>
      </c>
      <c r="C14" s="46">
        <v>13200</v>
      </c>
      <c r="D14" s="46">
        <v>13200</v>
      </c>
      <c r="E14" s="46">
        <v>0</v>
      </c>
      <c r="G14">
        <v>8</v>
      </c>
    </row>
    <row r="15" spans="1:7" ht="12.75">
      <c r="A15" s="11" t="s">
        <v>945</v>
      </c>
      <c r="B15" s="10" t="s">
        <v>19</v>
      </c>
      <c r="C15" s="46">
        <v>12255</v>
      </c>
      <c r="D15" s="46">
        <v>12255</v>
      </c>
      <c r="E15" s="46">
        <v>0</v>
      </c>
      <c r="G15">
        <v>9</v>
      </c>
    </row>
    <row r="16" spans="1:7" ht="12.75">
      <c r="A16" s="11" t="s">
        <v>66</v>
      </c>
      <c r="B16" s="10" t="s">
        <v>18</v>
      </c>
      <c r="C16" s="46">
        <v>12121</v>
      </c>
      <c r="D16" s="46">
        <v>12121</v>
      </c>
      <c r="E16" s="46">
        <v>0</v>
      </c>
      <c r="G16">
        <v>10</v>
      </c>
    </row>
    <row r="17" spans="1:7" ht="12.75">
      <c r="A17" s="11" t="s">
        <v>1363</v>
      </c>
      <c r="B17" s="10" t="s">
        <v>23</v>
      </c>
      <c r="C17" s="46">
        <v>9992</v>
      </c>
      <c r="D17" s="46">
        <v>9992</v>
      </c>
      <c r="E17" s="46">
        <v>0</v>
      </c>
      <c r="G17">
        <v>11</v>
      </c>
    </row>
    <row r="18" spans="1:7" ht="12.75">
      <c r="A18" s="11" t="s">
        <v>986</v>
      </c>
      <c r="B18" s="10" t="s">
        <v>19</v>
      </c>
      <c r="C18" s="46">
        <v>7600</v>
      </c>
      <c r="D18" s="46">
        <v>0</v>
      </c>
      <c r="E18" s="46">
        <v>7600</v>
      </c>
      <c r="G18">
        <v>12</v>
      </c>
    </row>
    <row r="19" spans="1:7" ht="12.75">
      <c r="A19" s="11" t="s">
        <v>709</v>
      </c>
      <c r="B19" s="10" t="s">
        <v>25</v>
      </c>
      <c r="C19" s="46">
        <v>4714</v>
      </c>
      <c r="D19" s="46">
        <v>0</v>
      </c>
      <c r="E19" s="46">
        <v>4714</v>
      </c>
      <c r="G19">
        <v>13</v>
      </c>
    </row>
    <row r="20" spans="1:7" ht="12.75">
      <c r="A20" s="11" t="s">
        <v>1375</v>
      </c>
      <c r="B20" s="10" t="s">
        <v>23</v>
      </c>
      <c r="C20" s="46">
        <v>4165</v>
      </c>
      <c r="D20" s="46">
        <v>0</v>
      </c>
      <c r="E20" s="46">
        <v>4165</v>
      </c>
      <c r="G20">
        <v>14</v>
      </c>
    </row>
    <row r="21" spans="1:7" ht="12.75">
      <c r="A21" s="11" t="s">
        <v>1476</v>
      </c>
      <c r="B21" s="10" t="s">
        <v>25</v>
      </c>
      <c r="C21" s="46">
        <v>4100</v>
      </c>
      <c r="D21" s="46">
        <v>4100</v>
      </c>
      <c r="E21" s="46">
        <v>0</v>
      </c>
      <c r="G21">
        <v>15</v>
      </c>
    </row>
    <row r="22" spans="1:7" ht="12.75">
      <c r="A22" s="11" t="s">
        <v>330</v>
      </c>
      <c r="B22" s="10" t="s">
        <v>10</v>
      </c>
      <c r="C22" s="46">
        <v>4046</v>
      </c>
      <c r="D22" s="46">
        <v>4046</v>
      </c>
      <c r="E22" s="46">
        <v>0</v>
      </c>
      <c r="G22">
        <v>16</v>
      </c>
    </row>
    <row r="23" spans="1:7" ht="12.75">
      <c r="A23" s="11" t="s">
        <v>189</v>
      </c>
      <c r="B23" s="10" t="s">
        <v>9</v>
      </c>
      <c r="C23" s="46">
        <v>4000</v>
      </c>
      <c r="D23" s="46">
        <v>0</v>
      </c>
      <c r="E23" s="46">
        <v>4000</v>
      </c>
      <c r="G23">
        <v>17</v>
      </c>
    </row>
    <row r="24" spans="1:7" ht="12.75">
      <c r="A24" s="11" t="s">
        <v>1720</v>
      </c>
      <c r="B24" s="10" t="s">
        <v>22</v>
      </c>
      <c r="C24" s="46">
        <v>3700</v>
      </c>
      <c r="D24" s="46">
        <v>0</v>
      </c>
      <c r="E24" s="46">
        <v>3700</v>
      </c>
      <c r="G24">
        <v>18</v>
      </c>
    </row>
    <row r="25" spans="1:7" ht="12.75">
      <c r="A25" s="11" t="s">
        <v>691</v>
      </c>
      <c r="B25" s="10" t="s">
        <v>14</v>
      </c>
      <c r="C25" s="46">
        <v>3360</v>
      </c>
      <c r="D25" s="46">
        <v>3360</v>
      </c>
      <c r="E25" s="46">
        <v>0</v>
      </c>
      <c r="G25">
        <v>19</v>
      </c>
    </row>
    <row r="26" spans="1:7" ht="12.75">
      <c r="A26" s="11" t="s">
        <v>1642</v>
      </c>
      <c r="B26" s="10" t="s">
        <v>27</v>
      </c>
      <c r="C26" s="46">
        <v>2799</v>
      </c>
      <c r="D26" s="46">
        <v>0</v>
      </c>
      <c r="E26" s="46">
        <v>2799</v>
      </c>
      <c r="G26">
        <v>20</v>
      </c>
    </row>
    <row r="27" spans="1:5" ht="12.75">
      <c r="A27" s="11" t="s">
        <v>1717</v>
      </c>
      <c r="B27" s="10"/>
      <c r="C27" s="40">
        <f>SUM(C7:C26)</f>
        <v>499202</v>
      </c>
      <c r="D27" s="41">
        <f>SUM(D7:D26)</f>
        <v>399324</v>
      </c>
      <c r="E27" s="41">
        <f>SUM(E7:E26)</f>
        <v>99878</v>
      </c>
    </row>
    <row r="28" spans="1:5" ht="12.75">
      <c r="A28" s="37" t="s">
        <v>30</v>
      </c>
      <c r="C28" s="41">
        <f>office!F29</f>
        <v>548348</v>
      </c>
      <c r="D28" s="41">
        <f>office!G29</f>
        <v>447460</v>
      </c>
      <c r="E28" s="41">
        <f>office!H29</f>
        <v>100888</v>
      </c>
    </row>
    <row r="29" spans="1:5" ht="12.75">
      <c r="A29" s="37" t="s">
        <v>1718</v>
      </c>
      <c r="C29" s="38">
        <f>C27/C28</f>
        <v>0.9103744337537476</v>
      </c>
      <c r="D29" s="38">
        <f>D27/D28</f>
        <v>0.8924239038126313</v>
      </c>
      <c r="E29" s="38">
        <f>E27/E28</f>
        <v>0.9899888985806042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1724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4/9/07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45111</v>
      </c>
      <c r="G7" s="42">
        <f>SUM(G31:G53)</f>
        <v>36942</v>
      </c>
      <c r="H7" s="42">
        <f>SUM(H31:H53)</f>
        <v>8169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228795</v>
      </c>
      <c r="G8" s="42">
        <f>SUM(G54:G123)</f>
        <v>151545</v>
      </c>
      <c r="H8" s="42">
        <f>SUM(H54:H123)</f>
        <v>77250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62378</v>
      </c>
      <c r="G9" s="42">
        <f>SUM(G124:G163)</f>
        <v>60883</v>
      </c>
      <c r="H9" s="42">
        <f>SUM(H124:H163)</f>
        <v>1495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32828</v>
      </c>
      <c r="G10" s="42">
        <f>SUM(G164:G200)</f>
        <v>31893</v>
      </c>
      <c r="H10" s="42">
        <f>SUM(H164:H200)</f>
        <v>935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100</v>
      </c>
      <c r="G11" s="42">
        <f>SUM(G201:G216)</f>
        <v>100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22898</v>
      </c>
      <c r="G12" s="42">
        <f>SUM(G217:G230)</f>
        <v>21263</v>
      </c>
      <c r="H12" s="42">
        <f>SUM(H217:H230)</f>
        <v>1635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20937</v>
      </c>
      <c r="G13" s="42">
        <f>SUM(G231:G252)</f>
        <v>20936</v>
      </c>
      <c r="H13" s="42">
        <f>SUM(H231:H252)</f>
        <v>1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44080</v>
      </c>
      <c r="G14" s="42">
        <f>SUM(G253:G276)</f>
        <v>44080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11314</v>
      </c>
      <c r="G15" s="42">
        <f>SUM(G277:G288)</f>
        <v>10520</v>
      </c>
      <c r="H15" s="42">
        <f>SUM(H277:H288)</f>
        <v>794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18980</v>
      </c>
      <c r="G16" s="42">
        <f>SUM(G289:G314)</f>
        <v>18980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48218</v>
      </c>
      <c r="G17" s="42">
        <f>SUM(G315:G327)</f>
        <v>48218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487812</v>
      </c>
      <c r="G18" s="42">
        <f>SUM(G328:G352)</f>
        <v>480212</v>
      </c>
      <c r="H18" s="42">
        <f>SUM(H328:H352)</f>
        <v>7600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54912</v>
      </c>
      <c r="G19" s="42">
        <f>SUM(G353:G405)</f>
        <v>52861</v>
      </c>
      <c r="H19" s="42">
        <f>SUM(H353:H405)</f>
        <v>2051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50050</v>
      </c>
      <c r="G20" s="42">
        <f>SUM(G406:G444)</f>
        <v>46991</v>
      </c>
      <c r="H20" s="42">
        <f>SUM(H406:H444)</f>
        <v>3059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54178</v>
      </c>
      <c r="G21" s="42">
        <f>SUM(G445:G477)</f>
        <v>40542</v>
      </c>
      <c r="H21" s="42">
        <f>SUM(H445:H477)</f>
        <v>13636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17401</v>
      </c>
      <c r="G22" s="42">
        <f>SUM(G478:G493)</f>
        <v>12756</v>
      </c>
      <c r="H22" s="42">
        <f>SUM(H478:H493)</f>
        <v>4645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2513</v>
      </c>
      <c r="G23" s="42">
        <f>SUM(G494:G508)</f>
        <v>2513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11080</v>
      </c>
      <c r="G24" s="42">
        <f>SUM(G509:G529)</f>
        <v>4100</v>
      </c>
      <c r="H24" s="42">
        <f>SUM(H509:H529)</f>
        <v>6980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2799</v>
      </c>
      <c r="G26" s="42">
        <f>SUM(G554:G574)</f>
        <v>0</v>
      </c>
      <c r="H26" s="42">
        <f>SUM(H554:H574)</f>
        <v>2799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5734</v>
      </c>
      <c r="G27" s="42">
        <f>SUM(G575:G597)</f>
        <v>5734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62113</v>
      </c>
      <c r="G28" s="42">
        <f>G598</f>
        <v>62113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1284231</v>
      </c>
      <c r="G29" s="42">
        <f>SUM(G7:G28)</f>
        <v>1153182</v>
      </c>
      <c r="H29" s="42">
        <f>SUM(H7:H28)</f>
        <v>131049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20070409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20070307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5" t="s">
        <v>1725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20070307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8">
        <v>20070307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20070207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20070307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20070307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20070307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10000</v>
      </c>
      <c r="G41" s="46">
        <v>10000</v>
      </c>
      <c r="H41" s="46">
        <v>0</v>
      </c>
      <c r="I41" s="29"/>
      <c r="J41" s="48">
        <v>20070307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3480</v>
      </c>
      <c r="G42" s="46">
        <v>0</v>
      </c>
      <c r="H42" s="46">
        <v>3480</v>
      </c>
      <c r="I42" s="19"/>
      <c r="J42" s="48">
        <v>20070307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25000</v>
      </c>
      <c r="G43" s="46">
        <v>25000</v>
      </c>
      <c r="H43" s="46">
        <v>0</v>
      </c>
      <c r="I43" s="19"/>
      <c r="J43" s="48">
        <v>20070307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20070409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20070409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8">
        <v>20070307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504</v>
      </c>
      <c r="G47" s="46">
        <v>0</v>
      </c>
      <c r="H47" s="46">
        <v>504</v>
      </c>
      <c r="I47" s="19"/>
      <c r="J47" s="48">
        <v>20070409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8">
        <v>20070409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1942</v>
      </c>
      <c r="G49" s="46">
        <v>1942</v>
      </c>
      <c r="H49" s="46">
        <v>0</v>
      </c>
      <c r="I49" s="19"/>
      <c r="J49" s="48">
        <v>20070307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20070409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20070307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20070409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20070307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20070307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20070409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20070409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20070307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72900</v>
      </c>
      <c r="G58" s="46">
        <v>0</v>
      </c>
      <c r="H58" s="46">
        <v>72900</v>
      </c>
      <c r="I58" s="19"/>
      <c r="J58" s="48">
        <v>20070307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20070307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20070409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8">
        <v>20070307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20070409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8">
        <v>20070307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8">
        <v>20070307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20070409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8">
        <v>20070307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2128</v>
      </c>
      <c r="G68" s="46">
        <v>2128</v>
      </c>
      <c r="H68" s="46">
        <v>0</v>
      </c>
      <c r="I68" s="19"/>
      <c r="J68" s="48">
        <v>20070307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8">
        <v>20070307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20070409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20070307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8">
        <v>20070307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8">
        <v>20070307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8">
        <v>20070307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20070307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20070307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20070307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20070307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4000</v>
      </c>
      <c r="G83" s="46">
        <v>0</v>
      </c>
      <c r="H83" s="46">
        <v>4000</v>
      </c>
      <c r="I83" s="19"/>
      <c r="J83" s="48">
        <v>20070307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20070307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8">
        <v>20070409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20070307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20070307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20070409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20070307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8">
        <v>20070307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19880</v>
      </c>
      <c r="G93" s="46">
        <v>19880</v>
      </c>
      <c r="H93" s="46">
        <v>0</v>
      </c>
      <c r="I93" s="19"/>
      <c r="J93" s="48">
        <v>20070307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20070409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20070409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20070409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20070409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20070307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20070307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9000</v>
      </c>
      <c r="G101" s="46">
        <v>9000</v>
      </c>
      <c r="H101" s="46">
        <v>0</v>
      </c>
      <c r="I101" s="19"/>
      <c r="J101" s="48">
        <v>20070307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20070307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20070409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350</v>
      </c>
      <c r="G105" s="46">
        <v>0</v>
      </c>
      <c r="H105" s="46">
        <v>350</v>
      </c>
      <c r="I105" s="19"/>
      <c r="J105" s="48">
        <v>20070307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20070307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20070307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5" t="s">
        <v>1725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20070307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20070409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20070409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8">
        <v>20070307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20070307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20070307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20070307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8">
        <v>20070307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8">
        <v>20070409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20070409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2610</v>
      </c>
      <c r="G120" s="46">
        <v>2610</v>
      </c>
      <c r="H120" s="46">
        <v>0</v>
      </c>
      <c r="I120" s="19"/>
      <c r="J120" s="48">
        <v>20070307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8">
        <v>20070409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20070307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8">
        <v>20070307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20070409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20070409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20070307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20070409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20070409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4046</v>
      </c>
      <c r="G130" s="46">
        <v>4046</v>
      </c>
      <c r="H130" s="46">
        <v>0</v>
      </c>
      <c r="I130" s="19"/>
      <c r="J130" s="48">
        <v>20070307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20070307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20070307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8">
        <v>20070307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20070307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20070409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20070307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20070207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20070307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20070409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8">
        <v>20070307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20070409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19000</v>
      </c>
      <c r="G142" s="46">
        <v>19000</v>
      </c>
      <c r="H142" s="46">
        <v>0</v>
      </c>
      <c r="I142" s="19"/>
      <c r="J142" s="48">
        <v>20070409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1495</v>
      </c>
      <c r="G143" s="46">
        <v>0</v>
      </c>
      <c r="H143" s="46">
        <v>1495</v>
      </c>
      <c r="I143" s="19"/>
      <c r="J143" s="48">
        <v>20070307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20070409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29428</v>
      </c>
      <c r="G145" s="46">
        <v>29428</v>
      </c>
      <c r="H145" s="46">
        <v>0</v>
      </c>
      <c r="I145" s="19"/>
      <c r="J145" s="48">
        <v>20070409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20070307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5284</v>
      </c>
      <c r="G147" s="46">
        <v>5284</v>
      </c>
      <c r="H147" s="46">
        <v>0</v>
      </c>
      <c r="I147" s="19"/>
      <c r="J147" s="48">
        <v>20070307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20070307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20070307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20070409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20070409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625</v>
      </c>
      <c r="G152" s="46">
        <v>625</v>
      </c>
      <c r="H152" s="46">
        <v>0</v>
      </c>
      <c r="I152" s="19"/>
      <c r="J152" s="48">
        <v>20070307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 t="s">
        <v>1725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20070409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20070307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20070409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20070307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20070409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20070307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20070307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20070409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20070307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8">
        <v>20070307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20070409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20070409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8">
        <v>20070409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20070409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20070307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20070409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20070307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20070307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8693</v>
      </c>
      <c r="G175" s="46">
        <v>8693</v>
      </c>
      <c r="H175" s="46">
        <v>0</v>
      </c>
      <c r="I175" s="19"/>
      <c r="J175" s="48">
        <v>20070307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8">
        <v>20070409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20070409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8">
        <v>20070409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8">
        <v>20070307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20070409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20070307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20070409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20070409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8">
        <v>20070307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14739</v>
      </c>
      <c r="G188" s="46">
        <v>14739</v>
      </c>
      <c r="H188" s="46">
        <v>0</v>
      </c>
      <c r="I188" s="46"/>
      <c r="J188" s="48">
        <v>20070409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20070307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336</v>
      </c>
      <c r="G190" s="46">
        <v>336</v>
      </c>
      <c r="H190" s="46">
        <v>0</v>
      </c>
      <c r="I190" s="19"/>
      <c r="J190" s="48">
        <v>20070307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20070307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20070307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20070307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20070409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20070409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20070307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20070307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8125</v>
      </c>
      <c r="G199" s="46">
        <v>8125</v>
      </c>
      <c r="H199" s="46">
        <v>0</v>
      </c>
      <c r="I199" s="19"/>
      <c r="J199" s="48">
        <v>20070409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20070409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20070307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20070307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20070409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20070307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100</v>
      </c>
      <c r="G205" s="46">
        <v>100</v>
      </c>
      <c r="H205" s="46">
        <v>0</v>
      </c>
      <c r="I205" s="19"/>
      <c r="J205" s="48">
        <v>20070409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20070307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20070307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8">
        <v>20070409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8">
        <v>20070307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20070307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20070307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20070307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20070307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20070307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20070409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8">
        <v>20070307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20070307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20070409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20070307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 t="s">
        <v>1725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1853</v>
      </c>
      <c r="G226" s="46">
        <v>218</v>
      </c>
      <c r="H226" s="46">
        <v>1635</v>
      </c>
      <c r="I226" s="19"/>
      <c r="J226" s="48">
        <v>20070409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8">
        <v>20070307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20070307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20070307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21045</v>
      </c>
      <c r="G230" s="46">
        <v>21045</v>
      </c>
      <c r="H230" s="46">
        <v>0</v>
      </c>
      <c r="I230" s="19"/>
      <c r="J230" s="48">
        <v>20070409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20070409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20070409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20070409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20070409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20070409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8">
        <v>20070307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20070307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8">
        <v>20070307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20070409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8">
        <v>20070307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1</v>
      </c>
      <c r="G243" s="46">
        <v>0</v>
      </c>
      <c r="H243" s="46">
        <v>1</v>
      </c>
      <c r="I243" s="19"/>
      <c r="J243" s="48">
        <v>20070307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7576</v>
      </c>
      <c r="G244" s="46">
        <v>7576</v>
      </c>
      <c r="H244" s="46">
        <v>0</v>
      </c>
      <c r="I244" s="19"/>
      <c r="J244" s="48">
        <v>20070409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20070307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8">
        <v>20070409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20070409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20070409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20070307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20070307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3360</v>
      </c>
      <c r="G251" s="46">
        <v>3360</v>
      </c>
      <c r="H251" s="46">
        <v>0</v>
      </c>
      <c r="I251" s="19"/>
      <c r="J251" s="48">
        <v>20070307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20070307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4800</v>
      </c>
      <c r="G253" s="46">
        <v>4800</v>
      </c>
      <c r="H253" s="46">
        <v>0</v>
      </c>
      <c r="I253" s="19"/>
      <c r="J253" s="48">
        <v>20070307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8">
        <v>20070409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20070307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8">
        <v>20070307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20070307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20070307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20070409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8">
        <v>20070409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8">
        <v>20070307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20070307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8">
        <v>20070409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20070409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20070409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20070307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20070307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32080</v>
      </c>
      <c r="G270" s="46">
        <v>32080</v>
      </c>
      <c r="H270" s="46">
        <v>0</v>
      </c>
      <c r="I270" s="19"/>
      <c r="J270" s="48">
        <v>20070207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20070307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20070409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20070307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20070307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20070307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20070409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20070409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20070307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8">
        <v>20070409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2414</v>
      </c>
      <c r="G280" s="46">
        <v>2414</v>
      </c>
      <c r="H280" s="46">
        <v>0</v>
      </c>
      <c r="I280" s="19"/>
      <c r="J280" s="48">
        <v>20070409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794</v>
      </c>
      <c r="G281" s="46">
        <v>0</v>
      </c>
      <c r="H281" s="46">
        <v>794</v>
      </c>
      <c r="I281" s="19"/>
      <c r="J281" s="48">
        <v>20070409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8">
        <v>20070409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8">
        <v>20070409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20070307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20070307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20070409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20070307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20070307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20070409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20070307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20070307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20070307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20070409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20070409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8">
        <v>20070307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20070409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20070307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20070307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20070307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20070307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20070409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20070307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20070307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20070307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20070307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20070307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18980</v>
      </c>
      <c r="G309" s="46">
        <v>18980</v>
      </c>
      <c r="H309" s="46">
        <v>0</v>
      </c>
      <c r="I309" s="19"/>
      <c r="J309" s="48">
        <v>20070307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20070409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20070409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20070307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20070307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20070409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20070409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9672</v>
      </c>
      <c r="G316" s="46">
        <v>9672</v>
      </c>
      <c r="H316" s="46">
        <v>0</v>
      </c>
      <c r="I316" s="19"/>
      <c r="J316" s="48">
        <v>20070307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38401</v>
      </c>
      <c r="G317" s="46">
        <v>38401</v>
      </c>
      <c r="H317" s="46">
        <v>0</v>
      </c>
      <c r="I317" s="19"/>
      <c r="J317" s="48">
        <v>20070409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144</v>
      </c>
      <c r="G318" s="46">
        <v>144</v>
      </c>
      <c r="H318" s="46">
        <v>0</v>
      </c>
      <c r="I318" s="19"/>
      <c r="J318" s="48">
        <v>20070409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20070409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8">
        <v>20070307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20070307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8">
        <v>20070409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20070409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20070409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8">
        <v>20070409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8">
        <v>20070307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8">
        <v>20070307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1245</v>
      </c>
      <c r="G328" s="46">
        <v>1245</v>
      </c>
      <c r="H328" s="46">
        <v>0</v>
      </c>
      <c r="I328" s="19"/>
      <c r="J328" s="48">
        <v>20070409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8">
        <v>20070307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20070409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234944</v>
      </c>
      <c r="G332" s="46">
        <v>234944</v>
      </c>
      <c r="H332" s="46">
        <v>0</v>
      </c>
      <c r="I332" s="19"/>
      <c r="J332" s="48">
        <v>20070307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20070307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4505</v>
      </c>
      <c r="G335" s="46">
        <v>4505</v>
      </c>
      <c r="H335" s="46">
        <v>0</v>
      </c>
      <c r="I335" s="19"/>
      <c r="J335" s="48">
        <v>20070409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14132</v>
      </c>
      <c r="G336" s="46">
        <v>14132</v>
      </c>
      <c r="H336" s="46">
        <v>0</v>
      </c>
      <c r="I336" s="19"/>
      <c r="J336" s="48">
        <v>20070409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8">
        <v>20070307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12255</v>
      </c>
      <c r="G338" s="46">
        <v>12255</v>
      </c>
      <c r="H338" s="46">
        <v>0</v>
      </c>
      <c r="I338" s="19"/>
      <c r="J338" s="48">
        <v>20070409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20070409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8">
        <v>20070307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8">
        <v>20070307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136050</v>
      </c>
      <c r="G342" s="46">
        <v>136050</v>
      </c>
      <c r="H342" s="46">
        <v>0</v>
      </c>
      <c r="I342" s="19"/>
      <c r="J342" s="48">
        <v>20070307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13875</v>
      </c>
      <c r="G343" s="46">
        <v>13875</v>
      </c>
      <c r="H343" s="46">
        <v>0</v>
      </c>
      <c r="I343" s="19"/>
      <c r="J343" s="48">
        <v>20070307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8">
        <v>20070409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20070307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8">
        <v>20070307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8">
        <v>20070409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20070307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58206</v>
      </c>
      <c r="G349" s="46">
        <v>58206</v>
      </c>
      <c r="H349" s="46">
        <v>0</v>
      </c>
      <c r="I349" s="19"/>
      <c r="J349" s="48">
        <v>20070307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20070409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12600</v>
      </c>
      <c r="G352" s="46">
        <v>5000</v>
      </c>
      <c r="H352" s="46">
        <v>7600</v>
      </c>
      <c r="I352" s="19"/>
      <c r="J352" s="48">
        <v>20070307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20070307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20070409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20070307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20070307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20070307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20070307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20070307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20070307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8">
        <v>20070307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8">
        <v>20070307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20070307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20070307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20070409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20070307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0</v>
      </c>
      <c r="G368" s="46">
        <v>0</v>
      </c>
      <c r="H368" s="46">
        <v>0</v>
      </c>
      <c r="I368" s="19"/>
      <c r="J368" s="45" t="s">
        <v>1725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20070307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35</v>
      </c>
      <c r="G371" s="46">
        <v>0</v>
      </c>
      <c r="H371" s="46">
        <v>35</v>
      </c>
      <c r="I371" s="19"/>
      <c r="J371" s="48">
        <v>20070409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20070409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20070409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20070307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8">
        <v>20070307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2016</v>
      </c>
      <c r="G377" s="46">
        <v>0</v>
      </c>
      <c r="H377" s="46">
        <v>2016</v>
      </c>
      <c r="I377" s="19"/>
      <c r="J377" s="48">
        <v>20070307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8">
        <v>20070409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20070409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18900</v>
      </c>
      <c r="G380" s="46">
        <v>18900</v>
      </c>
      <c r="H380" s="46">
        <v>0</v>
      </c>
      <c r="I380" s="19"/>
      <c r="J380" s="48">
        <v>20070307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8">
        <v>20070307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20070307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20070409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21978</v>
      </c>
      <c r="G384" s="46">
        <v>21978</v>
      </c>
      <c r="H384" s="46">
        <v>0</v>
      </c>
      <c r="I384" s="19"/>
      <c r="J384" s="48">
        <v>20070307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20070307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8">
        <v>20070409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20070307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20070409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20070307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20070409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20070409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8">
        <v>20070307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20070409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20070307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20070409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20070307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20070307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8">
        <v>20070307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8">
        <v>20070307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20070307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20070307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8">
        <v>20070307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0</v>
      </c>
      <c r="G404" s="46">
        <v>0</v>
      </c>
      <c r="H404" s="46">
        <v>0</v>
      </c>
      <c r="I404" s="19"/>
      <c r="J404" s="48">
        <v>20070307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20070307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20070409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8">
        <v>20070307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20070409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8">
        <v>20070409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20070307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8">
        <v>20070307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20070307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20070409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8">
        <v>20070409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120</v>
      </c>
      <c r="G417" s="46">
        <v>0</v>
      </c>
      <c r="H417" s="46">
        <v>120</v>
      </c>
      <c r="I417" s="19"/>
      <c r="J417" s="48">
        <v>20070307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20070307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20070307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20070307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20070409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8">
        <v>20070409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20070409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8">
        <v>20070307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20070409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26150</v>
      </c>
      <c r="G426" s="46">
        <v>26150</v>
      </c>
      <c r="H426" s="46">
        <v>0</v>
      </c>
      <c r="I426" s="19"/>
      <c r="J426" s="48">
        <v>20070409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20070307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20070307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20070307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20070409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20070409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20070307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8">
        <v>20070307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20070409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20070307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20070307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2939</v>
      </c>
      <c r="G438" s="46">
        <v>0</v>
      </c>
      <c r="H438" s="46">
        <v>2939</v>
      </c>
      <c r="I438" s="19"/>
      <c r="J438" s="48">
        <v>20070307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8">
        <v>20070307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8">
        <v>20070409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20070307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20070409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20070409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20070307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20070409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20070307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13200</v>
      </c>
      <c r="G449" s="46">
        <v>13200</v>
      </c>
      <c r="H449" s="46">
        <v>0</v>
      </c>
      <c r="I449" s="19"/>
      <c r="J449" s="48">
        <v>20070409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3162</v>
      </c>
      <c r="G450" s="46">
        <v>0</v>
      </c>
      <c r="H450" s="46">
        <v>3162</v>
      </c>
      <c r="I450" s="19"/>
      <c r="J450" s="48">
        <v>20070409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21544</v>
      </c>
      <c r="G451" s="46">
        <v>14500</v>
      </c>
      <c r="H451" s="46">
        <v>7044</v>
      </c>
      <c r="I451" s="19"/>
      <c r="J451" s="48">
        <v>20070409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20070307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20070409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20070307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3680</v>
      </c>
      <c r="G456" s="46">
        <v>3680</v>
      </c>
      <c r="H456" s="46">
        <v>0</v>
      </c>
      <c r="I456" s="19"/>
      <c r="J456" s="48">
        <v>20070409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20070409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3996</v>
      </c>
      <c r="G458" s="46">
        <v>3996</v>
      </c>
      <c r="H458" s="46">
        <v>0</v>
      </c>
      <c r="I458" s="19"/>
      <c r="J458" s="48">
        <v>20070307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20070307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3430</v>
      </c>
      <c r="G460" s="46">
        <v>0</v>
      </c>
      <c r="H460" s="46">
        <v>3430</v>
      </c>
      <c r="I460" s="19"/>
      <c r="J460" s="48">
        <v>20070307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20070307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5165</v>
      </c>
      <c r="G462" s="46">
        <v>5165</v>
      </c>
      <c r="H462" s="46">
        <v>0</v>
      </c>
      <c r="I462" s="19"/>
      <c r="J462" s="48">
        <v>20070409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20070409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20070307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8">
        <v>20070409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20070409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1</v>
      </c>
      <c r="G468" s="46">
        <v>1</v>
      </c>
      <c r="H468" s="46">
        <v>0</v>
      </c>
      <c r="I468" s="19"/>
      <c r="J468" s="48">
        <v>20070307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20070307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8">
        <v>20070409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20070307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20070409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8">
        <v>20070307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8">
        <v>20070307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20070307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20070307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20070409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8">
        <v>20070307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12756</v>
      </c>
      <c r="G479" s="46">
        <v>12756</v>
      </c>
      <c r="H479" s="46">
        <v>0</v>
      </c>
      <c r="I479" s="19"/>
      <c r="J479" s="48">
        <v>20070307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20070409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20070307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8">
        <v>20070307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4165</v>
      </c>
      <c r="G483" s="46">
        <v>0</v>
      </c>
      <c r="H483" s="46">
        <v>4165</v>
      </c>
      <c r="I483" s="19"/>
      <c r="J483" s="48">
        <v>20070409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8">
        <v>20070409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8">
        <v>20070409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20070409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20070307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8">
        <v>20070307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8">
        <v>20070307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8">
        <v>20070307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8">
        <v>20070307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480</v>
      </c>
      <c r="G492" s="46">
        <v>0</v>
      </c>
      <c r="H492" s="46">
        <v>480</v>
      </c>
      <c r="I492" s="19"/>
      <c r="J492" s="48">
        <v>20070307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20070307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432</v>
      </c>
      <c r="G494" s="46">
        <v>432</v>
      </c>
      <c r="H494" s="46">
        <v>0</v>
      </c>
      <c r="I494" s="19"/>
      <c r="J494" s="48">
        <v>20070409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20070307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20070307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20070307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20070307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20070409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8">
        <v>20070409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2081</v>
      </c>
      <c r="G501" s="46">
        <v>2081</v>
      </c>
      <c r="H501" s="46">
        <v>0</v>
      </c>
      <c r="I501" s="19"/>
      <c r="J501" s="48">
        <v>20070307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20070307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20070307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20070307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8">
        <v>20070409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20070307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20070307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8">
        <v>20070409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8">
        <v>20070409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20070307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20070409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1930</v>
      </c>
      <c r="G513" s="46">
        <v>0</v>
      </c>
      <c r="H513" s="46">
        <v>1930</v>
      </c>
      <c r="I513" s="19"/>
      <c r="J513" s="48">
        <v>20070409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8">
        <v>20070409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8">
        <v>20070409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5050</v>
      </c>
      <c r="G516" s="46">
        <v>0</v>
      </c>
      <c r="H516" s="46">
        <v>5050</v>
      </c>
      <c r="I516" s="29"/>
      <c r="J516" s="48">
        <v>20070409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4100</v>
      </c>
      <c r="G517" s="46">
        <v>4100</v>
      </c>
      <c r="H517" s="46">
        <v>0</v>
      </c>
      <c r="I517" s="19"/>
      <c r="J517" s="48">
        <v>20070307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20070409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20070307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 t="s">
        <v>1725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20070409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20070409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20070307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20070307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20070409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20070307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20070307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20070307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20070307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20070307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20070307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20070307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20070307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20070409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20070307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20070307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20070409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20070307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8">
        <v>20070307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20070409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20070307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20070307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20070409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20070307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20070409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20070409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20070409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20070409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8">
        <v>20070307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8">
        <v>20070409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20070409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20070307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8">
        <v>20070307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20070307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20070409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5" t="s">
        <v>1725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20070409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20070307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20070409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8">
        <v>20070307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8">
        <v>20070307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20070409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2799</v>
      </c>
      <c r="G573" s="46">
        <v>0</v>
      </c>
      <c r="H573" s="46">
        <v>2799</v>
      </c>
      <c r="I573" s="19"/>
      <c r="J573" s="48">
        <v>20070409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5" t="s">
        <v>1725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20070307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20070409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8">
        <v>20070307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8">
        <v>20070409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20070307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5734</v>
      </c>
      <c r="G581" s="46">
        <v>5734</v>
      </c>
      <c r="H581" s="46">
        <v>0</v>
      </c>
      <c r="I581" s="19"/>
      <c r="J581" s="48">
        <v>20070307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20070307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 t="s">
        <v>1725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20070307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8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20070409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8">
        <v>20070307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9" t="s">
        <v>0</v>
      </c>
      <c r="G592" s="46"/>
      <c r="H592" s="46"/>
      <c r="I592" s="43"/>
      <c r="J592" s="48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20070409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20070409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8">
        <v>20070307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62113</v>
      </c>
      <c r="G598" s="46">
        <v>62113</v>
      </c>
      <c r="H598" s="46">
        <v>0</v>
      </c>
      <c r="I598" s="19"/>
      <c r="J598" s="48">
        <v>20070307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2446</v>
      </c>
      <c r="G7" s="42">
        <f>SUM(G31:G53)</f>
        <v>1942</v>
      </c>
      <c r="H7" s="42">
        <f>SUM(H31:H53)</f>
        <v>504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81710</v>
      </c>
      <c r="G8" s="42">
        <f>SUM(G54:G123)</f>
        <v>4460</v>
      </c>
      <c r="H8" s="42">
        <f>SUM(H54:H123)</f>
        <v>77250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33474</v>
      </c>
      <c r="G9" s="42">
        <f>SUM(G124:G163)</f>
        <v>33474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0</v>
      </c>
      <c r="G10" s="42">
        <f>SUM(G164:G200)</f>
        <v>0</v>
      </c>
      <c r="H10" s="42">
        <f>SUM(H164:H200)</f>
        <v>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100</v>
      </c>
      <c r="G11" s="42">
        <f>SUM(G201:G216)</f>
        <v>100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21045</v>
      </c>
      <c r="G12" s="42">
        <f>SUM(G217:G230)</f>
        <v>21045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5204</v>
      </c>
      <c r="G13" s="42">
        <f>SUM(G231:G252)</f>
        <v>5203</v>
      </c>
      <c r="H13" s="42">
        <f>SUM(H231:H252)</f>
        <v>1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0</v>
      </c>
      <c r="G14" s="42">
        <f>SUM(G253:G276)</f>
        <v>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2414</v>
      </c>
      <c r="G15" s="42">
        <f>SUM(G277:G288)</f>
        <v>2414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18980</v>
      </c>
      <c r="G16" s="42">
        <f>SUM(G289:G314)</f>
        <v>18980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12265</v>
      </c>
      <c r="G17" s="42">
        <f>SUM(G315:G327)</f>
        <v>12265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268674</v>
      </c>
      <c r="G18" s="42">
        <f>SUM(G328:G352)</f>
        <v>261074</v>
      </c>
      <c r="H18" s="42">
        <f>SUM(H328:H352)</f>
        <v>7600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22013</v>
      </c>
      <c r="G19" s="42">
        <f>SUM(G353:G405)</f>
        <v>21978</v>
      </c>
      <c r="H19" s="42">
        <f>SUM(H353:H405)</f>
        <v>35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120</v>
      </c>
      <c r="G20" s="42">
        <f>SUM(G406:G444)</f>
        <v>0</v>
      </c>
      <c r="H20" s="42">
        <f>SUM(H406:H444)</f>
        <v>120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16900</v>
      </c>
      <c r="G21" s="42">
        <f>SUM(G445:G477)</f>
        <v>13200</v>
      </c>
      <c r="H21" s="42">
        <f>SUM(H445:H477)</f>
        <v>3700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14157</v>
      </c>
      <c r="G22" s="42">
        <f>SUM(G478:G493)</f>
        <v>9992</v>
      </c>
      <c r="H22" s="42">
        <f>SUM(H478:H493)</f>
        <v>4165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2513</v>
      </c>
      <c r="G23" s="42">
        <f>SUM(G494:G508)</f>
        <v>2513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8814</v>
      </c>
      <c r="G24" s="42">
        <f>SUM(G509:G529)</f>
        <v>4100</v>
      </c>
      <c r="H24" s="42">
        <f>SUM(H509:H529)</f>
        <v>4714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2799</v>
      </c>
      <c r="G26" s="42">
        <f>SUM(G554:G574)</f>
        <v>0</v>
      </c>
      <c r="H26" s="42">
        <f>SUM(H554:H574)</f>
        <v>2799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0</v>
      </c>
      <c r="G27" s="42">
        <f>SUM(G575:G597)</f>
        <v>0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34720</v>
      </c>
      <c r="G28" s="42">
        <f>G598</f>
        <v>34720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548348</v>
      </c>
      <c r="G29" s="42">
        <f>SUM(G7:G28)</f>
        <v>447460</v>
      </c>
      <c r="H29" s="42">
        <f>SUM(H7:H28)</f>
        <v>100888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20070207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20070409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20070207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 t="s">
        <v>1721</v>
      </c>
      <c r="G34" s="46" t="s">
        <v>1721</v>
      </c>
      <c r="H34" s="46" t="s">
        <v>1721</v>
      </c>
      <c r="I34" s="29"/>
      <c r="J34" s="45" t="s">
        <v>1721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20070307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8">
        <v>20070207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8">
        <v>20070207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20070207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20070207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20070307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0</v>
      </c>
      <c r="G41" s="46">
        <v>0</v>
      </c>
      <c r="H41" s="46">
        <v>0</v>
      </c>
      <c r="I41" s="29"/>
      <c r="J41" s="48">
        <v>20070307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8">
        <v>20070207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8">
        <v>20070307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20070409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20070207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8">
        <v>20070207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504</v>
      </c>
      <c r="G47" s="46">
        <v>0</v>
      </c>
      <c r="H47" s="46">
        <v>504</v>
      </c>
      <c r="I47" s="19"/>
      <c r="J47" s="48">
        <v>20070207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8">
        <v>20070207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1942</v>
      </c>
      <c r="G49" s="46">
        <v>1942</v>
      </c>
      <c r="H49" s="46">
        <v>0</v>
      </c>
      <c r="I49" s="19"/>
      <c r="J49" s="48">
        <v>20070307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20070307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20070307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20070207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20070207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20070207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20070307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20070307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20070307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72900</v>
      </c>
      <c r="G58" s="46">
        <v>0</v>
      </c>
      <c r="H58" s="46">
        <v>72900</v>
      </c>
      <c r="I58" s="19"/>
      <c r="J58" s="48">
        <v>20070207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20070207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20070307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8">
        <v>20070307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20070307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8">
        <v>20070307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8">
        <v>20070307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20070307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8">
        <v>20070207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8">
        <v>20070307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8">
        <v>20070307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20070409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20070207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8">
        <v>20070207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8">
        <v>20070307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8">
        <v>20070207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20070307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20070207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20070207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20070307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4000</v>
      </c>
      <c r="G83" s="46">
        <v>0</v>
      </c>
      <c r="H83" s="46">
        <v>4000</v>
      </c>
      <c r="I83" s="19"/>
      <c r="J83" s="48">
        <v>20070307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20070207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8">
        <v>20070207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20070207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20070207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20070409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20070307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8">
        <v>20070207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1850</v>
      </c>
      <c r="G93" s="46">
        <v>1850</v>
      </c>
      <c r="H93" s="46">
        <v>0</v>
      </c>
      <c r="I93" s="19"/>
      <c r="J93" s="48">
        <v>20070307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20070307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20070409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20070307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20070307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20070207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20070307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8">
        <v>20070307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20070307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20070207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350</v>
      </c>
      <c r="G105" s="46">
        <v>0</v>
      </c>
      <c r="H105" s="46">
        <v>350</v>
      </c>
      <c r="I105" s="19"/>
      <c r="J105" s="48">
        <v>20070307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20070307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20070207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 t="s">
        <v>1721</v>
      </c>
      <c r="G108" s="46" t="s">
        <v>1721</v>
      </c>
      <c r="H108" s="46" t="s">
        <v>1721</v>
      </c>
      <c r="I108" s="46"/>
      <c r="J108" s="45" t="s">
        <v>1721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20070207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20070307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20070307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8">
        <v>20070207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20070207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20070207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20070207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8">
        <v>20070307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8">
        <v>20070307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20070409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2610</v>
      </c>
      <c r="G120" s="46">
        <v>2610</v>
      </c>
      <c r="H120" s="46">
        <v>0</v>
      </c>
      <c r="I120" s="19"/>
      <c r="J120" s="48">
        <v>20070307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8">
        <v>20070307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20070207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8">
        <v>20070307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20070307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20070307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20070207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20070409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20070307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4046</v>
      </c>
      <c r="G130" s="46">
        <v>4046</v>
      </c>
      <c r="H130" s="46">
        <v>0</v>
      </c>
      <c r="I130" s="19"/>
      <c r="J130" s="48">
        <v>20070307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20070307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20070207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8">
        <v>20070207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20070307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20070307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20070307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20070207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20070207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20070409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8">
        <v>20070207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20070409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8">
        <v>20070307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0</v>
      </c>
      <c r="G143" s="46">
        <v>0</v>
      </c>
      <c r="H143" s="46">
        <v>0</v>
      </c>
      <c r="I143" s="19"/>
      <c r="J143" s="48">
        <v>20070207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20070409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29428</v>
      </c>
      <c r="G145" s="46">
        <v>29428</v>
      </c>
      <c r="H145" s="46">
        <v>0</v>
      </c>
      <c r="I145" s="19"/>
      <c r="J145" s="48">
        <v>20070409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20070207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0</v>
      </c>
      <c r="G147" s="46">
        <v>0</v>
      </c>
      <c r="H147" s="46">
        <v>0</v>
      </c>
      <c r="I147" s="19"/>
      <c r="J147" s="48">
        <v>20070207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20070207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20070207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20070307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20070409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8">
        <v>20070207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 t="s">
        <v>1721</v>
      </c>
      <c r="G153" s="46" t="s">
        <v>1721</v>
      </c>
      <c r="H153" s="46" t="s">
        <v>1721</v>
      </c>
      <c r="I153" s="19"/>
      <c r="J153" s="45" t="s">
        <v>1721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20070307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20070307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20070307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20070207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20070409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20070207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20070207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20070307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20070207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8">
        <v>20070307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20070409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20070409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8">
        <v>20070207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20070307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20070307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20070207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20070409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20070307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8">
        <v>20070307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8">
        <v>20070307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20070307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8">
        <v>20070207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8">
        <v>20070307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20070307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20070307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20070307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20070307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8">
        <v>20070307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46"/>
      <c r="J188" s="48">
        <v>20070409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20070307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8">
        <v>20070207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20070307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20070307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20070207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20070307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20070307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20070307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20070207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0</v>
      </c>
      <c r="G199" s="46">
        <v>0</v>
      </c>
      <c r="H199" s="46">
        <v>0</v>
      </c>
      <c r="I199" s="19"/>
      <c r="J199" s="48">
        <v>20070307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20070307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20070207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20070207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20070409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8">
        <v>20070207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100</v>
      </c>
      <c r="G205" s="46">
        <v>100</v>
      </c>
      <c r="H205" s="46">
        <v>0</v>
      </c>
      <c r="I205" s="19"/>
      <c r="J205" s="48">
        <v>20070207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20070207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20070207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8">
        <v>20070207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8">
        <v>20070207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20070207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20070207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20070207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20070207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20070207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20070409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8">
        <v>20070307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20070307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20070307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20070307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 t="s">
        <v>1721</v>
      </c>
      <c r="G224" s="46" t="s">
        <v>1721</v>
      </c>
      <c r="H224" s="46" t="s">
        <v>1721</v>
      </c>
      <c r="I224" s="19"/>
      <c r="J224" s="45" t="s">
        <v>1721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0</v>
      </c>
      <c r="G226" s="46">
        <v>0</v>
      </c>
      <c r="H226" s="46">
        <v>0</v>
      </c>
      <c r="I226" s="19"/>
      <c r="J226" s="48">
        <v>20070307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8">
        <v>20070207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20070207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20070307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21045</v>
      </c>
      <c r="G230" s="46">
        <v>21045</v>
      </c>
      <c r="H230" s="46">
        <v>0</v>
      </c>
      <c r="I230" s="19"/>
      <c r="J230" s="48">
        <v>20070307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20070207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20070409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20070207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20070207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20070409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8">
        <v>20070207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20070307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8">
        <v>20070307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20070207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8">
        <v>20070207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1</v>
      </c>
      <c r="G243" s="46">
        <v>0</v>
      </c>
      <c r="H243" s="46">
        <v>1</v>
      </c>
      <c r="I243" s="19"/>
      <c r="J243" s="48">
        <v>20070307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1843</v>
      </c>
      <c r="G244" s="46">
        <v>1843</v>
      </c>
      <c r="H244" s="46">
        <v>0</v>
      </c>
      <c r="I244" s="19"/>
      <c r="J244" s="48">
        <v>20070307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20070409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8">
        <v>20070409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20070307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20070409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20070207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20070207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3360</v>
      </c>
      <c r="G251" s="46">
        <v>3360</v>
      </c>
      <c r="H251" s="46">
        <v>0</v>
      </c>
      <c r="I251" s="19"/>
      <c r="J251" s="48">
        <v>20070307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20070207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8">
        <v>20070207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8">
        <v>20070409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20070207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8">
        <v>20070207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8">
        <v>20070307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20070207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20070207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8">
        <v>20070409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8">
        <v>20070307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20070207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8">
        <v>20070307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20070307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20070307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8">
        <v>20070207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20070307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0</v>
      </c>
      <c r="G270" s="46">
        <v>0</v>
      </c>
      <c r="H270" s="46">
        <v>0</v>
      </c>
      <c r="I270" s="19"/>
      <c r="J270" s="48">
        <v>20070207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20070207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20070307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20070207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20070207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20070207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20070307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20070409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20070207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8">
        <v>20070207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2414</v>
      </c>
      <c r="G280" s="46">
        <v>2414</v>
      </c>
      <c r="H280" s="46">
        <v>0</v>
      </c>
      <c r="I280" s="19"/>
      <c r="J280" s="48">
        <v>20070207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8">
        <v>20070207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8">
        <v>20070307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8">
        <v>20070207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20070207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20070307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20070307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20070207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20070207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20070207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20070207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20070207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20070207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20070409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20070307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8">
        <v>20070307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20070307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20070307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20070207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20070207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20070207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8">
        <v>20070307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20070207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20070207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20070307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20070207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20070207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18980</v>
      </c>
      <c r="G309" s="46">
        <v>18980</v>
      </c>
      <c r="H309" s="46">
        <v>0</v>
      </c>
      <c r="I309" s="19"/>
      <c r="J309" s="48">
        <v>20070307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20070409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20070307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20070207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20070207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20070207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20070409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8">
        <v>20070307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12121</v>
      </c>
      <c r="G317" s="46">
        <v>12121</v>
      </c>
      <c r="H317" s="46">
        <v>0</v>
      </c>
      <c r="I317" s="19"/>
      <c r="J317" s="48">
        <v>20070409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144</v>
      </c>
      <c r="G318" s="46">
        <v>144</v>
      </c>
      <c r="H318" s="46">
        <v>0</v>
      </c>
      <c r="I318" s="19"/>
      <c r="J318" s="48">
        <v>20070307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20070409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8">
        <v>20070307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20070409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8">
        <v>20070409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20070207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20070307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8">
        <v>20070409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8">
        <v>20070207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0</v>
      </c>
      <c r="G327" s="46">
        <v>0</v>
      </c>
      <c r="H327" s="46">
        <v>0</v>
      </c>
      <c r="I327" s="19"/>
      <c r="J327" s="48">
        <v>20070307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8">
        <v>20070307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8">
        <v>20070307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20070409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234944</v>
      </c>
      <c r="G332" s="46">
        <v>234944</v>
      </c>
      <c r="H332" s="46">
        <v>0</v>
      </c>
      <c r="I332" s="19"/>
      <c r="J332" s="48">
        <v>20070207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20070307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8">
        <v>20070409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0</v>
      </c>
      <c r="G336" s="46">
        <v>0</v>
      </c>
      <c r="H336" s="46">
        <v>0</v>
      </c>
      <c r="I336" s="19"/>
      <c r="J336" s="48">
        <v>20070307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8">
        <v>20070307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12255</v>
      </c>
      <c r="G338" s="46">
        <v>12255</v>
      </c>
      <c r="H338" s="46">
        <v>0</v>
      </c>
      <c r="I338" s="19"/>
      <c r="J338" s="48">
        <v>20070409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20070307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8">
        <v>20070307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8">
        <v>20070409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8">
        <v>20070207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13875</v>
      </c>
      <c r="G343" s="46">
        <v>13875</v>
      </c>
      <c r="H343" s="46">
        <v>0</v>
      </c>
      <c r="I343" s="19"/>
      <c r="J343" s="48">
        <v>20070207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8">
        <v>20070307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20070207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8">
        <v>20070207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8">
        <v>20070307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20070207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0</v>
      </c>
      <c r="G349" s="46">
        <v>0</v>
      </c>
      <c r="H349" s="46">
        <v>0</v>
      </c>
      <c r="I349" s="19"/>
      <c r="J349" s="48">
        <v>20070307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20070307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7600</v>
      </c>
      <c r="G352" s="46">
        <v>0</v>
      </c>
      <c r="H352" s="46">
        <v>7600</v>
      </c>
      <c r="I352" s="19"/>
      <c r="J352" s="48">
        <v>20070207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20070207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20070307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20070409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20070409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20070409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20070207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20070207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20070307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8">
        <v>20070307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8">
        <v>20070307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20070307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20070207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20070307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20070207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 t="s">
        <v>1721</v>
      </c>
      <c r="G368" s="46" t="s">
        <v>1721</v>
      </c>
      <c r="H368" s="46" t="s">
        <v>1721</v>
      </c>
      <c r="I368" s="19"/>
      <c r="J368" s="45" t="s">
        <v>1721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20070207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35</v>
      </c>
      <c r="G371" s="46">
        <v>0</v>
      </c>
      <c r="H371" s="46">
        <v>35</v>
      </c>
      <c r="I371" s="19"/>
      <c r="J371" s="48">
        <v>20070409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20070307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20070207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20070307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8">
        <v>20070409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8">
        <v>20070307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8">
        <v>20070307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20070307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0</v>
      </c>
      <c r="G380" s="46">
        <v>0</v>
      </c>
      <c r="H380" s="46">
        <v>0</v>
      </c>
      <c r="I380" s="19"/>
      <c r="J380" s="48">
        <v>20070207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8">
        <v>20070207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20070207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20070207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21978</v>
      </c>
      <c r="G384" s="46">
        <v>21978</v>
      </c>
      <c r="H384" s="46">
        <v>0</v>
      </c>
      <c r="I384" s="19"/>
      <c r="J384" s="48">
        <v>20070207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20070307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8">
        <v>20070207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20070207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20070207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20070207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20070307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20070307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8">
        <v>20070307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20070307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20070207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20070307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20070307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20070307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8">
        <v>20070207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1726</v>
      </c>
      <c r="F399" s="46">
        <v>0</v>
      </c>
      <c r="G399" s="46">
        <v>0</v>
      </c>
      <c r="H399" s="46">
        <v>0</v>
      </c>
      <c r="I399" s="19"/>
      <c r="J399" s="48">
        <v>20070409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20070207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20070307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8">
        <v>20070207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0</v>
      </c>
      <c r="G404" s="46">
        <v>0</v>
      </c>
      <c r="H404" s="46">
        <v>0</v>
      </c>
      <c r="I404" s="19"/>
      <c r="J404" s="48">
        <v>20070207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20070207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20070409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8">
        <v>20070307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20070409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8">
        <v>20070409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20070307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8">
        <v>20070307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20070207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20070409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8">
        <v>20070409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120</v>
      </c>
      <c r="G417" s="46">
        <v>0</v>
      </c>
      <c r="H417" s="46">
        <v>120</v>
      </c>
      <c r="I417" s="19"/>
      <c r="J417" s="48">
        <v>20070207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20070409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20070307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20070307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20070207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8">
        <v>20070409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20070307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8">
        <v>20070207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20070207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8">
        <v>20070409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20070307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20070307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20070207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20070409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20070307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20070207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8">
        <v>20070207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20070409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20070207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20070207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0</v>
      </c>
      <c r="G438" s="46">
        <v>0</v>
      </c>
      <c r="H438" s="46">
        <v>0</v>
      </c>
      <c r="I438" s="19"/>
      <c r="J438" s="48">
        <v>20070307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8">
        <v>20070307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8">
        <v>20070409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20070207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20070207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20070409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20070307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20070207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20070207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13200</v>
      </c>
      <c r="G449" s="46">
        <v>13200</v>
      </c>
      <c r="H449" s="46">
        <v>0</v>
      </c>
      <c r="I449" s="19"/>
      <c r="J449" s="48">
        <v>20070409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0</v>
      </c>
      <c r="G450" s="46">
        <v>0</v>
      </c>
      <c r="H450" s="46">
        <v>0</v>
      </c>
      <c r="I450" s="19"/>
      <c r="J450" s="48">
        <v>20070409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3700</v>
      </c>
      <c r="G451" s="46">
        <v>0</v>
      </c>
      <c r="H451" s="46">
        <v>3700</v>
      </c>
      <c r="I451" s="19"/>
      <c r="J451" s="48">
        <v>20070307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20070307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20070307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20070207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0</v>
      </c>
      <c r="G456" s="46">
        <v>0</v>
      </c>
      <c r="H456" s="46">
        <v>0</v>
      </c>
      <c r="I456" s="19"/>
      <c r="J456" s="48">
        <v>20070307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20070307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0</v>
      </c>
      <c r="G458" s="46">
        <v>0</v>
      </c>
      <c r="H458" s="46">
        <v>0</v>
      </c>
      <c r="I458" s="19"/>
      <c r="J458" s="48">
        <v>20070307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20070207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0</v>
      </c>
      <c r="G460" s="46">
        <v>0</v>
      </c>
      <c r="H460" s="46">
        <v>0</v>
      </c>
      <c r="I460" s="19"/>
      <c r="J460" s="48">
        <v>20070207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20070207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8">
        <v>20070207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20070207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8">
        <v>20070307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20070307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8">
        <v>20070307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20070207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8">
        <v>20070409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20070207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20070409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8">
        <v>20070207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8">
        <v>20070307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20070207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20070207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20070207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8">
        <v>20070207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9992</v>
      </c>
      <c r="G479" s="46">
        <v>9992</v>
      </c>
      <c r="H479" s="46">
        <v>0</v>
      </c>
      <c r="I479" s="19"/>
      <c r="J479" s="48">
        <v>20070307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20070207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8">
        <v>20070207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4165</v>
      </c>
      <c r="G483" s="46">
        <v>0</v>
      </c>
      <c r="H483" s="46">
        <v>4165</v>
      </c>
      <c r="I483" s="19"/>
      <c r="J483" s="48">
        <v>20070307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8">
        <v>20070307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8">
        <v>20070307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20070307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20070307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8">
        <v>20070307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8">
        <v>20070207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8">
        <v>20070307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8">
        <v>20070307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8">
        <v>20070207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20070207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432</v>
      </c>
      <c r="G494" s="46">
        <v>432</v>
      </c>
      <c r="H494" s="46">
        <v>0</v>
      </c>
      <c r="I494" s="19"/>
      <c r="J494" s="48">
        <v>20070207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20070207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20070207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20070207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20070207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8">
        <v>20070207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2081</v>
      </c>
      <c r="G501" s="46">
        <v>2081</v>
      </c>
      <c r="H501" s="46">
        <v>0</v>
      </c>
      <c r="I501" s="19"/>
      <c r="J501" s="48">
        <v>20070207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20070307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20070307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20070207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8">
        <v>20070307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20070307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20070207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8">
        <v>20070207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8">
        <v>20070307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20070307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20070409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8">
        <v>20070409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8">
        <v>20070207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8">
        <v>20070307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4714</v>
      </c>
      <c r="G516" s="46">
        <v>0</v>
      </c>
      <c r="H516" s="46">
        <v>4714</v>
      </c>
      <c r="I516" s="29"/>
      <c r="J516" s="48">
        <v>20070409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4100</v>
      </c>
      <c r="G517" s="46">
        <v>4100</v>
      </c>
      <c r="H517" s="46">
        <v>0</v>
      </c>
      <c r="I517" s="19"/>
      <c r="J517" s="48">
        <v>20070207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20070207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20070307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 t="s">
        <v>1721</v>
      </c>
      <c r="G520" s="46" t="s">
        <v>1721</v>
      </c>
      <c r="H520" s="46" t="s">
        <v>1721</v>
      </c>
      <c r="I520" s="19"/>
      <c r="J520" s="45" t="s">
        <v>1721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20070207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20070409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20070207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20070307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20070409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20070207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20070307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20070307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20070307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20070207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20070307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20070307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20070207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20070307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20070207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20070207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20070207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20070207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8">
        <v>20070307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20070307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20070207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20070307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20070307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20070307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20070307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20070409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20070409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20070307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8">
        <v>20070307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8">
        <v>20070409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20070207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8">
        <v>20070307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20070307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20070409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 t="s">
        <v>1721</v>
      </c>
      <c r="G565" s="46" t="s">
        <v>1721</v>
      </c>
      <c r="H565" s="46" t="s">
        <v>1721</v>
      </c>
      <c r="I565" s="19"/>
      <c r="J565" s="45" t="s">
        <v>1721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20070409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20070207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8">
        <v>20070307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8">
        <v>20070207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20070207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2799</v>
      </c>
      <c r="G573" s="46">
        <v>0</v>
      </c>
      <c r="H573" s="46">
        <v>2799</v>
      </c>
      <c r="I573" s="19"/>
      <c r="J573" s="48">
        <v>20070307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 t="s">
        <v>1721</v>
      </c>
      <c r="G574" s="46" t="s">
        <v>1721</v>
      </c>
      <c r="H574" s="46" t="s">
        <v>1721</v>
      </c>
      <c r="I574" s="46"/>
      <c r="J574" s="45" t="s">
        <v>1721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20070307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20070207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8">
        <v>20070307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8">
        <v>20070207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20070307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8">
        <v>20070207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20070307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 t="s">
        <v>1721</v>
      </c>
      <c r="G583" s="46" t="s">
        <v>1721</v>
      </c>
      <c r="H583" s="46" t="s">
        <v>1721</v>
      </c>
      <c r="I583" s="19"/>
      <c r="J583" s="45" t="s">
        <v>1721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20070207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8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20070207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8">
        <v>20070207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20070207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48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20070409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20070409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8">
        <v>20070207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34720</v>
      </c>
      <c r="G598" s="46">
        <v>34720</v>
      </c>
      <c r="H598" s="46">
        <v>0</v>
      </c>
      <c r="I598" s="19"/>
      <c r="J598" s="48">
        <v>20070207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2007-05-22T20:46:55Z</dcterms:modified>
  <cp:category/>
  <cp:version/>
  <cp:contentType/>
  <cp:contentStatus/>
</cp:coreProperties>
</file>