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<sst xmlns="http://schemas.openxmlformats.org/spreadsheetml/2006/main" count="4805" uniqueCount="1723">
  <si>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</si>
  <si>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</si>
  <si>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</si>
  <si>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</si>
  <si>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</si>
  <si>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</si>
  <si>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</si>
  <si>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</si>
  <si>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</si>
  <si>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</si>
  <si>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</si>
  <si>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</si>
  <si>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</si>
  <si>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</si>
  <si>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</si>
  <si>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</si>
  <si>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</si>
  <si>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</si>
  <si>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</si>
  <si>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</si>
  <si>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</si>
  <si>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</si>
  <si>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</si>
  <si>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</si>
  <si>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</si>
  <si>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</si>
  <si>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</si>
  <si>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</si>
  <si>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</si>
  <si>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</si>
  <si>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</si>
  <si>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</si>
  <si>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</si>
  <si>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</si>
  <si>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</si>
  <si>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</si>
  <si>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</si>
  <si>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</si>
  <si>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</si>
  <si>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</si>
  <si>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</si>
  <si>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</si>
  <si>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</si>
  <si>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</si>
  <si>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</si>
  <si>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</si>
  <si>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</si>
  <si>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</si>
  <si>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</si>
  <si>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</si>
  <si>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</si>
  <si>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</si>
  <si>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</si>
  <si>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</si>
  <si>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</si>
  <si>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</si>
  <si>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</si>
  <si>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</si>
  <si>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</si>
  <si>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</si>
  <si>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</si>
  <si>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</si>
  <si>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</si>
  <si>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</si>
  <si>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</si>
  <si>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</si>
  <si>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</si>
  <si>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</si>
  <si>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</si>
  <si>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</si>
  <si>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</si>
  <si>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</si>
  <si>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</si>
  <si>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</si>
  <si>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</si>
  <si>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</si>
  <si>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</si>
  <si>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</si>
  <si>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</si>
  <si>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</si>
  <si>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</si>
  <si>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</si>
  <si>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</si>
  <si>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</si>
  <si>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</si>
  <si>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</si>
  <si>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</si>
  <si>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</si>
  <si>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</si>
  <si>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</si>
  <si>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</si>
  <si>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</si>
  <si>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</si>
  <si>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</si>
  <si>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</si>
  <si>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</si>
  <si>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</si>
  <si>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</si>
  <si>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</si>
  <si>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</si>
  <si>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</si>
  <si>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</si>
  <si>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</si>
  <si>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</si>
  <si>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</si>
  <si>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</si>
  <si>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</si>
  <si>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</si>
  <si>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</si>
  <si>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</si>
  <si>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</si>
  <si>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</si>
  <si>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</si>
  <si>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</si>
  <si>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</si>
  <si>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</si>
  <si>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</si>
  <si>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</si>
  <si>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</si>
  <si>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</si>
  <si>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</si>
  <si>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</si>
  <si>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</si>
  <si>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</si>
  <si>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</si>
  <si>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</si>
  <si>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</si>
  <si>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</si>
  <si>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</si>
  <si>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</si>
  <si>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</si>
  <si>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</si>
  <si>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</si>
  <si>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</si>
  <si>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</si>
  <si>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</si>
  <si>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</si>
  <si>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</si>
  <si>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</si>
  <si>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</si>
  <si>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</si>
  <si>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</si>
  <si>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</si>
  <si>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</si>
  <si>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</si>
  <si>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</si>
  <si>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</si>
  <si>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</si>
  <si>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</si>
  <si>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</si>
  <si>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</si>
  <si>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</si>
  <si>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</si>
  <si>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</si>
  <si>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</si>
  <si>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</si>
  <si>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</si>
  <si>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</si>
  <si>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</si>
  <si>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</si>
  <si>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</si>
  <si>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</si>
  <si>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</si>
  <si>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</si>
  <si>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</si>
  <si>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</si>
  <si>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</si>
  <si>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</si>
  <si>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</si>
  <si>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</si>
  <si>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</si>
  <si>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</si>
  <si>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</si>
  <si>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</si>
  <si>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</si>
  <si>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</si>
  <si>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</si>
  <si>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</si>
  <si>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</si>
  <si>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</si>
  <si>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</si>
  <si>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</si>
  <si>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</si>
  <si>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</si>
  <si>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</si>
  <si>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</si>
  <si>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</si>
  <si>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</si>
  <si>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</si>
  <si>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</si>
  <si>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</si>
  <si>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</si>
  <si>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</si>
  <si>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</si>
  <si>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</si>
  <si>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</si>
  <si>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</si>
  <si>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</si>
  <si>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</si>
  <si>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</si>
  <si>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</si>
  <si>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</si>
  <si>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</si>
  <si>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</si>
  <si>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</si>
  <si>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</si>
  <si>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</si>
  <si>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</si>
  <si>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</si>
  <si>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</si>
  <si>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</si>
  <si>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</si>
  <si>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</si>
  <si>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</si>
  <si>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</si>
  <si>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</si>
  <si>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</si>
  <si>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</si>
  <si>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</si>
  <si>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</si>
  <si>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</si>
  <si>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</si>
  <si>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</si>
  <si>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</si>
  <si>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</si>
  <si>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</si>
  <si>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</si>
  <si>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</si>
  <si>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</si>
  <si>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</si>
  <si>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</si>
  <si>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</si>
  <si>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</si>
  <si>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</si>
  <si>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</si>
  <si>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</si>
  <si>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</si>
  <si>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</si>
  <si>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</si>
  <si>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</si>
  <si>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</si>
  <si>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</si>
  <si>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</si>
  <si>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</si>
  <si>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</si>
  <si>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</si>
  <si>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</si>
  <si>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</si>
  <si>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</si>
  <si>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</si>
  <si>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</si>
  <si>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</si>
  <si>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</si>
  <si>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</si>
  <si>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</si>
  <si>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</si>
  <si>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</si>
  <si>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</si>
  <si>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</si>
  <si>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</si>
  <si>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</si>
  <si>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</si>
  <si>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</si>
  <si>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</si>
  <si>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</si>
  <si>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</si>
  <si>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</si>
  <si>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</si>
  <si>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</si>
  <si>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</si>
  <si>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</si>
  <si>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</si>
  <si>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</si>
  <si>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</si>
  <si>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</si>
  <si>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</si>
  <si>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</si>
  <si>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</si>
  <si>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</si>
  <si>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</si>
  <si>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</si>
  <si>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</si>
  <si>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</si>
  <si>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</si>
  <si>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</si>
  <si>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</si>
  <si>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</si>
  <si>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</si>
  <si>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</si>
  <si>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</si>
  <si>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</si>
  <si>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</si>
  <si>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</si>
  <si>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</si>
  <si>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</si>
  <si>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</si>
  <si>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</si>
  <si>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</si>
  <si>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</si>
  <si>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</si>
  <si>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</si>
  <si>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</si>
  <si>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</si>
  <si>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</si>
  <si>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</si>
  <si>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</si>
  <si>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</si>
  <si>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</si>
  <si>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</si>
  <si>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</si>
  <si>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</si>
  <si>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</si>
  <si>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</si>
  <si>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</si>
  <si>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</si>
  <si>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</si>
  <si>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</si>
  <si>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</si>
  <si>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</si>
  <si>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</si>
  <si>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</si>
  <si>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</si>
  <si>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</si>
  <si>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</si>
  <si>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</si>
  <si>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</si>
  <si>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</si>
  <si>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</si>
  <si>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</si>
  <si>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</si>
  <si>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</si>
  <si>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</si>
  <si>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</si>
  <si>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</si>
  <si>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</si>
  <si>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</si>
  <si>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</si>
  <si>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</si>
  <si>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</si>
  <si>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</si>
  <si>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</si>
  <si>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</si>
  <si>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</si>
  <si>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</si>
  <si>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</si>
  <si>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</si>
  <si>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</si>
  <si>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</si>
  <si>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</si>
  <si>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</si>
  <si>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</si>
  <si>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</si>
  <si>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</si>
  <si>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</si>
  <si>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</si>
  <si>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</si>
  <si>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</si>
  <si>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</si>
  <si>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</si>
  <si>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</si>
  <si>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</si>
  <si>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</si>
  <si>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</si>
  <si>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</si>
  <si>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</si>
  <si>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</si>
  <si>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</si>
  <si>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</si>
  <si>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</si>
  <si>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</si>
  <si>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</si>
  <si>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</si>
  <si>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</si>
  <si>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</si>
  <si>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</si>
  <si>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</si>
  <si>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</si>
  <si>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</si>
  <si>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</si>
  <si>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</si>
  <si>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</si>
  <si>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</si>
  <si>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</si>
  <si>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</si>
  <si>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</si>
  <si>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</si>
  <si>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</si>
  <si>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</si>
  <si>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</si>
  <si>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</si>
  <si>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</si>
  <si>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</si>
  <si>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</si>
  <si>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</si>
  <si>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</si>
  <si>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</si>
  <si>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</si>
  <si>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</si>
  <si>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</si>
  <si>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</si>
  <si>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</si>
  <si>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</si>
  <si>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</si>
  <si>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</si>
  <si>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</si>
  <si>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</si>
  <si>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</si>
  <si>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</si>
  <si>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</si>
  <si>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</si>
  <si>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</si>
  <si>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</si>
  <si>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</si>
  <si>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</si>
  <si>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</si>
  <si>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</si>
  <si>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</si>
  <si>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</si>
  <si>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</si>
  <si>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</si>
  <si>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</si>
  <si>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</si>
  <si>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</si>
  <si>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</si>
  <si>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</si>
  <si>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</si>
  <si>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</si>
  <si>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</si>
  <si>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</si>
  <si>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</si>
  <si>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</si>
  <si>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</si>
  <si>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</si>
  <si>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</si>
  <si>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</si>
  <si>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</si>
  <si>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</si>
  <si>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</si>
  <si>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</si>
  <si>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</si>
  <si>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</si>
  <si>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</si>
  <si>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</si>
  <si>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</si>
  <si>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</si>
  <si>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</si>
  <si>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</si>
  <si>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</si>
  <si>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</si>
  <si>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</si>
  <si>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</si>
  <si>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</si>
  <si>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</si>
  <si>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</si>
  <si>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</si>
  <si>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</si>
  <si>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</si>
  <si>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</si>
  <si>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</si>
  <si>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</si>
  <si>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</si>
  <si>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</si>
  <si>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</si>
  <si>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</si>
  <si>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</si>
  <si>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</si>
  <si>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</si>
  <si>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</si>
  <si>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</si>
  <si>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</si>
  <si>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</si>
  <si>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</si>
  <si>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</si>
  <si>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</si>
  <si>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</si>
  <si>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</si>
  <si>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</si>
  <si>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</si>
  <si>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</si>
  <si>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</si>
  <si>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</si>
  <si>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</si>
  <si>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</si>
  <si>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</si>
  <si>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</si>
  <si>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</si>
  <si>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</si>
  <si>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</si>
  <si>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</si>
  <si>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</si>
  <si>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</si>
  <si>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</si>
  <si>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</si>
  <si>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</si>
  <si>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</si>
  <si>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</si>
  <si>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</si>
  <si>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</si>
  <si>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</si>
  <si>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</si>
  <si>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</si>
  <si>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</si>
  <si>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</si>
  <si>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</si>
  <si>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</si>
  <si>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</si>
  <si>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</si>
  <si>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</si>
  <si>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</si>
  <si>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</si>
  <si>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</si>
  <si>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</si>
  <si>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</si>
  <si>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</si>
  <si>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</si>
  <si>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</si>
  <si>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</si>
  <si>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</si>
  <si>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</si>
  <si>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</si>
  <si>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</si>
  <si>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</si>
  <si>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</si>
  <si>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</si>
  <si>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</si>
  <si>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</si>
  <si>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</si>
  <si>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</si>
  <si>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</si>
  <si>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</si>
  <si>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</si>
  <si>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</si>
  <si>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</si>
  <si>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</si>
  <si>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</si>
  <si>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</si>
  <si>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</si>
  <si>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</si>
  <si>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</si>
  <si>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</si>
  <si>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</si>
  <si>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</si>
  <si>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</si>
  <si>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</si>
  <si>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</si>
  <si>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</si>
  <si>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</si>
  <si>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</si>
  <si>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</si>
  <si>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</si>
  <si>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</si>
  <si>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</si>
  <si>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</si>
  <si>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</si>
  <si>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</si>
  <si>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</si>
  <si>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</si>
  <si>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</si>
  <si>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</si>
  <si>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</si>
  <si>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</si>
  <si>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</si>
  <si>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</si>
  <si>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</si>
  <si>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</si>
  <si>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</si>
  <si>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</si>
  <si>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</si>
  <si>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</si>
  <si>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</si>
  <si>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</si>
  <si>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</si>
  <si>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</si>
  <si>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</si>
  <si>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</si>
  <si>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</si>
  <si>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</si>
  <si>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</si>
  <si>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</si>
  <si>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</si>
  <si>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</si>
  <si>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</si>
  <si>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</si>
  <si>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</si>
  <si>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</si>
  <si>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</si>
  <si>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</si>
  <si>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</si>
  <si>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</si>
  <si>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</si>
  <si>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</si>
  <si>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</si>
  <si>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</si>
  <si>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</si>
  <si>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</si>
  <si>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</si>
  <si>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</si>
  <si>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</si>
  <si>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</si>
  <si>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</si>
  <si>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</si>
  <si>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</si>
  <si>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</si>
  <si>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</si>
  <si>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</si>
  <si>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</si>
  <si>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</si>
  <si>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</si>
  <si>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</si>
  <si>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</si>
  <si>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</si>
  <si>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</si>
  <si>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</si>
  <si>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</si>
  <si>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</si>
  <si>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</si>
  <si>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</si>
  <si>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</si>
  <si>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</si>
  <si>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</si>
  <si>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</si>
  <si>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</si>
  <si>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</si>
  <si>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</si>
  <si>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</si>
  <si>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</si>
  <si>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</si>
  <si>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</si>
  <si>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</si>
  <si>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</si>
  <si>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</si>
  <si>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</si>
  <si>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</si>
  <si>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</si>
  <si>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</si>
  <si>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</si>
  <si>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</si>
  <si>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</si>
  <si>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</si>
  <si>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</si>
  <si>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</si>
  <si>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</si>
  <si>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</si>
  <si>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</si>
  <si>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</si>
  <si>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</si>
  <si>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</si>
  <si>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</si>
  <si>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</si>
  <si>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</si>
  <si>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</si>
  <si>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</si>
  <si>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</si>
  <si>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</si>
  <si>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</si>
  <si>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</si>
  <si>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</si>
  <si>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</si>
  <si>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</si>
  <si>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</si>
  <si>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</si>
  <si>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</si>
  <si>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</si>
  <si>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</si>
  <si>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</si>
  <si>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</si>
  <si>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</si>
  <si>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</si>
  <si>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</si>
  <si>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</si>
  <si>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</si>
  <si>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</si>
  <si>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</si>
  <si>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</si>
  <si>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</si>
  <si>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</si>
  <si>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</si>
  <si>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</si>
  <si>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</si>
  <si>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</si>
  <si>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</si>
  <si>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</si>
  <si>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</si>
  <si>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</si>
  <si>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</si>
  <si>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</si>
  <si>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</si>
  <si>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</si>
  <si>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</si>
  <si>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</si>
  <si>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</si>
  <si>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</si>
  <si>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</si>
  <si>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</si>
  <si>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</si>
  <si>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</si>
  <si>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</si>
  <si>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</si>
  <si>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</si>
  <si>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</si>
  <si>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</si>
  <si>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</si>
  <si>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</si>
  <si>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</si>
  <si>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</si>
  <si>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</si>
  <si>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</si>
  <si>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</si>
  <si>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</si>
  <si>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</si>
  <si>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</si>
  <si>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</si>
  <si>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</si>
  <si>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</si>
  <si>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</si>
  <si>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</si>
  <si>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</si>
  <si>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</si>
  <si>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</si>
  <si>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</si>
  <si>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</si>
  <si>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</si>
  <si>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</si>
  <si>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</si>
  <si>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</si>
  <si>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</si>
  <si>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</si>
  <si>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</si>
  <si>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</si>
  <si>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</si>
  <si>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</si>
  <si>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</si>
  <si>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</si>
  <si>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</si>
  <si>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</si>
  <si>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</si>
  <si>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</si>
  <si>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</si>
  <si>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</si>
  <si>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</si>
  <si>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</si>
  <si>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</si>
  <si>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</si>
  <si>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</si>
  <si>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</si>
  <si>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</si>
  <si>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</si>
  <si>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</si>
  <si>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</si>
  <si>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</si>
  <si>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</si>
  <si>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</si>
  <si>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</si>
  <si>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</si>
  <si>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</si>
  <si>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</si>
  <si>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</si>
  <si>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</si>
  <si>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</si>
  <si>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</si>
  <si>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</si>
  <si>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</si>
  <si>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</si>
  <si>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</si>
  <si>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</si>
  <si>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</si>
  <si>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</si>
  <si>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</si>
  <si>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</si>
  <si>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</si>
  <si>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</si>
  <si>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</si>
  <si>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</si>
  <si>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</si>
  <si>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</si>
  <si>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</si>
  <si>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</si>
  <si>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</si>
  <si>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</si>
  <si>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</si>
  <si>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</si>
  <si>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</si>
  <si>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</si>
  <si>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</si>
  <si>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</si>
  <si>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</si>
  <si>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</si>
  <si>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</si>
  <si>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</si>
  <si>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</si>
  <si>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</si>
  <si>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</si>
  <si>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</si>
  <si>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</si>
  <si>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</si>
  <si>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</si>
  <si>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</si>
  <si>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</si>
  <si>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</si>
  <si>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</si>
  <si>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</si>
  <si>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</si>
  <si>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</si>
  <si>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</si>
  <si>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</si>
  <si>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</si>
  <si>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</si>
  <si>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</si>
  <si>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</si>
  <si>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</si>
  <si>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</si>
  <si>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</si>
  <si>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</si>
  <si>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</si>
  <si>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</si>
  <si>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</si>
  <si>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</si>
  <si>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</si>
  <si>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</si>
  <si>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</si>
  <si>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</si>
  <si>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</si>
  <si>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</si>
  <si>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</si>
  <si>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</si>
  <si>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</si>
  <si>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</si>
  <si>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</si>
  <si>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</si>
  <si>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</si>
  <si>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</si>
  <si>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</si>
  <si>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</si>
  <si>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</si>
  <si>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</si>
  <si>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</si>
  <si>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</si>
  <si>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</si>
  <si>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</si>
  <si>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</si>
  <si>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</si>
  <si>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</si>
  <si>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</si>
  <si>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</si>
  <si>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</si>
  <si>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</si>
  <si>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</si>
  <si>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</si>
  <si>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</si>
  <si>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</si>
  <si>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</si>
  <si>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</si>
  <si>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</si>
  <si>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</si>
  <si>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</si>
  <si>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</si>
  <si>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</si>
  <si>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</si>
  <si>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</si>
  <si>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</si>
  <si>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</si>
  <si>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</si>
  <si>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</si>
  <si>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</si>
  <si>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</si>
  <si>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</si>
  <si>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</si>
  <si>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</si>
  <si>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</si>
  <si>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</si>
  <si>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</si>
  <si>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</si>
  <si>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</si>
  <si>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</si>
  <si>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</si>
  <si>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</si>
  <si>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</si>
  <si>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</si>
  <si>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</si>
  <si>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</si>
  <si>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</si>
  <si>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</si>
  <si>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</si>
  <si>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</si>
  <si>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</si>
  <si>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</si>
  <si>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</si>
  <si>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</si>
  <si>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</si>
  <si>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</si>
  <si>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</si>
  <si>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</si>
  <si>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</si>
  <si>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</si>
  <si>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</si>
  <si>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</si>
  <si>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</si>
  <si>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</si>
  <si>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</si>
  <si>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</si>
  <si>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</si>
  <si>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</si>
  <si>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</si>
  <si>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</si>
  <si>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</si>
  <si>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</si>
  <si>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</si>
  <si>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</si>
  <si>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</si>
  <si>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</si>
  <si>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</si>
  <si>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</si>
  <si>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</si>
  <si>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</si>
  <si>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</si>
  <si>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</si>
  <si>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</si>
  <si>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</si>
  <si>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</si>
  <si>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</si>
  <si>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</si>
  <si>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</si>
  <si>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</si>
  <si>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</si>
  <si>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</si>
  <si>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</si>
  <si>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</si>
  <si>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</si>
  <si>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</si>
  <si>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</si>
  <si>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</si>
  <si>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</si>
  <si>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</si>
  <si>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</si>
  <si>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</si>
  <si>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</si>
  <si>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</si>
  <si>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</si>
  <si>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</si>
  <si>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</si>
  <si>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</si>
  <si>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</si>
  <si>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</si>
  <si>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</si>
  <si>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</si>
  <si>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</si>
  <si>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</si>
  <si>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</si>
  <si>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</si>
  <si>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</si>
  <si>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</si>
  <si>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</si>
  <si>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</si>
  <si>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</si>
  <si>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</si>
  <si>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</si>
  <si>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</si>
  <si>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</si>
  <si>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</si>
  <si>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</si>
  <si>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</si>
  <si>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</si>
  <si>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</si>
  <si>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</si>
  <si>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</si>
  <si>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</si>
  <si>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</si>
  <si>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</si>
  <si>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</si>
  <si>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</si>
  <si>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</si>
  <si>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</si>
  <si>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</si>
  <si>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</si>
  <si>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</si>
  <si>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</si>
  <si>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</si>
  <si>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</si>
  <si>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</si>
  <si>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</si>
  <si>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</si>
  <si>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</si>
  <si>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</si>
  <si>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</si>
  <si>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</si>
  <si>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</si>
  <si>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</si>
  <si>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</si>
  <si>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</si>
  <si>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</si>
  <si>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</si>
  <si>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</si>
  <si>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</si>
  <si>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</si>
  <si>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</si>
  <si>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</si>
  <si>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</si>
  <si>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</si>
  <si>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</si>
  <si>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</si>
  <si>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</si>
  <si>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</si>
  <si>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</si>
  <si>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</si>
  <si>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</si>
  <si>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</si>
  <si>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</si>
  <si>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</si>
  <si>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</si>
  <si>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</si>
  <si>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</si>
  <si>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</si>
  <si>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</si>
  <si>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</si>
  <si>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</si>
  <si>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</si>
  <si>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</si>
  <si>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</si>
  <si>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</si>
  <si>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</si>
  <si>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</si>
  <si>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</si>
  <si>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</si>
  <si>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</si>
  <si>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</si>
  <si>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</si>
  <si>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</si>
  <si>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</si>
  <si>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</si>
  <si>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</si>
  <si>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</si>
  <si>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</si>
  <si>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</si>
  <si>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</si>
  <si>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</si>
  <si>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</si>
  <si>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</si>
  <si>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</si>
  <si>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</si>
  <si>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</si>
  <si>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</si>
  <si>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</si>
  <si>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</si>
  <si>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</si>
  <si>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</si>
  <si>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</si>
  <si>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</si>
  <si>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</si>
  <si>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</si>
  <si>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</si>
  <si>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</si>
  <si>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</si>
  <si>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</si>
  <si>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</si>
  <si>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</si>
  <si>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</si>
  <si>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</si>
  <si>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</si>
  <si>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</si>
  <si>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</si>
  <si>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</si>
  <si>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</si>
  <si>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</si>
  <si>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</si>
  <si>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</si>
  <si>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</si>
  <si>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</si>
  <si>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</si>
  <si>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</si>
  <si>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</si>
  <si>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</si>
  <si>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</si>
  <si>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</si>
  <si>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</si>
  <si>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</si>
  <si>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</si>
  <si>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</si>
  <si>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</si>
  <si>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</si>
  <si>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</si>
  <si>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</si>
  <si>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</si>
  <si>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</si>
  <si>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</si>
  <si>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</si>
  <si>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</si>
  <si>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</si>
  <si>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</si>
  <si>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</si>
  <si>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</si>
  <si>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</si>
  <si>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</si>
  <si>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</si>
  <si>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</si>
  <si>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</si>
  <si>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</si>
  <si>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</si>
  <si>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</si>
  <si>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</si>
  <si>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</si>
  <si>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</si>
  <si>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</si>
  <si>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</si>
  <si>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</si>
  <si>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</si>
  <si>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</si>
  <si>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</si>
  <si>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</si>
  <si>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</si>
  <si>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</si>
  <si>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</si>
  <si>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</si>
  <si>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</si>
  <si>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</si>
  <si>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</si>
  <si>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</si>
  <si>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</si>
  <si>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</si>
  <si>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</si>
  <si>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</si>
  <si>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</si>
  <si>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</si>
  <si>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</si>
  <si>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</si>
  <si>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</si>
  <si>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</si>
  <si>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</si>
  <si>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</si>
  <si>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</si>
  <si>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</si>
  <si>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</si>
  <si>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</si>
  <si>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</si>
  <si>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</si>
  <si>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</si>
  <si>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</si>
  <si>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</si>
  <si>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</si>
  <si>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</si>
  <si>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</si>
  <si>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</si>
  <si>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</si>
  <si>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</si>
  <si>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</si>
  <si>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</si>
  <si>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</si>
  <si>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</si>
  <si>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</si>
  <si>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</si>
  <si>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</si>
  <si>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</si>
  <si>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</si>
  <si>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</si>
  <si>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</si>
  <si>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</si>
  <si>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</si>
  <si>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</si>
  <si>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</si>
  <si>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</si>
  <si>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</si>
  <si>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</si>
  <si>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</si>
  <si>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</si>
  <si>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</si>
  <si>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</si>
  <si>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</si>
  <si>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</si>
  <si>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</si>
  <si>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</si>
  <si>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</si>
  <si>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</si>
  <si>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</si>
  <si>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</si>
  <si>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</si>
  <si>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</si>
  <si>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</si>
  <si>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</si>
  <si>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</si>
  <si>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</si>
  <si>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</si>
  <si>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</si>
  <si>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</si>
  <si>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</si>
  <si>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</si>
  <si>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</si>
  <si>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</si>
  <si>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</si>
  <si>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</si>
  <si>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</si>
  <si>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</si>
  <si>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</si>
  <si>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</si>
  <si>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</si>
  <si>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</si>
  <si>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</si>
  <si>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</si>
  <si>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</si>
  <si>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</si>
  <si>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</si>
  <si>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</si>
  <si>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</si>
  <si>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</si>
  <si>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</si>
  <si>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</si>
  <si>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</si>
  <si>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</si>
  <si>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</si>
  <si>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</si>
  <si>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</si>
  <si>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</si>
  <si>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</si>
  <si>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</si>
  <si>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</si>
  <si>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</si>
  <si>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</si>
  <si>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</si>
  <si>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</si>
  <si>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</si>
  <si>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</si>
  <si>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</si>
  <si>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</si>
  <si>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</si>
  <si>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</si>
  <si>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</si>
  <si>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</si>
  <si>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</si>
  <si>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</si>
  <si>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</si>
  <si>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</si>
  <si>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</si>
  <si>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</si>
  <si>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</si>
  <si>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</si>
  <si>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</si>
  <si>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</si>
  <si>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</si>
  <si>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</si>
  <si>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</si>
  <si>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</si>
  <si>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</si>
  <si>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</si>
  <si>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</si>
  <si>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</si>
  <si>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</si>
  <si>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</si>
  <si>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</si>
  <si>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</si>
  <si>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</si>
  <si>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</si>
  <si>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</si>
  <si>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</si>
  <si>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</si>
  <si>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</si>
  <si>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</si>
  <si>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</si>
  <si>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</si>
  <si>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</si>
  <si>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</si>
  <si>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</si>
  <si>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</si>
  <si>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</si>
  <si>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</si>
  <si>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</si>
  <si>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</si>
  <si>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</si>
  <si>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</si>
  <si>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</si>
  <si>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</si>
  <si>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</si>
  <si>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</si>
  <si>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</si>
  <si>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</si>
  <si>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</si>
  <si>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</si>
  <si>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</si>
  <si>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</si>
  <si>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</si>
  <si>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</si>
  <si>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</si>
  <si>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</si>
  <si>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</si>
  <si>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</si>
  <si>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</si>
  <si>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</si>
  <si>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</si>
  <si>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</si>
  <si>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</si>
  <si>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</si>
  <si>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</si>
  <si>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</si>
  <si>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</si>
  <si>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</si>
  <si>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</si>
  <si>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</si>
  <si>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</si>
  <si>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</si>
  <si>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</si>
  <si>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</si>
  <si>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</si>
  <si>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</si>
  <si>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</si>
  <si>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</si>
  <si>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</si>
  <si>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</si>
  <si>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</si>
  <si>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</si>
  <si>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</si>
  <si>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</si>
  <si>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</si>
  <si>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</si>
  <si>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</si>
  <si>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</si>
  <si>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</si>
  <si>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</si>
  <si>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</si>
  <si>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</si>
  <si>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</si>
  <si>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</si>
  <si>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</si>
  <si>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</si>
  <si>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</si>
  <si>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</si>
  <si>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</si>
  <si>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</si>
  <si>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</si>
  <si>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</si>
  <si>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</si>
  <si>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</si>
  <si>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</si>
  <si>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</si>
  <si>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</si>
  <si>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</si>
  <si>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</si>
  <si>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</si>
  <si>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</si>
  <si>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</si>
  <si>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</si>
  <si>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</si>
  <si>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</si>
  <si>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</si>
  <si>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</si>
  <si>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</si>
  <si>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</si>
  <si>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</si>
  <si>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</si>
  <si>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</si>
  <si>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</si>
  <si>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</si>
  <si>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</si>
  <si>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</si>
  <si>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</si>
  <si>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</si>
  <si>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</si>
  <si>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</si>
  <si>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</si>
  <si>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</si>
  <si>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</si>
  <si>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</si>
  <si>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</si>
  <si>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</si>
  <si>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</si>
  <si>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</si>
  <si>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</si>
  <si>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</si>
  <si>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</si>
  <si>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</si>
  <si>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</si>
  <si>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</si>
  <si>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</si>
  <si>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</si>
  <si>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</si>
  <si>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</si>
  <si>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</si>
  <si>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</si>
  <si>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</si>
  <si>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</si>
  <si>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</si>
  <si>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</si>
  <si>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</si>
  <si>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</si>
  <si>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</si>
  <si>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</si>
  <si>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</si>
  <si>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</si>
  <si>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</si>
  <si>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</si>
  <si>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</si>
  <si>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</si>
  <si>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</si>
  <si>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</si>
  <si>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</si>
  <si>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</si>
  <si>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</si>
  <si>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</si>
  <si>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</si>
  <si>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</si>
  <si>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</si>
  <si>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</si>
  <si>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</si>
  <si>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</si>
  <si>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</si>
  <si>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</si>
  <si>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</si>
  <si>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</si>
  <si>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</si>
  <si>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</si>
  <si>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</si>
  <si>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</si>
  <si>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</si>
  <si>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</si>
  <si>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</si>
  <si>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</si>
  <si>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</si>
  <si>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</si>
  <si>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</si>
  <si>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</si>
  <si>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</si>
  <si>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</si>
  <si>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</si>
  <si>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</si>
  <si>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</si>
  <si>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</si>
  <si>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</si>
  <si>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</si>
  <si>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</si>
  <si>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</si>
  <si>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</si>
  <si>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</si>
  <si>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</si>
  <si>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</si>
  <si>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</si>
  <si>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</si>
  <si>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</si>
  <si>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</si>
  <si>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</si>
  <si>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</si>
  <si>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</si>
  <si>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</si>
  <si>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</si>
  <si>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</si>
  <si>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</si>
  <si>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</si>
  <si>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</si>
  <si>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</si>
  <si>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</si>
  <si>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</si>
  <si>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</si>
  <si>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</si>
  <si>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</si>
  <si>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</si>
  <si>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</si>
  <si>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</si>
  <si>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</si>
  <si>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</si>
  <si>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</si>
  <si>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</si>
  <si>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</si>
  <si>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</si>
  <si>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</si>
  <si>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</si>
  <si>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</si>
  <si>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</si>
  <si>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</si>
  <si>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</si>
  <si>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</si>
  <si>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</si>
  <si>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</si>
  <si>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</si>
  <si>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</si>
  <si>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</si>
  <si>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</si>
  <si>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</si>
  <si>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</si>
  <si>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</si>
  <si>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</si>
  <si>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</si>
  <si>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</si>
  <si>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</si>
  <si>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</si>
  <si>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</si>
  <si>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</si>
  <si>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</si>
  <si>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</si>
  <si>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</si>
  <si>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</si>
  <si>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</si>
  <si>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</si>
  <si>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</si>
  <si>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</si>
  <si>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</si>
  <si>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</si>
  <si>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</si>
  <si>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</si>
  <si>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</si>
  <si>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</si>
  <si>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</si>
  <si>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</si>
  <si>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</si>
  <si>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</si>
  <si>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</si>
  <si>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</si>
  <si>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</si>
  <si>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</si>
  <si>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</si>
  <si>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</si>
  <si>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</si>
  <si>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</si>
  <si>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</si>
  <si>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</si>
  <si>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</si>
  <si>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</si>
  <si>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</si>
  <si>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</si>
  <si>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</si>
  <si>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</si>
  <si>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</si>
  <si>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</si>
  <si>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</si>
  <si>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</si>
  <si>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</si>
  <si>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</si>
  <si>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</si>
  <si>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</si>
  <si>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</si>
  <si>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</si>
  <si>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</si>
  <si>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</si>
  <si>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</si>
  <si>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</si>
  <si>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</si>
  <si>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</si>
  <si>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</si>
  <si>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</si>
  <si>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</si>
  <si>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</si>
  <si>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</si>
  <si>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</si>
  <si>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</si>
  <si>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</si>
  <si>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</si>
  <si>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</si>
  <si>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</si>
  <si>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</si>
  <si>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</si>
  <si>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</si>
  <si>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</si>
  <si>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</si>
  <si>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</si>
  <si>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</si>
  <si>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</si>
  <si>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</si>
  <si>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</si>
  <si>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</si>
  <si>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</si>
  <si>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</si>
  <si>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</si>
  <si>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</si>
  <si>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</si>
  <si>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</si>
  <si>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</si>
  <si>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</si>
  <si>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</si>
  <si>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</si>
  <si>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</si>
  <si>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</si>
  <si>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</si>
  <si>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</si>
  <si>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</si>
  <si>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</si>
  <si>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</si>
  <si>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</si>
  <si>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</si>
  <si>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</si>
  <si>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</si>
  <si>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</si>
  <si>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</si>
  <si>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</si>
  <si>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</si>
  <si>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</si>
  <si>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</si>
  <si>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</si>
  <si>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</si>
  <si>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</si>
  <si>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</si>
  <si>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</si>
  <si>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</si>
  <si>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</si>
  <si>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</si>
  <si>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</si>
  <si>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</si>
  <si>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</si>
  <si>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</si>
  <si>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</si>
  <si>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</si>
  <si>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</si>
  <si>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</si>
  <si>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</si>
  <si>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</si>
  <si>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</si>
  <si>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</si>
  <si>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</si>
  <si>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</si>
  <si>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</si>
  <si>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</si>
  <si>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</si>
  <si>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</si>
  <si>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</si>
  <si>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</si>
  <si>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</si>
  <si>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</si>
  <si>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</si>
  <si>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</si>
  <si>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</si>
  <si>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</si>
  <si>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</si>
  <si>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</si>
  <si>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</si>
  <si>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</si>
  <si>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</si>
  <si>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</si>
  <si>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</si>
  <si>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</si>
  <si>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</si>
  <si>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</si>
  <si>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</si>
  <si>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</si>
  <si>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</si>
  <si>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</si>
  <si>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</si>
  <si>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</si>
  <si>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</si>
  <si>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</si>
  <si>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</si>
  <si>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</si>
  <si>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</si>
  <si>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</si>
  <si>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</si>
  <si>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</si>
  <si>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</si>
  <si>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</si>
  <si>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</si>
  <si>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</si>
  <si>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</si>
  <si>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</si>
  <si>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</si>
  <si>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</si>
  <si>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</si>
  <si>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</si>
  <si>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</si>
  <si>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</si>
  <si>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</si>
  <si>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</si>
  <si>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</si>
  <si>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</si>
  <si>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</si>
  <si>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</si>
  <si>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</si>
  <si>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</si>
  <si>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</si>
  <si>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</si>
  <si>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</si>
  <si>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</si>
  <si>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</si>
  <si>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</si>
  <si>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</si>
  <si>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</si>
  <si>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</si>
  <si>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</si>
  <si>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</si>
  <si>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</si>
  <si>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</si>
  <si>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</si>
  <si>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</si>
  <si>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</si>
  <si>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</si>
  <si>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</si>
  <si>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</si>
  <si>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</si>
  <si>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</si>
  <si>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</si>
  <si>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</si>
  <si>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</si>
  <si>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</si>
  <si>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</si>
  <si>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</si>
  <si>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</si>
  <si>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</si>
  <si>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</si>
  <si>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</si>
  <si>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</si>
  <si>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</si>
  <si>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</si>
  <si>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</si>
  <si>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</si>
  <si>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</si>
  <si>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</si>
  <si>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</si>
  <si>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</si>
  <si>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</si>
  <si>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</si>
  <si>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</si>
  <si>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</si>
  <si>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</si>
  <si>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</si>
  <si>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</si>
  <si>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</si>
  <si>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</si>
  <si>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</si>
  <si>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</si>
  <si>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</si>
  <si>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</si>
  <si>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</si>
  <si>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</si>
  <si>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</si>
  <si>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</si>
  <si>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</si>
  <si>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</si>
  <si>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</si>
  <si>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</si>
  <si>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</si>
  <si>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Toms River Township</t>
  </si>
  <si>
    <t>Square feet of retail space authorized by building permits, January 2007</t>
  </si>
  <si>
    <t>Source:  New Jersey Department of Community Affairs, 3/7/07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</si>
</sst>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shrinkToFit="1"/>
    </xf>
    <xf numFmtId="0" fontId="8" fillId="0" borderId="0" xfId="0" applyNumberFormat="1" applyFont="1" applyAlignment="1">
      <alignment shrinkToFit="1"/>
    </xf>
    <xf numFmtId="37" fontId="8" fillId="0" borderId="0" xfId="0" applyNumberFormat="1" applyFont="1" applyBorder="1" applyAlignment="1">
      <alignment shrinkToFit="1"/>
    </xf>
    <xf numFmtId="37" fontId="8" fillId="0" borderId="1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3/7/07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1291</v>
      </c>
      <c r="B7" s="10" t="s">
        <v>20</v>
      </c>
      <c r="C7" s="55">
        <v>105388</v>
      </c>
      <c r="D7" s="55">
        <v>105388</v>
      </c>
      <c r="E7" s="55">
        <v>0</v>
      </c>
      <c r="F7" s="38">
        <v>1</v>
      </c>
    </row>
    <row r="8" spans="1:6" ht="12.75">
      <c r="A8" s="11" t="s">
        <v>613</v>
      </c>
      <c r="B8" s="10" t="s">
        <v>11</v>
      </c>
      <c r="C8" s="55">
        <v>100214</v>
      </c>
      <c r="D8" s="55">
        <v>100214</v>
      </c>
      <c r="E8" s="55">
        <v>0</v>
      </c>
      <c r="F8" s="38">
        <v>2</v>
      </c>
    </row>
    <row r="9" spans="1:6" ht="12.75">
      <c r="A9" s="11" t="s">
        <v>1458</v>
      </c>
      <c r="B9" s="10" t="s">
        <v>23</v>
      </c>
      <c r="C9" s="55">
        <v>33762</v>
      </c>
      <c r="D9" s="55">
        <v>33762</v>
      </c>
      <c r="E9" s="55">
        <v>0</v>
      </c>
      <c r="F9" s="38">
        <v>3</v>
      </c>
    </row>
    <row r="10" spans="1:6" ht="12.75">
      <c r="A10" s="11" t="s">
        <v>62</v>
      </c>
      <c r="B10" s="10" t="s">
        <v>16</v>
      </c>
      <c r="C10" s="55">
        <v>27109</v>
      </c>
      <c r="D10" s="55">
        <v>27109</v>
      </c>
      <c r="E10" s="55">
        <v>0</v>
      </c>
      <c r="F10" s="38">
        <v>4</v>
      </c>
    </row>
    <row r="11" spans="1:6" ht="12.75">
      <c r="A11" s="11" t="s">
        <v>404</v>
      </c>
      <c r="B11" s="10" t="s">
        <v>8</v>
      </c>
      <c r="C11" s="55">
        <v>22670</v>
      </c>
      <c r="D11" s="55">
        <v>22670</v>
      </c>
      <c r="E11" s="55">
        <v>0</v>
      </c>
      <c r="F11" s="38">
        <v>5</v>
      </c>
    </row>
    <row r="12" spans="1:6" ht="12.75">
      <c r="A12" s="11" t="s">
        <v>344</v>
      </c>
      <c r="B12" s="10" t="s">
        <v>8</v>
      </c>
      <c r="C12" s="55">
        <v>14391</v>
      </c>
      <c r="D12" s="55">
        <v>14391</v>
      </c>
      <c r="E12" s="55">
        <v>0</v>
      </c>
      <c r="F12" s="38">
        <v>6</v>
      </c>
    </row>
    <row r="13" spans="1:6" ht="12.75">
      <c r="A13" s="11" t="s">
        <v>296</v>
      </c>
      <c r="B13" s="10" t="s">
        <v>7</v>
      </c>
      <c r="C13" s="55">
        <v>11250</v>
      </c>
      <c r="D13" s="55">
        <v>11250</v>
      </c>
      <c r="E13" s="55">
        <v>0</v>
      </c>
      <c r="F13" s="38">
        <v>7</v>
      </c>
    </row>
    <row r="14" spans="1:6" ht="12.75">
      <c r="A14" s="11" t="s">
        <v>493</v>
      </c>
      <c r="B14" s="10" t="s">
        <v>9</v>
      </c>
      <c r="C14" s="55">
        <v>10800</v>
      </c>
      <c r="D14" s="55">
        <v>10800</v>
      </c>
      <c r="E14" s="55">
        <v>0</v>
      </c>
      <c r="F14" s="38">
        <v>8</v>
      </c>
    </row>
    <row r="15" spans="1:6" ht="12.75">
      <c r="A15" s="11" t="s">
        <v>158</v>
      </c>
      <c r="B15" s="10" t="s">
        <v>7</v>
      </c>
      <c r="C15" s="55">
        <v>8253</v>
      </c>
      <c r="D15" s="55">
        <v>8253</v>
      </c>
      <c r="E15" s="55">
        <v>0</v>
      </c>
      <c r="F15" s="38">
        <v>9</v>
      </c>
    </row>
    <row r="16" spans="1:6" ht="12.75">
      <c r="A16" s="11" t="s">
        <v>29</v>
      </c>
      <c r="B16" s="10" t="s">
        <v>6</v>
      </c>
      <c r="C16" s="55">
        <v>7102</v>
      </c>
      <c r="D16" s="55">
        <v>7102</v>
      </c>
      <c r="E16" s="55">
        <v>0</v>
      </c>
      <c r="F16" s="38">
        <v>10</v>
      </c>
    </row>
    <row r="17" spans="1:6" ht="12.75">
      <c r="A17" s="11" t="s">
        <v>1039</v>
      </c>
      <c r="B17" s="10" t="s">
        <v>18</v>
      </c>
      <c r="C17" s="55">
        <v>5989</v>
      </c>
      <c r="D17" s="55">
        <v>5989</v>
      </c>
      <c r="E17" s="55">
        <v>0</v>
      </c>
      <c r="F17" s="38">
        <v>11</v>
      </c>
    </row>
    <row r="18" spans="1:6" ht="12.75">
      <c r="A18" s="11" t="s">
        <v>323</v>
      </c>
      <c r="B18" s="10" t="s">
        <v>8</v>
      </c>
      <c r="C18" s="55">
        <v>5773</v>
      </c>
      <c r="D18" s="55">
        <v>5773</v>
      </c>
      <c r="E18" s="55">
        <v>0</v>
      </c>
      <c r="F18" s="38">
        <v>12</v>
      </c>
    </row>
    <row r="19" spans="1:6" ht="12.75">
      <c r="A19" s="11" t="s">
        <v>1592</v>
      </c>
      <c r="B19" s="10" t="s">
        <v>25</v>
      </c>
      <c r="C19" s="55">
        <v>4046</v>
      </c>
      <c r="D19" s="55">
        <v>0</v>
      </c>
      <c r="E19" s="55">
        <v>4046</v>
      </c>
      <c r="F19" s="38">
        <v>13</v>
      </c>
    </row>
    <row r="20" spans="1:6" ht="12.75">
      <c r="A20" s="11" t="s">
        <v>1377</v>
      </c>
      <c r="B20" s="10" t="s">
        <v>21</v>
      </c>
      <c r="C20" s="55">
        <v>3855</v>
      </c>
      <c r="D20" s="55">
        <v>3855</v>
      </c>
      <c r="E20" s="55">
        <v>0</v>
      </c>
      <c r="F20" s="38">
        <v>14</v>
      </c>
    </row>
    <row r="21" spans="1:6" ht="12.75">
      <c r="A21" s="11" t="s">
        <v>982</v>
      </c>
      <c r="B21" s="10" t="s">
        <v>17</v>
      </c>
      <c r="C21" s="55">
        <v>3666</v>
      </c>
      <c r="D21" s="55">
        <v>3666</v>
      </c>
      <c r="E21" s="55">
        <v>0</v>
      </c>
      <c r="F21" s="38">
        <v>15</v>
      </c>
    </row>
    <row r="22" spans="1:6" ht="12.75">
      <c r="A22" s="11" t="s">
        <v>1622</v>
      </c>
      <c r="B22" s="10" t="s">
        <v>25</v>
      </c>
      <c r="C22" s="55">
        <v>3445</v>
      </c>
      <c r="D22" s="55">
        <v>3445</v>
      </c>
      <c r="E22" s="55">
        <v>0</v>
      </c>
      <c r="F22" s="38">
        <v>16</v>
      </c>
    </row>
    <row r="23" spans="1:6" ht="12.75">
      <c r="A23" s="11" t="s">
        <v>1595</v>
      </c>
      <c r="B23" s="10" t="s">
        <v>25</v>
      </c>
      <c r="C23" s="55">
        <v>2972</v>
      </c>
      <c r="D23" s="55">
        <v>2972</v>
      </c>
      <c r="E23" s="55">
        <v>0</v>
      </c>
      <c r="F23" s="38">
        <v>17</v>
      </c>
    </row>
    <row r="24" spans="1:6" ht="12.75">
      <c r="A24" s="11" t="s">
        <v>884</v>
      </c>
      <c r="B24" s="10" t="s">
        <v>16</v>
      </c>
      <c r="C24" s="55">
        <v>1762</v>
      </c>
      <c r="D24" s="55">
        <v>1762</v>
      </c>
      <c r="E24" s="55">
        <v>0</v>
      </c>
      <c r="F24" s="38">
        <v>18</v>
      </c>
    </row>
    <row r="25" spans="1:6" ht="12.75">
      <c r="A25" s="11" t="s">
        <v>490</v>
      </c>
      <c r="B25" s="10" t="s">
        <v>9</v>
      </c>
      <c r="C25" s="55">
        <v>1387</v>
      </c>
      <c r="D25" s="55">
        <v>1387</v>
      </c>
      <c r="E25" s="55">
        <v>0</v>
      </c>
      <c r="F25" s="38">
        <v>19</v>
      </c>
    </row>
    <row r="26" spans="1:6" ht="12.75">
      <c r="A26" s="11" t="s">
        <v>1583</v>
      </c>
      <c r="B26" s="10" t="s">
        <v>25</v>
      </c>
      <c r="C26" s="55">
        <v>1203</v>
      </c>
      <c r="D26" s="55">
        <v>0</v>
      </c>
      <c r="E26" s="55">
        <v>1203</v>
      </c>
      <c r="F26" s="38">
        <v>20</v>
      </c>
    </row>
    <row r="27" spans="1:6" ht="12.75">
      <c r="A27" s="11" t="s">
        <v>1717</v>
      </c>
      <c r="B27" s="10"/>
      <c r="C27" s="12">
        <f>SUM(C7:C26)</f>
        <v>375037</v>
      </c>
      <c r="D27" s="12">
        <f>SUM(D7:D26)</f>
        <v>369788</v>
      </c>
      <c r="E27" s="12">
        <f>SUM(E7:E26)</f>
        <v>5249</v>
      </c>
      <c r="F27" s="38"/>
    </row>
    <row r="28" spans="1:5" ht="12.75">
      <c r="A28" s="37" t="s">
        <v>1714</v>
      </c>
      <c r="C28" s="39">
        <f>retail_ytd!F29</f>
        <v>375793</v>
      </c>
      <c r="D28" s="39">
        <f>retail_ytd!G29</f>
        <v>369788</v>
      </c>
      <c r="E28" s="39">
        <f>retail_ytd!H29</f>
        <v>6005</v>
      </c>
    </row>
    <row r="29" spans="1:5" ht="12.75">
      <c r="A29" s="37" t="s">
        <v>1718</v>
      </c>
      <c r="C29" s="40">
        <f>C27/C28</f>
        <v>0.9979882541718446</v>
      </c>
      <c r="D29" s="40">
        <f>D27/D28</f>
        <v>1</v>
      </c>
      <c r="E29" s="40">
        <f>E27/E28</f>
        <v>0.8741049125728559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1291</v>
      </c>
      <c r="B7" s="10" t="s">
        <v>20</v>
      </c>
      <c r="C7" s="55">
        <v>105388</v>
      </c>
      <c r="D7" s="55">
        <v>105388</v>
      </c>
      <c r="E7" s="55">
        <v>0</v>
      </c>
      <c r="F7" s="38">
        <v>1</v>
      </c>
    </row>
    <row r="8" spans="1:6" ht="12.75">
      <c r="A8" s="11" t="s">
        <v>613</v>
      </c>
      <c r="B8" s="10" t="s">
        <v>11</v>
      </c>
      <c r="C8" s="55">
        <v>100214</v>
      </c>
      <c r="D8" s="55">
        <v>100214</v>
      </c>
      <c r="E8" s="55">
        <v>0</v>
      </c>
      <c r="F8" s="38">
        <v>2</v>
      </c>
    </row>
    <row r="9" spans="1:6" ht="12.75">
      <c r="A9" s="11" t="s">
        <v>1458</v>
      </c>
      <c r="B9" s="10" t="s">
        <v>23</v>
      </c>
      <c r="C9" s="55">
        <v>33762</v>
      </c>
      <c r="D9" s="55">
        <v>33762</v>
      </c>
      <c r="E9" s="55">
        <v>0</v>
      </c>
      <c r="F9" s="38">
        <v>3</v>
      </c>
    </row>
    <row r="10" spans="1:6" ht="12.75">
      <c r="A10" s="11" t="s">
        <v>62</v>
      </c>
      <c r="B10" s="10" t="s">
        <v>16</v>
      </c>
      <c r="C10" s="55">
        <v>27109</v>
      </c>
      <c r="D10" s="55">
        <v>27109</v>
      </c>
      <c r="E10" s="55">
        <v>0</v>
      </c>
      <c r="F10" s="38">
        <v>4</v>
      </c>
    </row>
    <row r="11" spans="1:6" ht="12.75">
      <c r="A11" s="11" t="s">
        <v>404</v>
      </c>
      <c r="B11" s="10" t="s">
        <v>8</v>
      </c>
      <c r="C11" s="55">
        <v>22670</v>
      </c>
      <c r="D11" s="55">
        <v>22670</v>
      </c>
      <c r="E11" s="55">
        <v>0</v>
      </c>
      <c r="F11" s="38">
        <v>5</v>
      </c>
    </row>
    <row r="12" spans="1:6" ht="12.75">
      <c r="A12" s="11" t="s">
        <v>344</v>
      </c>
      <c r="B12" s="10" t="s">
        <v>8</v>
      </c>
      <c r="C12" s="55">
        <v>14391</v>
      </c>
      <c r="D12" s="55">
        <v>14391</v>
      </c>
      <c r="E12" s="55">
        <v>0</v>
      </c>
      <c r="F12" s="38">
        <v>6</v>
      </c>
    </row>
    <row r="13" spans="1:6" ht="12.75">
      <c r="A13" s="11" t="s">
        <v>296</v>
      </c>
      <c r="B13" s="10" t="s">
        <v>7</v>
      </c>
      <c r="C13" s="55">
        <v>11250</v>
      </c>
      <c r="D13" s="55">
        <v>11250</v>
      </c>
      <c r="E13" s="55">
        <v>0</v>
      </c>
      <c r="F13" s="38">
        <v>7</v>
      </c>
    </row>
    <row r="14" spans="1:6" ht="12.75">
      <c r="A14" s="11" t="s">
        <v>493</v>
      </c>
      <c r="B14" s="10" t="s">
        <v>9</v>
      </c>
      <c r="C14" s="55">
        <v>10800</v>
      </c>
      <c r="D14" s="55">
        <v>10800</v>
      </c>
      <c r="E14" s="55">
        <v>0</v>
      </c>
      <c r="F14" s="38">
        <v>8</v>
      </c>
    </row>
    <row r="15" spans="1:6" ht="12.75">
      <c r="A15" s="11" t="s">
        <v>158</v>
      </c>
      <c r="B15" s="10" t="s">
        <v>7</v>
      </c>
      <c r="C15" s="55">
        <v>8253</v>
      </c>
      <c r="D15" s="55">
        <v>8253</v>
      </c>
      <c r="E15" s="55">
        <v>0</v>
      </c>
      <c r="F15" s="38">
        <v>9</v>
      </c>
    </row>
    <row r="16" spans="1:6" ht="12.75">
      <c r="A16" s="11" t="s">
        <v>29</v>
      </c>
      <c r="B16" s="10" t="s">
        <v>6</v>
      </c>
      <c r="C16" s="55">
        <v>7102</v>
      </c>
      <c r="D16" s="55">
        <v>7102</v>
      </c>
      <c r="E16" s="55">
        <v>0</v>
      </c>
      <c r="F16" s="38">
        <v>10</v>
      </c>
    </row>
    <row r="17" spans="1:6" ht="12.75">
      <c r="A17" s="11" t="s">
        <v>1039</v>
      </c>
      <c r="B17" s="10" t="s">
        <v>18</v>
      </c>
      <c r="C17" s="55">
        <v>5989</v>
      </c>
      <c r="D17" s="55">
        <v>5989</v>
      </c>
      <c r="E17" s="55">
        <v>0</v>
      </c>
      <c r="F17" s="38">
        <v>11</v>
      </c>
    </row>
    <row r="18" spans="1:6" ht="12.75">
      <c r="A18" s="11" t="s">
        <v>323</v>
      </c>
      <c r="B18" s="10" t="s">
        <v>8</v>
      </c>
      <c r="C18" s="55">
        <v>5773</v>
      </c>
      <c r="D18" s="55">
        <v>5773</v>
      </c>
      <c r="E18" s="55">
        <v>0</v>
      </c>
      <c r="F18" s="38">
        <v>12</v>
      </c>
    </row>
    <row r="19" spans="1:6" ht="12.75">
      <c r="A19" s="11" t="s">
        <v>1592</v>
      </c>
      <c r="B19" s="10" t="s">
        <v>25</v>
      </c>
      <c r="C19" s="55">
        <v>4046</v>
      </c>
      <c r="D19" s="55">
        <v>0</v>
      </c>
      <c r="E19" s="55">
        <v>4046</v>
      </c>
      <c r="F19" s="38">
        <v>13</v>
      </c>
    </row>
    <row r="20" spans="1:6" ht="12.75">
      <c r="A20" s="11" t="s">
        <v>1377</v>
      </c>
      <c r="B20" s="10" t="s">
        <v>21</v>
      </c>
      <c r="C20" s="55">
        <v>3855</v>
      </c>
      <c r="D20" s="55">
        <v>3855</v>
      </c>
      <c r="E20" s="55">
        <v>0</v>
      </c>
      <c r="F20" s="38">
        <v>14</v>
      </c>
    </row>
    <row r="21" spans="1:6" ht="12.75">
      <c r="A21" s="11" t="s">
        <v>982</v>
      </c>
      <c r="B21" s="10" t="s">
        <v>17</v>
      </c>
      <c r="C21" s="55">
        <v>3666</v>
      </c>
      <c r="D21" s="55">
        <v>3666</v>
      </c>
      <c r="E21" s="55">
        <v>0</v>
      </c>
      <c r="F21" s="38">
        <v>15</v>
      </c>
    </row>
    <row r="22" spans="1:6" ht="12.75">
      <c r="A22" s="11" t="s">
        <v>1622</v>
      </c>
      <c r="B22" s="10" t="s">
        <v>25</v>
      </c>
      <c r="C22" s="55">
        <v>3445</v>
      </c>
      <c r="D22" s="55">
        <v>3445</v>
      </c>
      <c r="E22" s="55">
        <v>0</v>
      </c>
      <c r="F22" s="38">
        <v>16</v>
      </c>
    </row>
    <row r="23" spans="1:6" ht="12.75">
      <c r="A23" s="11" t="s">
        <v>1595</v>
      </c>
      <c r="B23" s="10" t="s">
        <v>25</v>
      </c>
      <c r="C23" s="55">
        <v>2972</v>
      </c>
      <c r="D23" s="55">
        <v>2972</v>
      </c>
      <c r="E23" s="55">
        <v>0</v>
      </c>
      <c r="F23" s="38">
        <v>17</v>
      </c>
    </row>
    <row r="24" spans="1:6" ht="12.75">
      <c r="A24" s="11" t="s">
        <v>884</v>
      </c>
      <c r="B24" s="10" t="s">
        <v>16</v>
      </c>
      <c r="C24" s="55">
        <v>1762</v>
      </c>
      <c r="D24" s="55">
        <v>1762</v>
      </c>
      <c r="E24" s="55">
        <v>0</v>
      </c>
      <c r="F24" s="38">
        <v>18</v>
      </c>
    </row>
    <row r="25" spans="1:6" ht="12.75">
      <c r="A25" s="11" t="s">
        <v>490</v>
      </c>
      <c r="B25" s="10" t="s">
        <v>9</v>
      </c>
      <c r="C25" s="55">
        <v>1387</v>
      </c>
      <c r="D25" s="55">
        <v>1387</v>
      </c>
      <c r="E25" s="55">
        <v>0</v>
      </c>
      <c r="F25" s="38">
        <v>19</v>
      </c>
    </row>
    <row r="26" spans="1:6" ht="12.75">
      <c r="A26" s="11" t="s">
        <v>1583</v>
      </c>
      <c r="B26" s="10" t="s">
        <v>25</v>
      </c>
      <c r="C26" s="55">
        <v>1203</v>
      </c>
      <c r="D26" s="55">
        <v>0</v>
      </c>
      <c r="E26" s="55">
        <v>1203</v>
      </c>
      <c r="F26" s="38">
        <v>20</v>
      </c>
    </row>
    <row r="27" spans="1:6" ht="12.75">
      <c r="A27" s="11" t="s">
        <v>1717</v>
      </c>
      <c r="B27" s="10"/>
      <c r="C27" s="12">
        <f>SUM(C7:C26)</f>
        <v>375037</v>
      </c>
      <c r="D27" s="12">
        <f>SUM(D7:D26)</f>
        <v>369788</v>
      </c>
      <c r="E27" s="12">
        <f>SUM(E7:E26)</f>
        <v>5249</v>
      </c>
      <c r="F27" s="38"/>
    </row>
    <row r="28" spans="1:5" ht="12.75">
      <c r="A28" s="37" t="s">
        <v>1714</v>
      </c>
      <c r="C28" s="39">
        <f>retail!F29</f>
        <v>375793</v>
      </c>
      <c r="D28" s="39">
        <f>retail!G29</f>
        <v>369788</v>
      </c>
      <c r="E28" s="39">
        <f>retail!H29</f>
        <v>6005</v>
      </c>
    </row>
    <row r="29" spans="1:5" ht="12.75">
      <c r="A29" s="37" t="s">
        <v>1718</v>
      </c>
      <c r="C29" s="40">
        <f>C27/C28</f>
        <v>0.9979882541718446</v>
      </c>
      <c r="D29" s="40">
        <f>D27/D28</f>
        <v>1</v>
      </c>
      <c r="E29" s="40">
        <f>E27/E28</f>
        <v>0.8741049125728559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6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1721</v>
      </c>
      <c r="B1" s="2"/>
      <c r="C1" s="2"/>
      <c r="D1" s="2"/>
      <c r="E1" s="3"/>
      <c r="F1" s="4"/>
    </row>
    <row r="2" spans="1:6" ht="18">
      <c r="A2" s="43" t="str">
        <f>retail!A2</f>
        <v>Source:  New Jersey Department of Community Affairs, 3/7/07</v>
      </c>
      <c r="B2" s="2"/>
      <c r="C2" s="2"/>
      <c r="D2" s="2"/>
      <c r="E2" s="3"/>
      <c r="F2" s="4"/>
    </row>
    <row r="3" spans="1:6" ht="12.75">
      <c r="A3" s="44"/>
      <c r="B3" s="2"/>
      <c r="C3" s="2"/>
      <c r="D3" s="2"/>
      <c r="E3" s="2"/>
      <c r="F3" s="56"/>
    </row>
    <row r="4" spans="1:9" ht="12.75">
      <c r="A4" s="44"/>
      <c r="B4" s="18">
        <v>1980</v>
      </c>
      <c r="C4" s="2"/>
      <c r="D4" s="2"/>
      <c r="E4" s="2"/>
      <c r="F4" s="57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58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59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60">
        <f>SUM(F31:F53)</f>
        <v>7102</v>
      </c>
      <c r="G7" s="50">
        <f>SUM(G31:G53)</f>
        <v>7102</v>
      </c>
      <c r="H7" s="50">
        <f>SUM(H31:H53)</f>
        <v>0</v>
      </c>
      <c r="I7" s="30"/>
    </row>
    <row r="8" spans="1:9" ht="12.75">
      <c r="A8" s="49"/>
      <c r="B8" s="33"/>
      <c r="C8" s="34"/>
      <c r="D8" s="31" t="s">
        <v>7</v>
      </c>
      <c r="E8" s="35"/>
      <c r="F8" s="60">
        <f>SUM(F54:F123)</f>
        <v>19503</v>
      </c>
      <c r="G8" s="50">
        <f>SUM(G54:G123)</f>
        <v>19503</v>
      </c>
      <c r="H8" s="50">
        <f>SUM(H54:H123)</f>
        <v>0</v>
      </c>
      <c r="I8" s="30"/>
    </row>
    <row r="9" spans="1:9" ht="12.75">
      <c r="A9" s="49"/>
      <c r="B9" s="33"/>
      <c r="C9" s="34"/>
      <c r="D9" s="31" t="s">
        <v>8</v>
      </c>
      <c r="E9" s="35"/>
      <c r="F9" s="60">
        <f>SUM(F124:F163)</f>
        <v>43030</v>
      </c>
      <c r="G9" s="50">
        <f>SUM(G124:G163)</f>
        <v>42834</v>
      </c>
      <c r="H9" s="50">
        <f>SUM(H124:H163)</f>
        <v>196</v>
      </c>
      <c r="I9" s="30"/>
    </row>
    <row r="10" spans="1:9" ht="12.75">
      <c r="A10" s="49"/>
      <c r="B10" s="33"/>
      <c r="C10" s="34"/>
      <c r="D10" s="31" t="s">
        <v>9</v>
      </c>
      <c r="E10" s="35"/>
      <c r="F10" s="60">
        <f>SUM(F164:F200)</f>
        <v>12747</v>
      </c>
      <c r="G10" s="50">
        <f>SUM(G164:G200)</f>
        <v>12187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6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60">
        <f>SUM(F217:F230)</f>
        <v>100214</v>
      </c>
      <c r="G12" s="50">
        <f>SUM(G217:G230)</f>
        <v>100214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6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49"/>
      <c r="B14" s="33"/>
      <c r="C14" s="34"/>
      <c r="D14" s="31" t="s">
        <v>13</v>
      </c>
      <c r="E14" s="35"/>
      <c r="F14" s="6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6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49"/>
      <c r="B16" s="33"/>
      <c r="C16" s="34"/>
      <c r="D16" s="31" t="s">
        <v>15</v>
      </c>
      <c r="E16" s="35"/>
      <c r="F16" s="6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60">
        <f>SUM(F315:F327)</f>
        <v>28871</v>
      </c>
      <c r="G17" s="50">
        <f>SUM(G315:G327)</f>
        <v>28871</v>
      </c>
      <c r="H17" s="50">
        <f>SUM(H315:H327)</f>
        <v>0</v>
      </c>
      <c r="I17" s="30"/>
    </row>
    <row r="18" spans="1:9" ht="12.75">
      <c r="A18" s="49"/>
      <c r="B18" s="33"/>
      <c r="C18" s="34"/>
      <c r="D18" s="31" t="s">
        <v>17</v>
      </c>
      <c r="E18" s="35"/>
      <c r="F18" s="60">
        <f>SUM(F328:F352)</f>
        <v>3666</v>
      </c>
      <c r="G18" s="50">
        <f>SUM(G328:G352)</f>
        <v>3666</v>
      </c>
      <c r="H18" s="50">
        <f>SUM(H328:H352)</f>
        <v>0</v>
      </c>
      <c r="I18" s="30"/>
    </row>
    <row r="19" spans="1:9" ht="12.75">
      <c r="A19" s="49"/>
      <c r="B19" s="33"/>
      <c r="C19" s="34"/>
      <c r="D19" s="31" t="s">
        <v>18</v>
      </c>
      <c r="E19" s="35"/>
      <c r="F19" s="60">
        <f>SUM(F353:F405)</f>
        <v>5989</v>
      </c>
      <c r="G19" s="50">
        <f>SUM(G353:G405)</f>
        <v>5989</v>
      </c>
      <c r="H19" s="50">
        <f>SUM(H353:H405)</f>
        <v>0</v>
      </c>
      <c r="I19" s="30"/>
    </row>
    <row r="20" spans="1:9" ht="12.75">
      <c r="A20" s="49"/>
      <c r="B20" s="33"/>
      <c r="C20" s="34"/>
      <c r="D20" s="31" t="s">
        <v>19</v>
      </c>
      <c r="E20" s="35"/>
      <c r="F20" s="6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49"/>
      <c r="B21" s="33"/>
      <c r="C21" s="34"/>
      <c r="D21" s="31" t="s">
        <v>20</v>
      </c>
      <c r="E21" s="35"/>
      <c r="F21" s="60">
        <f>SUM(F445:F477)</f>
        <v>105388</v>
      </c>
      <c r="G21" s="50">
        <f>SUM(G445:G477)</f>
        <v>105388</v>
      </c>
      <c r="H21" s="50">
        <f>SUM(H445:H477)</f>
        <v>0</v>
      </c>
      <c r="I21" s="30"/>
    </row>
    <row r="22" spans="1:9" ht="12.75">
      <c r="A22" s="49"/>
      <c r="B22" s="33"/>
      <c r="C22" s="34"/>
      <c r="D22" s="31" t="s">
        <v>21</v>
      </c>
      <c r="E22" s="35"/>
      <c r="F22" s="60">
        <f>SUM(F478:F493)</f>
        <v>3855</v>
      </c>
      <c r="G22" s="50">
        <f>SUM(G478:G493)</f>
        <v>3855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6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60">
        <f>SUM(F509:F529)</f>
        <v>33762</v>
      </c>
      <c r="G24" s="50">
        <f>SUM(G509:G529)</f>
        <v>33762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6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60">
        <f>SUM(F554:F574)</f>
        <v>11666</v>
      </c>
      <c r="G26" s="50">
        <f>SUM(G554:G574)</f>
        <v>6417</v>
      </c>
      <c r="H26" s="50">
        <f>SUM(H554:H574)</f>
        <v>5249</v>
      </c>
      <c r="I26" s="30"/>
    </row>
    <row r="27" spans="1:9" ht="12.75">
      <c r="A27" s="49"/>
      <c r="B27" s="33"/>
      <c r="C27" s="34"/>
      <c r="D27" s="31" t="s">
        <v>26</v>
      </c>
      <c r="E27" s="35"/>
      <c r="F27" s="6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6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60">
        <f>SUM(F7:F28)</f>
        <v>375793</v>
      </c>
      <c r="G29" s="50">
        <f>SUM(G7:G28)</f>
        <v>369788</v>
      </c>
      <c r="H29" s="50">
        <f>SUM(H7:H28)</f>
        <v>6005</v>
      </c>
      <c r="I29" s="30"/>
    </row>
    <row r="30" spans="1:9" ht="12.75">
      <c r="A30" s="49"/>
      <c r="B30" s="33"/>
      <c r="C30" s="34"/>
      <c r="D30" s="32"/>
      <c r="E30" s="35"/>
      <c r="F30" s="58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54">
        <v>20070207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54">
        <v>20070307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20070207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 t="s">
        <v>1710</v>
      </c>
      <c r="G34" s="55" t="s">
        <v>1710</v>
      </c>
      <c r="H34" s="55" t="s">
        <v>1710</v>
      </c>
      <c r="I34" s="30"/>
      <c r="J34" s="54" t="s">
        <v>1710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20070307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20070207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54">
        <v>20070207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54">
        <v>20070207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4">
        <v>20070207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20070307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20070307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20070207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4">
        <v>20070307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 t="s">
        <v>1710</v>
      </c>
      <c r="G44" s="55" t="s">
        <v>1710</v>
      </c>
      <c r="H44" s="55" t="s">
        <v>1710</v>
      </c>
      <c r="I44" s="20"/>
      <c r="J44" s="54" t="s">
        <v>1710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20070207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4">
        <v>20070207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20070207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20070207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20070307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20070307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54">
        <v>20070307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20070207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20070207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20070207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20070307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4">
        <v>20070307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20070307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54">
        <v>20070207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20070207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20070307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20070307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20070307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4">
        <v>20070307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20070307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54">
        <v>20070307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20070207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54">
        <v>20070307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20070307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20070307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54">
        <v>20070207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20070207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20070207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20070307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54">
        <v>20070307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20070307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20070207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20070307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20070207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20070207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20070307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4">
        <v>20070307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20070307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4">
        <v>20070307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20070207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20070207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20070207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20070307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20070207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20070307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20070108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20070307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20070207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20070307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20070307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20070307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20070307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20070307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20070307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54">
        <v>20070207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20070307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20070307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20070307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20070307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20070207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20070307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20070307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20070207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4">
        <v>20070207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20070207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20070307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20070307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20070307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20070207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20070207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20070207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20070207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20070307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20070307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20070307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54">
        <v>20070307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20070307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20070207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20070307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20070307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20070307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20070307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4">
        <v>20070207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20070307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54">
        <v>20070307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20070307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196</v>
      </c>
      <c r="G131" s="55">
        <v>0</v>
      </c>
      <c r="H131" s="55">
        <v>196</v>
      </c>
      <c r="I131" s="20"/>
      <c r="J131" s="54">
        <v>20070307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20070207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20070207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20070307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20070307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14391</v>
      </c>
      <c r="G136" s="55">
        <v>14391</v>
      </c>
      <c r="H136" s="55">
        <v>0</v>
      </c>
      <c r="I136" s="20"/>
      <c r="J136" s="54">
        <v>20070307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20070207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54">
        <v>20070207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20070207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20070207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20070207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20070307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4">
        <v>20070207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20070307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54">
        <v>20070108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54">
        <v>20070207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54">
        <v>20070207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4">
        <v>20070207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20070207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20070307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 t="s">
        <v>1710</v>
      </c>
      <c r="G151" s="55" t="s">
        <v>1710</v>
      </c>
      <c r="H151" s="55" t="s">
        <v>1710</v>
      </c>
      <c r="I151" s="20"/>
      <c r="J151" s="54" t="s">
        <v>1710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20070207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20070307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20070307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20070307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54">
        <v>20070307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20070207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20070108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20070207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20070207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20070307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 t="s">
        <v>1710</v>
      </c>
      <c r="G162" s="55" t="s">
        <v>1710</v>
      </c>
      <c r="H162" s="55" t="s">
        <v>1710</v>
      </c>
      <c r="I162" s="20"/>
      <c r="J162" s="54" t="s">
        <v>1710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20070207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20070307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20070307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20070207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20070207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4">
        <v>20070207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20070307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20070307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20070307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54">
        <v>20070207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20070207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20070307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20070307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20070307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20070307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54">
        <v>20070207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20070307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20070307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20070307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20070307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20070307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20070307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54">
        <v>20070307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54">
        <v>20070307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20070307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20070307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20070307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20070207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20070307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20070307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20070207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20070307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20070307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20070307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54">
        <v>20070207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20070307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20070307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20070307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20070207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20070207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 t="s">
        <v>1710</v>
      </c>
      <c r="G203" s="55" t="s">
        <v>1710</v>
      </c>
      <c r="H203" s="55" t="s">
        <v>1710</v>
      </c>
      <c r="I203" s="20"/>
      <c r="J203" s="54" t="s">
        <v>1710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20"/>
      <c r="J204" s="54">
        <v>20070207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20070207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54">
        <v>20070207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20070207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54">
        <v>20070207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20070307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20070307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54">
        <v>20070207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20070207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20070207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20070207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20070207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20070207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20070307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20070307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20070307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20070307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20070307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20070307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20070307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20070207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20070307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54">
        <v>20070307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20070207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20070207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20070307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54">
        <v>20070307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20070207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20070307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20070207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20070307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20070207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 t="s">
        <v>1710</v>
      </c>
      <c r="G236" s="55" t="s">
        <v>1710</v>
      </c>
      <c r="H236" s="55" t="s">
        <v>1710</v>
      </c>
      <c r="I236" s="20"/>
      <c r="J236" s="54" t="s">
        <v>1710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20070207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20070307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20"/>
      <c r="J239" s="54">
        <v>20070307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20070207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20070307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20070207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20070307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54">
        <v>20070307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20070207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54">
        <v>20070307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4">
        <v>20070307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20070307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20070207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20070207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20070307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20070207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20070207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 t="s">
        <v>1710</v>
      </c>
      <c r="G254" s="55" t="s">
        <v>1710</v>
      </c>
      <c r="H254" s="55" t="s">
        <v>1710</v>
      </c>
      <c r="I254" s="20"/>
      <c r="J254" s="54" t="s">
        <v>1710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20070307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20070207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20070207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20"/>
      <c r="J258" s="54">
        <v>20070307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20070307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20070207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20070207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54">
        <v>20070207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20070307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20070207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20070307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20070307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>
        <v>20070307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54">
        <v>20070207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20070307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54">
        <v>20070207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20070207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20070307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20070207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54">
        <v>20070207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20070207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54">
        <v>20070307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20070307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20070207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20070207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20070207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20070207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54">
        <v>20070307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20070207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20070207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20070307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20070307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20070307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20070207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20070207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20070207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20070207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20070207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20070207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20070307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20070307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20070307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54">
        <v>20070307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20070307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20070207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20070207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20070207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54">
        <v>20070307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20070207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20070307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20070207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20070307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20070207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20070207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54">
        <v>20070307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20070307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20070307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20070207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20070207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20070207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20070207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54">
        <v>20070307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27109</v>
      </c>
      <c r="G317" s="55">
        <v>27109</v>
      </c>
      <c r="H317" s="55">
        <v>0</v>
      </c>
      <c r="I317" s="20"/>
      <c r="J317" s="54">
        <v>20070207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54">
        <v>20070307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20070307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20070307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20070307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20070307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20070207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20070307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54">
        <v>20070307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20070207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20070307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20070307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20070307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>
        <v>20070307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20070307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54">
        <v>20070207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20070307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20070307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20070207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20070307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20070307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 t="s">
        <v>1710</v>
      </c>
      <c r="G338" s="55" t="s">
        <v>1710</v>
      </c>
      <c r="H338" s="55" t="s">
        <v>1710</v>
      </c>
      <c r="I338" s="20"/>
      <c r="J338" s="54" t="s">
        <v>1710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20070307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20070307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54">
        <v>20070207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54">
        <v>20070207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54">
        <v>20070207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54">
        <v>20070307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20070207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20070207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>
        <v>20070307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20070207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20070307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20070307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20070307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54">
        <v>20070207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20070207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20070307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20070307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20070307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20070307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20070207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20070207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20070307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20070307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20070307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54">
        <v>20070307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20070307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20070207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20070307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20070207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55">
        <v>0</v>
      </c>
      <c r="H368" s="55">
        <v>0</v>
      </c>
      <c r="I368" s="20"/>
      <c r="J368" s="54">
        <v>20070307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20070307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54">
        <v>20070207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5989</v>
      </c>
      <c r="G371" s="55">
        <v>5989</v>
      </c>
      <c r="H371" s="55">
        <v>0</v>
      </c>
      <c r="I371" s="20"/>
      <c r="J371" s="54">
        <v>20070207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20070307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20070207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20070307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20070307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20070207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20070307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20070307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20070307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20070207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20070207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20070207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20070207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20070207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20070307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20070207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20070207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20070207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0</v>
      </c>
      <c r="G389" s="55">
        <v>0</v>
      </c>
      <c r="H389" s="55">
        <v>0</v>
      </c>
      <c r="I389" s="20"/>
      <c r="J389" s="54">
        <v>20070207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20070307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54">
        <v>20070307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20070307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20070307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20070207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20070307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20070307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54">
        <v>20070307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20070207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54">
        <v>20070307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20070207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20070307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20070307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20070207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54">
        <v>20070207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4">
        <v>20070207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20070307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20070307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20070307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54">
        <v>20070207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20070307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54">
        <v>20070207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20070307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20070307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54">
        <v>20070207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54">
        <v>20070307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20070207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20070207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20070307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20070307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20070307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>
        <v>20070207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4">
        <v>20070307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20070307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20070207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20070207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20070307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20070307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20070307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20070207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 t="s">
        <v>1710</v>
      </c>
      <c r="G430" s="55" t="s">
        <v>1710</v>
      </c>
      <c r="H430" s="55" t="s">
        <v>1710</v>
      </c>
      <c r="I430" s="20"/>
      <c r="J430" s="54" t="s">
        <v>1710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20070307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54">
        <v>20070207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20070207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4">
        <v>20070207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20070307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20070207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20070207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20070307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>
        <v>20070307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20070307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54">
        <v>20070307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20070207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20070207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20070307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20070307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20070207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20070307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20070207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20070207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54">
        <v>20070307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0</v>
      </c>
      <c r="G451" s="55">
        <v>0</v>
      </c>
      <c r="H451" s="55">
        <v>0</v>
      </c>
      <c r="I451" s="20"/>
      <c r="J451" s="54">
        <v>20070307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20070307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20070307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54">
        <v>20070307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54">
        <v>20070207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105388</v>
      </c>
      <c r="G456" s="55">
        <v>105388</v>
      </c>
      <c r="H456" s="55">
        <v>0</v>
      </c>
      <c r="I456" s="20"/>
      <c r="J456" s="54">
        <v>20070307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20070307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20"/>
      <c r="J458" s="54">
        <v>20070307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20070207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20070207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>
        <v>20070207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20070207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20070307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54">
        <v>20070207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20070307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>
        <v>20070307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20070307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54">
        <v>20070307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20070207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 t="s">
        <v>1710</v>
      </c>
      <c r="G470" s="55" t="s">
        <v>1710</v>
      </c>
      <c r="H470" s="55" t="s">
        <v>1710</v>
      </c>
      <c r="I470" s="20"/>
      <c r="J470" s="54" t="s">
        <v>1710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20070207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 t="s">
        <v>1710</v>
      </c>
      <c r="G472" s="55" t="s">
        <v>1710</v>
      </c>
      <c r="H472" s="55" t="s">
        <v>1710</v>
      </c>
      <c r="I472" s="20"/>
      <c r="J472" s="54" t="s">
        <v>1710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20070207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0</v>
      </c>
      <c r="G474" s="55">
        <v>0</v>
      </c>
      <c r="H474" s="55">
        <v>0</v>
      </c>
      <c r="I474" s="20"/>
      <c r="J474" s="54">
        <v>20070307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20070207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20070207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20070207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>
        <v>20070207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20070307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20070307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20070207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20070207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20070307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20070307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3855</v>
      </c>
      <c r="G485" s="55">
        <v>3855</v>
      </c>
      <c r="H485" s="55">
        <v>0</v>
      </c>
      <c r="I485" s="30"/>
      <c r="J485" s="54">
        <v>20070307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20070307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20070307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20070307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20070207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20070307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54">
        <v>20070307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20070207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20070207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20070207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20070207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20070207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20070207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20070207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20070307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20070207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20070207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4">
        <v>20070307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20070307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20070207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20070307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20070307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20070307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54">
        <v>20070207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20070207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20070307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4">
        <v>20070307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33762</v>
      </c>
      <c r="G512" s="55">
        <v>33762</v>
      </c>
      <c r="H512" s="55">
        <v>0</v>
      </c>
      <c r="I512" s="20"/>
      <c r="J512" s="54">
        <v>20070307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20070207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20070207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>
        <v>20070307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54">
        <v>20070307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54">
        <v>20070207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20070207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20070307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20070207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20070207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>
        <v>20070207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20070307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20070207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20070307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20070307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4">
        <v>20070207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54">
        <v>20070307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54">
        <v>20070307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20070307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20070307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20070207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20070307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20070307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54">
        <v>20070307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20070207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20070307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20070207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54">
        <v>20070207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20070207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20070307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20070207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20070307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20070307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4">
        <v>20070207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54">
        <v>20070307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4">
        <v>20070307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20070307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20070307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20070307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20070307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 t="s">
        <v>1710</v>
      </c>
      <c r="G552" s="55" t="s">
        <v>1710</v>
      </c>
      <c r="H552" s="55" t="s">
        <v>1710</v>
      </c>
      <c r="I552" s="55"/>
      <c r="J552" s="54" t="s">
        <v>1710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20070307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54">
        <v>20070307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>
        <v>20070307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54">
        <v>20070307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4046</v>
      </c>
      <c r="G557" s="55">
        <v>0</v>
      </c>
      <c r="H557" s="55">
        <v>4046</v>
      </c>
      <c r="I557" s="20"/>
      <c r="J557" s="54">
        <v>20070207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2972</v>
      </c>
      <c r="G558" s="55">
        <v>2972</v>
      </c>
      <c r="H558" s="55">
        <v>0</v>
      </c>
      <c r="I558" s="20"/>
      <c r="J558" s="54">
        <v>20070307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54">
        <v>20070307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20070307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20070207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0</v>
      </c>
      <c r="G562" s="55">
        <v>0</v>
      </c>
      <c r="H562" s="55">
        <v>0</v>
      </c>
      <c r="I562" s="20"/>
      <c r="J562" s="54">
        <v>20070307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20070307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20070307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>
        <v>20070207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20070307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54">
        <v>20070207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20070307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20070307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20070307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20070207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54">
        <v>20070207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20070307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>
        <v>20070307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20070307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20070207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20070307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20070207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20070307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20070307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20070207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20070307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>
        <v>20070307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20070207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54">
        <v>20070307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20070307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20070307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4">
        <v>20070207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20070307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20070207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20070207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3" t="s">
        <v>1719</v>
      </c>
      <c r="G592" s="55"/>
      <c r="H592" s="55"/>
      <c r="I592" s="51"/>
      <c r="J592" s="54" t="s">
        <v>1719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4">
        <v>20070307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20070108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54">
        <v>20070307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54">
        <v>20070207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20070307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20070207</v>
      </c>
    </row>
    <row r="599" spans="6:8" ht="12.75">
      <c r="F599" s="61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7102</v>
      </c>
      <c r="G7" s="50">
        <f>SUM(G31:G53)</f>
        <v>7102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19503</v>
      </c>
      <c r="G8" s="50">
        <f>SUM(G54:G123)</f>
        <v>19503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43030</v>
      </c>
      <c r="G9" s="50">
        <f>SUM(G124:G163)</f>
        <v>42834</v>
      </c>
      <c r="H9" s="50">
        <f>SUM(H124:H163)</f>
        <v>196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12747</v>
      </c>
      <c r="G10" s="50">
        <f>SUM(G164:G200)</f>
        <v>12187</v>
      </c>
      <c r="H10" s="50">
        <f>SUM(H164:H200)</f>
        <v>560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100214</v>
      </c>
      <c r="G12" s="50">
        <f>SUM(G217:G230)</f>
        <v>100214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28871</v>
      </c>
      <c r="G17" s="50">
        <f>SUM(G315:G327)</f>
        <v>28871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3666</v>
      </c>
      <c r="G18" s="50">
        <f>SUM(G328:G352)</f>
        <v>3666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5989</v>
      </c>
      <c r="G19" s="50">
        <f>SUM(G353:G405)</f>
        <v>5989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105388</v>
      </c>
      <c r="G21" s="50">
        <f>SUM(G445:G477)</f>
        <v>105388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3855</v>
      </c>
      <c r="G22" s="50">
        <f>SUM(G478:G493)</f>
        <v>3855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33762</v>
      </c>
      <c r="G24" s="50">
        <f>SUM(G509:G529)</f>
        <v>33762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11666</v>
      </c>
      <c r="G26" s="50">
        <f>SUM(G554:G574)</f>
        <v>6417</v>
      </c>
      <c r="H26" s="50">
        <f>SUM(H554:H574)</f>
        <v>5249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375793</v>
      </c>
      <c r="G29" s="50">
        <f>SUM(G7:G28)</f>
        <v>369788</v>
      </c>
      <c r="H29" s="50">
        <f>SUM(H7:H28)</f>
        <v>6005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54">
        <v>20070207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54">
        <v>20070307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20070207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 t="s">
        <v>1710</v>
      </c>
      <c r="G34" s="55" t="s">
        <v>1710</v>
      </c>
      <c r="H34" s="55" t="s">
        <v>1710</v>
      </c>
      <c r="I34" s="30"/>
      <c r="J34" s="54" t="s">
        <v>1710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20070307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20070207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54">
        <v>20070207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54">
        <v>20070207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4">
        <v>20070207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20070307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20070307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20070207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4">
        <v>20070307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 t="s">
        <v>1710</v>
      </c>
      <c r="G44" s="55" t="s">
        <v>1710</v>
      </c>
      <c r="H44" s="55" t="s">
        <v>1710</v>
      </c>
      <c r="I44" s="20"/>
      <c r="J44" s="54" t="s">
        <v>1710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20070207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4">
        <v>20070207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20070207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20070207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20070307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20070307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54">
        <v>20070307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20070207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20070207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20070207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20070307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4">
        <v>20070307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20070307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54">
        <v>20070207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20070207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20070307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20070307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20070307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4">
        <v>20070307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20070307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54">
        <v>20070307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20070207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54">
        <v>20070307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20070307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20070307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54">
        <v>20070207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20070207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20070207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20070307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54">
        <v>20070307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20070307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20070207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20070307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20070207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20070207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20070307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4">
        <v>20070307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20070307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4">
        <v>20070307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20070207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20070207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20070207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20070307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20070207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20070307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20070108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20070307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20070207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20070307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20070307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20070307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20070307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20070307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20070307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54">
        <v>20070207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20070307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20070307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20070307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20070307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20070207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20070307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20070307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20070207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4">
        <v>20070207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20070207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20070307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20070307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20070307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20070207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20070207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20070207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20070207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20070307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20070307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20070307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54">
        <v>20070307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20070307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20070207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20070307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20070307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20070307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20070307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4">
        <v>20070207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20070307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54">
        <v>20070307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20070307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196</v>
      </c>
      <c r="G131" s="55">
        <v>0</v>
      </c>
      <c r="H131" s="55">
        <v>196</v>
      </c>
      <c r="I131" s="20"/>
      <c r="J131" s="54">
        <v>20070307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20070207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20070207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20070307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20070307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14391</v>
      </c>
      <c r="G136" s="55">
        <v>14391</v>
      </c>
      <c r="H136" s="55">
        <v>0</v>
      </c>
      <c r="I136" s="20"/>
      <c r="J136" s="54">
        <v>20070307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20070207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54">
        <v>20070207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20070207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20070207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20070207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20070307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4">
        <v>20070207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54">
        <v>20070108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54">
        <v>20070207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54">
        <v>20070207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4">
        <v>20070207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20070207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 t="s">
        <v>1710</v>
      </c>
      <c r="G151" s="55" t="s">
        <v>1710</v>
      </c>
      <c r="H151" s="55" t="s">
        <v>1710</v>
      </c>
      <c r="I151" s="20"/>
      <c r="J151" s="54" t="s">
        <v>1710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20070207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20070307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20070307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20070307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54">
        <v>20070307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20070207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20070108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20070207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20070207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20070307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 t="s">
        <v>1710</v>
      </c>
      <c r="G162" s="55" t="s">
        <v>1710</v>
      </c>
      <c r="H162" s="55" t="s">
        <v>1710</v>
      </c>
      <c r="I162" s="20"/>
      <c r="J162" s="54" t="s">
        <v>1710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20070207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20070307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20070207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20070207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4">
        <v>20070207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20070307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20070307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20070307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54">
        <v>20070207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20070207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20070307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20070307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20070307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20070307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54">
        <v>20070207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20070307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20070307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20070307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20070307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54">
        <v>20070307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54">
        <v>20070307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20070307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20070307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20070207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20070307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20070307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20070207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54">
        <v>20070207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20070307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20070307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20070307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20070207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20070207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 t="s">
        <v>1710</v>
      </c>
      <c r="G203" s="55" t="s">
        <v>1710</v>
      </c>
      <c r="H203" s="55" t="s">
        <v>1710</v>
      </c>
      <c r="I203" s="20"/>
      <c r="J203" s="54" t="s">
        <v>1710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20"/>
      <c r="J204" s="54">
        <v>20070207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20070207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54">
        <v>20070207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20070207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54">
        <v>20070207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20070307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20070307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54">
        <v>20070207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20070207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20070207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20070207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20070207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20070207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20070307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20070307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20070307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20070307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20070307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20070307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20070307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20070207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20070307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54">
        <v>20070307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20070207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20070207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20070307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54">
        <v>20070307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20070207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20070307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20070207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20070307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20070207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 t="s">
        <v>1710</v>
      </c>
      <c r="G236" s="55" t="s">
        <v>1710</v>
      </c>
      <c r="H236" s="55" t="s">
        <v>1710</v>
      </c>
      <c r="I236" s="20"/>
      <c r="J236" s="54" t="s">
        <v>1710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20070207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20070307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20"/>
      <c r="J239" s="54">
        <v>20070307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20070207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20070307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20070207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20070307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54">
        <v>20070307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20070207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54">
        <v>20070307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4">
        <v>20070307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20070307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20070207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20070207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20070307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20070207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20070207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 t="s">
        <v>1710</v>
      </c>
      <c r="G254" s="55" t="s">
        <v>1710</v>
      </c>
      <c r="H254" s="55" t="s">
        <v>1710</v>
      </c>
      <c r="I254" s="20"/>
      <c r="J254" s="54" t="s">
        <v>1710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20070307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20070207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20070207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20"/>
      <c r="J258" s="54">
        <v>20070307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20070307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20070207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20070207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54">
        <v>20070207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20070307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20070207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20070307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20070307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>
        <v>20070307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54">
        <v>20070207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20070307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54">
        <v>20070207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20070207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20070307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20070207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54">
        <v>20070207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20070207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54">
        <v>20070307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20070307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20070207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20070207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20070207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54">
        <v>20070307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20070207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20070207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20070307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20070307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20070307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20070207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20070207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20070207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20070207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20070207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20070207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20070307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20070307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20070307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54">
        <v>20070307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20070307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20070207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20070207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20070207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54">
        <v>20070307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20070207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20070307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20070207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20070307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20070207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20070207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54">
        <v>20070307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20070307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20070307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20070207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20070207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20070207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20070207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54">
        <v>20070307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27109</v>
      </c>
      <c r="G317" s="55">
        <v>27109</v>
      </c>
      <c r="H317" s="55">
        <v>0</v>
      </c>
      <c r="I317" s="20"/>
      <c r="J317" s="54">
        <v>20070207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54">
        <v>20070307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20070307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20070307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20070307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20070307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20070207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20070307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54">
        <v>20070307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20070207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20070307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20070307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20070307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>
        <v>20070307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20070307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54">
        <v>20070207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20070307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20070307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20070207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20070307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20070307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 t="s">
        <v>1710</v>
      </c>
      <c r="G338" s="55" t="s">
        <v>1710</v>
      </c>
      <c r="H338" s="55" t="s">
        <v>1710</v>
      </c>
      <c r="I338" s="20"/>
      <c r="J338" s="54" t="s">
        <v>1710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20070307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20070307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54">
        <v>20070207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54">
        <v>20070207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54">
        <v>20070207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54">
        <v>20070307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20070207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20070207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>
        <v>20070307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20070207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20070307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20070307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20070307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54">
        <v>20070207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20070207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20070307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20070307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20070307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20070307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20070207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20070207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20070307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20070307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20070307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54">
        <v>20070307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20070307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20070207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20070307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20070207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55">
        <v>0</v>
      </c>
      <c r="H368" s="55">
        <v>0</v>
      </c>
      <c r="I368" s="20"/>
      <c r="J368" s="54">
        <v>20070307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20070307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54">
        <v>20070207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5989</v>
      </c>
      <c r="G371" s="55">
        <v>5989</v>
      </c>
      <c r="H371" s="55">
        <v>0</v>
      </c>
      <c r="I371" s="20"/>
      <c r="J371" s="54">
        <v>20070207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20070307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20070207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20070307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20070307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20070207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20070307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20070307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20070307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20070207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20070207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20070207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20070207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20070207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20070307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20070207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20070207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20070207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0</v>
      </c>
      <c r="G389" s="55">
        <v>0</v>
      </c>
      <c r="H389" s="55">
        <v>0</v>
      </c>
      <c r="I389" s="20"/>
      <c r="J389" s="54">
        <v>20070207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20070307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54">
        <v>20070307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20070307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20070307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20070207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20070307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20070307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54">
        <v>20070307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20070207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54">
        <v>20070307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20070207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20070307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20070307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20070207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55">
        <v>0</v>
      </c>
      <c r="H404" s="55">
        <v>0</v>
      </c>
      <c r="I404" s="20"/>
      <c r="J404" s="54">
        <v>20070207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4">
        <v>20070207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20070307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20070307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20070307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54">
        <v>20070207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20070307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54">
        <v>20070207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20070307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20070307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54">
        <v>20070207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54">
        <v>20070307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20070207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20070207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20070307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20070307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20070307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>
        <v>20070207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4">
        <v>20070307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20070307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20070207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20070207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20070307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20070307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20070307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20070207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 t="s">
        <v>1710</v>
      </c>
      <c r="G430" s="55" t="s">
        <v>1710</v>
      </c>
      <c r="H430" s="55" t="s">
        <v>1710</v>
      </c>
      <c r="I430" s="20"/>
      <c r="J430" s="54" t="s">
        <v>1710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20070307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54">
        <v>20070207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20070207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4">
        <v>20070207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20070307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20070207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20070207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20070307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>
        <v>20070307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20070307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54">
        <v>20070307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20070207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20070207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20070307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20070307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20070207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20070307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20070207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20070207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54">
        <v>20070307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0</v>
      </c>
      <c r="G451" s="55">
        <v>0</v>
      </c>
      <c r="H451" s="55">
        <v>0</v>
      </c>
      <c r="I451" s="20"/>
      <c r="J451" s="54">
        <v>20070307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20070307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20070307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54">
        <v>20070307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54">
        <v>20070207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105388</v>
      </c>
      <c r="G456" s="55">
        <v>105388</v>
      </c>
      <c r="H456" s="55">
        <v>0</v>
      </c>
      <c r="I456" s="20"/>
      <c r="J456" s="54">
        <v>20070307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20070307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20"/>
      <c r="J458" s="54">
        <v>20070307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20070207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20070207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>
        <v>20070207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20070207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20070307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54">
        <v>20070207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20070307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>
        <v>20070307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20070307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54">
        <v>20070307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20070207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 t="s">
        <v>1710</v>
      </c>
      <c r="G470" s="55" t="s">
        <v>1710</v>
      </c>
      <c r="H470" s="55" t="s">
        <v>1710</v>
      </c>
      <c r="I470" s="20"/>
      <c r="J470" s="54" t="s">
        <v>1710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20070207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 t="s">
        <v>1710</v>
      </c>
      <c r="G472" s="55" t="s">
        <v>1710</v>
      </c>
      <c r="H472" s="55" t="s">
        <v>1710</v>
      </c>
      <c r="I472" s="20"/>
      <c r="J472" s="54" t="s">
        <v>1710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20070207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0</v>
      </c>
      <c r="G474" s="55">
        <v>0</v>
      </c>
      <c r="H474" s="55">
        <v>0</v>
      </c>
      <c r="I474" s="20"/>
      <c r="J474" s="54">
        <v>20070307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20070207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20070207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20070207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>
        <v>20070207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20070307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20070307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20070207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20070207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20070307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20070307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3855</v>
      </c>
      <c r="G485" s="55">
        <v>3855</v>
      </c>
      <c r="H485" s="55">
        <v>0</v>
      </c>
      <c r="I485" s="30"/>
      <c r="J485" s="54">
        <v>20070307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20070307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20070307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20070307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20070207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20070307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54">
        <v>20070307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20070207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20070207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20070207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20070207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20070207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20070207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20070207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20070307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20070207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20070207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4">
        <v>20070307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20070307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20070207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20070307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20070307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20070307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54">
        <v>20070207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20070207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20070307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4">
        <v>20070307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33762</v>
      </c>
      <c r="G512" s="55">
        <v>33762</v>
      </c>
      <c r="H512" s="55">
        <v>0</v>
      </c>
      <c r="I512" s="20"/>
      <c r="J512" s="54">
        <v>20070307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20070207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20070207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>
        <v>20070307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54">
        <v>20070307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54">
        <v>20070207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20070207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20070307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20070207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20070207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>
        <v>20070207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20070307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20070207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20070307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20070307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4">
        <v>20070207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54">
        <v>20070307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54">
        <v>20070307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20070307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20070307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20070207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20070307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20070307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54">
        <v>20070307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20070207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20070307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20070207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54">
        <v>20070207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20070207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20070307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20070207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20070307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20070307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4">
        <v>20070207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54">
        <v>20070307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4">
        <v>20070307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20070307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20070307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20070307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20070307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 t="s">
        <v>1710</v>
      </c>
      <c r="G552" s="55" t="s">
        <v>1710</v>
      </c>
      <c r="H552" s="55" t="s">
        <v>1710</v>
      </c>
      <c r="I552" s="55"/>
      <c r="J552" s="54" t="s">
        <v>1710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20070307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54">
        <v>20070307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>
        <v>20070307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54">
        <v>20070307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4046</v>
      </c>
      <c r="G557" s="55">
        <v>0</v>
      </c>
      <c r="H557" s="55">
        <v>4046</v>
      </c>
      <c r="I557" s="20"/>
      <c r="J557" s="54">
        <v>20070207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2972</v>
      </c>
      <c r="G558" s="55">
        <v>2972</v>
      </c>
      <c r="H558" s="55">
        <v>0</v>
      </c>
      <c r="I558" s="20"/>
      <c r="J558" s="54">
        <v>20070307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54">
        <v>20070307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20070307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20070207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0</v>
      </c>
      <c r="G562" s="55">
        <v>0</v>
      </c>
      <c r="H562" s="55">
        <v>0</v>
      </c>
      <c r="I562" s="20"/>
      <c r="J562" s="54">
        <v>20070307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20070307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20070307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>
        <v>20070207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20070307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54">
        <v>20070207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20070307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20070307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20070307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20070207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54">
        <v>20070207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20070307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>
        <v>20070307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20070307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20070207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20070307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20070207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20070307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20070307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20070207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20070307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>
        <v>20070307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20070207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54">
        <v>20070307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20070307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20070307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4">
        <v>20070207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20070307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20070207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20070207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3" t="s">
        <v>1719</v>
      </c>
      <c r="G592" s="55"/>
      <c r="H592" s="55"/>
      <c r="I592" s="51"/>
      <c r="J592" s="54" t="s">
        <v>1719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4">
        <v>20070307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20070108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54">
        <v>20070307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54">
        <v>20070207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20070307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20070207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2007-03-12T18:38:08Z</dcterms:modified>
  <cp:category/>
  <cp:version/>
  <cp:contentType/>
  <cp:contentStatus/>
</cp:coreProperties>
</file>