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<sst xmlns="http://schemas.openxmlformats.org/spreadsheetml/2006/main" count="4784" uniqueCount="1727">
  <si>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</si>
  <si>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</si>
  <si>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</si>
  <si>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</si>
  <si>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</si>
  <si>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</si>
  <si>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</si>
  <si>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</si>
  <si>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</si>
  <si>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</si>
  <si>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</si>
  <si>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</si>
  <si>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</si>
  <si>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</si>
  <si>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</si>
  <si>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</si>
  <si>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</si>
  <si>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</si>
  <si>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</si>
  <si>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</si>
  <si>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</si>
  <si>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</si>
  <si>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</si>
  <si>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</si>
  <si>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</si>
  <si>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</si>
  <si>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</si>
  <si>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</si>
  <si>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</si>
  <si>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</si>
  <si>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</si>
  <si>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</si>
  <si>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</si>
  <si>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</si>
  <si>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</si>
  <si>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</si>
  <si>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</si>
  <si>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</si>
  <si>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</si>
  <si>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</si>
  <si>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</si>
  <si>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</si>
  <si>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</si>
  <si>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</si>
  <si>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</si>
  <si>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</si>
  <si>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</si>
  <si>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</si>
  <si>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</si>
  <si>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</si>
  <si>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</si>
  <si>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</si>
  <si>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</si>
  <si>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</si>
  <si>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</si>
  <si>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</si>
  <si>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</si>
  <si>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</si>
  <si>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</si>
  <si>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</si>
  <si>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</si>
  <si>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</si>
  <si>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</si>
  <si>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</si>
  <si>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</si>
  <si>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</si>
  <si>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</si>
  <si>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</si>
  <si>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</si>
  <si>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</si>
  <si>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</si>
  <si>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</si>
  <si>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</si>
  <si>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</si>
  <si>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</si>
  <si>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</si>
  <si>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</si>
  <si>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</si>
  <si>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</si>
  <si>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</si>
  <si>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</si>
  <si>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</si>
  <si>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</si>
  <si>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</si>
  <si>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</si>
  <si>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</si>
  <si>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</si>
  <si>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</si>
  <si>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</si>
  <si>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</si>
  <si>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</si>
  <si>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</si>
  <si>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</si>
  <si>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</si>
  <si>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</si>
  <si>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</si>
  <si>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</si>
  <si>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</si>
  <si>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</si>
  <si>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</si>
  <si>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</si>
  <si>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</si>
  <si>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</si>
  <si>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</si>
  <si>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</si>
  <si>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</si>
  <si>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</si>
  <si>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</si>
  <si>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</si>
  <si>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</si>
  <si>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</si>
  <si>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</si>
  <si>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</si>
  <si>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</si>
  <si>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</si>
  <si>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</si>
  <si>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</si>
  <si>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</si>
  <si>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</si>
  <si>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</si>
  <si>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</si>
  <si>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</si>
  <si>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</si>
  <si>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</si>
  <si>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</si>
  <si>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</si>
  <si>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</si>
  <si>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</si>
  <si>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</si>
  <si>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</si>
  <si>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</si>
  <si>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</si>
  <si>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</si>
  <si>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</si>
  <si>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</si>
  <si>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</si>
  <si>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</si>
  <si>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</si>
  <si>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</si>
  <si>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</si>
  <si>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</si>
  <si>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</si>
  <si>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</si>
  <si>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</si>
  <si>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</si>
  <si>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</si>
  <si>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</si>
  <si>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</si>
  <si>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</si>
  <si>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</si>
  <si>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</si>
  <si>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</si>
  <si>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</si>
  <si>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</si>
  <si>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</si>
  <si>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</si>
  <si>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</si>
  <si>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</si>
  <si>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</si>
  <si>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</si>
  <si>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</si>
  <si>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</si>
  <si>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</si>
  <si>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</si>
  <si>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</si>
  <si>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</si>
  <si>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</si>
  <si>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</si>
  <si>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</si>
  <si>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</si>
  <si>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</si>
  <si>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</si>
  <si>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</si>
  <si>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</si>
  <si>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</si>
  <si>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</si>
  <si>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</si>
  <si>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</si>
  <si>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</si>
  <si>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</si>
  <si>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</si>
  <si>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</si>
  <si>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</si>
  <si>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</si>
  <si>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</si>
  <si>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</si>
  <si>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</si>
  <si>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</si>
  <si>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</si>
  <si>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</si>
  <si>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</si>
  <si>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</si>
  <si>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</si>
  <si>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</si>
  <si>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</si>
  <si>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</si>
  <si>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</si>
  <si>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</si>
  <si>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</si>
  <si>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</si>
  <si>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</si>
  <si>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</si>
  <si>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</si>
  <si>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</si>
  <si>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</si>
  <si>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</si>
  <si>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</si>
  <si>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</si>
  <si>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</si>
  <si>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</si>
  <si>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</si>
  <si>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</si>
  <si>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</si>
  <si>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</si>
  <si>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</si>
  <si>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</si>
  <si>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</si>
  <si>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</si>
  <si>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</si>
  <si>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</si>
  <si>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</si>
  <si>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</si>
  <si>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</si>
  <si>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</si>
  <si>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</si>
  <si>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</si>
  <si>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</si>
  <si>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</si>
  <si>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</si>
  <si>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</si>
  <si>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</si>
  <si>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</si>
  <si>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</si>
  <si>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</si>
  <si>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</si>
  <si>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</si>
  <si>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</si>
  <si>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</si>
  <si>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</si>
  <si>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</si>
  <si>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</si>
  <si>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</si>
  <si>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</si>
  <si>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</si>
  <si>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</si>
  <si>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</si>
  <si>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</si>
  <si>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</si>
  <si>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</si>
  <si>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</si>
  <si>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</si>
  <si>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</si>
  <si>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</si>
  <si>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</si>
  <si>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</si>
  <si>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</si>
  <si>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</si>
  <si>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</si>
  <si>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</si>
  <si>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</si>
  <si>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</si>
  <si>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</si>
  <si>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</si>
  <si>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</si>
  <si>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</si>
  <si>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</si>
  <si>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</si>
  <si>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</si>
  <si>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</si>
  <si>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</si>
  <si>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</si>
  <si>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</si>
  <si>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</si>
  <si>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</si>
  <si>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</si>
  <si>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</si>
  <si>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</si>
  <si>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</si>
  <si>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</si>
  <si>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</si>
  <si>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</si>
  <si>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</si>
  <si>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</si>
  <si>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</si>
  <si>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</si>
  <si>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</si>
  <si>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</si>
  <si>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</si>
  <si>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</si>
  <si>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</si>
  <si>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</si>
  <si>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</si>
  <si>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</si>
  <si>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</si>
  <si>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</si>
  <si>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</si>
  <si>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</si>
  <si>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</si>
  <si>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</si>
  <si>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</si>
  <si>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</si>
  <si>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</si>
  <si>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</si>
  <si>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</si>
  <si>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</si>
  <si>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</si>
  <si>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</si>
  <si>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</si>
  <si>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</si>
  <si>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</si>
  <si>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</si>
  <si>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</si>
  <si>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</si>
  <si>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</si>
  <si>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</si>
  <si>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</si>
  <si>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</si>
  <si>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</si>
  <si>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</si>
  <si>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</si>
  <si>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</si>
  <si>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</si>
  <si>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</si>
  <si>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</si>
  <si>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</si>
  <si>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</si>
  <si>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</si>
  <si>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</si>
  <si>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</si>
  <si>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</si>
  <si>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</si>
  <si>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</si>
  <si>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</si>
  <si>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</si>
  <si>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</si>
  <si>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</si>
  <si>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</si>
  <si>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</si>
  <si>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</si>
  <si>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</si>
  <si>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</si>
  <si>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</si>
  <si>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</si>
  <si>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</si>
  <si>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</si>
  <si>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</si>
  <si>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</si>
  <si>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</si>
  <si>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</si>
  <si>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</si>
  <si>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</si>
  <si>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</si>
  <si>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</si>
  <si>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</si>
  <si>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</si>
  <si>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</si>
  <si>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</si>
  <si>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</si>
  <si>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</si>
  <si>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</si>
  <si>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</si>
  <si>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</si>
  <si>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</si>
  <si>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</si>
  <si>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</si>
  <si>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</si>
  <si>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</si>
  <si>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</si>
  <si>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</si>
  <si>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</si>
  <si>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</si>
  <si>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</si>
  <si>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</si>
  <si>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</si>
  <si>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</si>
  <si>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</si>
  <si>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</si>
  <si>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</si>
  <si>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</si>
  <si>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</si>
  <si>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</si>
  <si>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</si>
  <si>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</si>
  <si>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</si>
  <si>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</si>
  <si>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</si>
  <si>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</si>
  <si>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</si>
  <si>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</si>
  <si>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</si>
  <si>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</si>
  <si>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</si>
  <si>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</si>
  <si>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</si>
  <si>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</si>
  <si>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</si>
  <si>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</si>
  <si>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</si>
  <si>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</si>
  <si>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</si>
  <si>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</si>
  <si>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</si>
  <si>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</si>
  <si>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</si>
  <si>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</si>
  <si>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</si>
  <si>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</si>
  <si>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</si>
  <si>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</si>
  <si>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</si>
  <si>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</si>
  <si>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</si>
  <si>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</si>
  <si>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</si>
  <si>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</si>
  <si>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</si>
  <si>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</si>
  <si>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</si>
  <si>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</si>
  <si>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</si>
  <si>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</si>
  <si>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</si>
  <si>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</si>
  <si>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</si>
  <si>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</si>
  <si>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</si>
  <si>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</si>
  <si>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</si>
  <si>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</si>
  <si>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</si>
  <si>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</si>
  <si>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</si>
  <si>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</si>
  <si>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</si>
  <si>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</si>
  <si>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</si>
  <si>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</si>
  <si>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</si>
  <si>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</si>
  <si>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</si>
  <si>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</si>
  <si>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</si>
  <si>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</si>
  <si>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</si>
  <si>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</si>
  <si>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</si>
  <si>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</si>
  <si>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</si>
  <si>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</si>
  <si>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</si>
  <si>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</si>
  <si>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</si>
  <si>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</si>
  <si>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</si>
  <si>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</si>
  <si>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</si>
  <si>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</si>
  <si>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</si>
  <si>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</si>
  <si>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</si>
  <si>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</si>
  <si>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</si>
  <si>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</si>
  <si>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</si>
  <si>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</si>
  <si>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</si>
  <si>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</si>
  <si>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</si>
  <si>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</si>
  <si>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</si>
  <si>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</si>
  <si>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</si>
  <si>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</si>
  <si>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</si>
  <si>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</si>
  <si>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</si>
  <si>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</si>
  <si>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</si>
  <si>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</si>
  <si>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</si>
  <si>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</si>
  <si>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</si>
  <si>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</si>
  <si>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</si>
  <si>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</si>
  <si>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</si>
  <si>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</si>
  <si>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</si>
  <si>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</si>
  <si>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</si>
  <si>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</si>
  <si>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</si>
  <si>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</si>
  <si>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</si>
  <si>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</si>
  <si>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</si>
  <si>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</si>
  <si>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</si>
  <si>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</si>
  <si>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</si>
  <si>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</si>
  <si>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</si>
  <si>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</si>
  <si>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</si>
  <si>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</si>
  <si>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</si>
  <si>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</si>
  <si>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</si>
  <si>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</si>
  <si>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</si>
  <si>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</si>
  <si>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</si>
  <si>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</si>
  <si>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</si>
  <si>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</si>
  <si>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</si>
  <si>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</si>
  <si>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</si>
  <si>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</si>
  <si>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</si>
  <si>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</si>
  <si>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</si>
  <si>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</si>
  <si>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</si>
  <si>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</si>
  <si>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</si>
  <si>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</si>
  <si>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</si>
  <si>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</si>
  <si>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</si>
  <si>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</si>
  <si>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</si>
  <si>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</si>
  <si>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</si>
  <si>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</si>
  <si>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</si>
  <si>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</si>
  <si>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</si>
  <si>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</si>
  <si>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</si>
  <si>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</si>
  <si>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</si>
  <si>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</si>
  <si>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</si>
  <si>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</si>
  <si>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</si>
  <si>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</si>
  <si>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</si>
  <si>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</si>
  <si>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</si>
  <si>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</si>
  <si>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</si>
  <si>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</si>
  <si>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</si>
  <si>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</si>
  <si>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</si>
  <si>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</si>
  <si>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</si>
  <si>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</si>
  <si>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</si>
  <si>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</si>
  <si>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</si>
  <si>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</si>
  <si>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</si>
  <si>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</si>
  <si>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</si>
  <si>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</si>
  <si>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</si>
  <si>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</si>
  <si>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</si>
  <si>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</si>
  <si>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</si>
  <si>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</si>
  <si>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</si>
  <si>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</si>
  <si>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</si>
  <si>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</si>
  <si>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</si>
  <si>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</si>
  <si>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</si>
  <si>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</si>
  <si>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</si>
  <si>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</si>
  <si>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</si>
  <si>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</si>
  <si>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</si>
  <si>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</si>
  <si>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</si>
  <si>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</si>
  <si>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</si>
  <si>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</si>
  <si>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</si>
  <si>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</si>
  <si>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</si>
  <si>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</si>
  <si>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</si>
  <si>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</si>
  <si>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</si>
  <si>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</si>
  <si>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</si>
  <si>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</si>
  <si>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</si>
  <si>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</si>
  <si>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</si>
  <si>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</si>
  <si>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</si>
  <si>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</si>
  <si>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</si>
  <si>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</si>
  <si>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</si>
  <si>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</si>
  <si>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</si>
  <si>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</si>
  <si>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</si>
  <si>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</si>
  <si>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</si>
  <si>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</si>
  <si>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</si>
  <si>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</si>
  <si>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</si>
  <si>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</si>
  <si>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</si>
  <si>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</si>
  <si>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</si>
  <si>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</si>
  <si>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</si>
  <si>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</si>
  <si>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</si>
  <si>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</si>
  <si>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</si>
  <si>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</si>
  <si>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</si>
  <si>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</si>
  <si>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</si>
  <si>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</si>
  <si>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</si>
  <si>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</si>
  <si>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</si>
  <si>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</si>
  <si>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</si>
  <si>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</si>
  <si>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</si>
  <si>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</si>
  <si>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</si>
  <si>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</si>
  <si>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</si>
  <si>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</si>
  <si>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</si>
  <si>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</si>
  <si>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</si>
  <si>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</si>
  <si>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</si>
  <si>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</si>
  <si>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</si>
  <si>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</si>
  <si>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</si>
  <si>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</si>
  <si>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</si>
  <si>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</si>
  <si>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</si>
  <si>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</si>
  <si>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</si>
  <si>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</si>
  <si>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</si>
  <si>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</si>
  <si>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</si>
  <si>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</si>
  <si>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</si>
  <si>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</si>
  <si>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</si>
  <si>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</si>
  <si>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</si>
  <si>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</si>
  <si>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</si>
  <si>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</si>
  <si>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</si>
  <si>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</si>
  <si>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</si>
  <si>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</si>
  <si>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</si>
  <si>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</si>
  <si>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</si>
  <si>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</si>
  <si>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</si>
  <si>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</si>
  <si>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</si>
  <si>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</si>
  <si>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</si>
  <si>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</si>
  <si>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</si>
  <si>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</si>
  <si>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</si>
  <si>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</si>
  <si>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</si>
  <si>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</si>
  <si>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</si>
  <si>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</si>
  <si>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</si>
  <si>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</si>
  <si>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</si>
  <si>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</si>
  <si>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</si>
  <si>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</si>
  <si>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</si>
  <si>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</si>
  <si>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</si>
  <si>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</si>
  <si>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</si>
  <si>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</si>
  <si>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</si>
  <si>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</si>
  <si>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</si>
  <si>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</si>
  <si>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</si>
  <si>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</si>
  <si>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</si>
  <si>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</si>
  <si>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</si>
  <si>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</si>
  <si>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</si>
  <si>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</si>
  <si>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</si>
  <si>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</si>
  <si>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</si>
  <si>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</si>
  <si>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</si>
  <si>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</si>
  <si>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</si>
  <si>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</si>
  <si>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</si>
  <si>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</si>
  <si>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</si>
  <si>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</si>
  <si>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</si>
  <si>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</si>
  <si>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</si>
  <si>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</si>
  <si>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</si>
  <si>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</si>
  <si>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</si>
  <si>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</si>
  <si>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</si>
  <si>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</si>
  <si>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</si>
  <si>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</si>
  <si>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</si>
  <si>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</si>
  <si>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</si>
  <si>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</si>
  <si>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</si>
  <si>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</si>
  <si>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</si>
  <si>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</si>
  <si>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</si>
  <si>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</si>
  <si>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</si>
  <si>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</si>
  <si>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</si>
  <si>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</si>
  <si>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</si>
  <si>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</si>
  <si>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</si>
  <si>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</si>
  <si>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</si>
  <si>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</si>
  <si>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</si>
  <si>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</si>
  <si>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</si>
  <si>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</si>
  <si>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</si>
  <si>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</si>
  <si>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</si>
  <si>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</si>
  <si>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</si>
  <si>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</si>
  <si>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</si>
  <si>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</si>
  <si>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</si>
  <si>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</si>
  <si>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</si>
  <si>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</si>
  <si>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</si>
  <si>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</si>
  <si>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</si>
  <si>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</si>
  <si>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</si>
  <si>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</si>
  <si>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</si>
  <si>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</si>
  <si>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</si>
  <si>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</si>
  <si>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</si>
  <si>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</si>
  <si>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</si>
  <si>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</si>
  <si>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</si>
  <si>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</si>
  <si>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</si>
  <si>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</si>
  <si>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</si>
  <si>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</si>
  <si>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</si>
  <si>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</si>
  <si>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</si>
  <si>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</si>
  <si>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</si>
  <si>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</si>
  <si>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</si>
  <si>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</si>
  <si>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</si>
  <si>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</si>
  <si>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</si>
  <si>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</si>
  <si>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</si>
  <si>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</si>
  <si>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</si>
  <si>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</si>
  <si>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</si>
  <si>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</si>
  <si>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</si>
  <si>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</si>
  <si>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</si>
  <si>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</si>
  <si>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</si>
  <si>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</si>
  <si>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</si>
  <si>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</si>
  <si>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</si>
  <si>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</si>
  <si>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</si>
  <si>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</si>
  <si>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</si>
  <si>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</si>
  <si>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</si>
  <si>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</si>
  <si>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</si>
  <si>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</si>
  <si>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</si>
  <si>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</si>
  <si>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</si>
  <si>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</si>
  <si>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</si>
  <si>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</si>
  <si>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</si>
  <si>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</si>
  <si>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</si>
  <si>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</si>
  <si>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</si>
  <si>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</si>
  <si>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</si>
  <si>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</si>
  <si>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</si>
  <si>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</si>
  <si>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</si>
  <si>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</si>
  <si>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</si>
  <si>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</si>
  <si>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</si>
  <si>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</si>
  <si>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</si>
  <si>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</si>
  <si>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</si>
  <si>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</si>
  <si>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</si>
  <si>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</si>
  <si>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</si>
  <si>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</si>
  <si>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</si>
  <si>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</si>
  <si>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</si>
  <si>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</si>
  <si>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</si>
  <si>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</si>
  <si>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</si>
  <si>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</si>
  <si>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</si>
  <si>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</si>
  <si>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</si>
  <si>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</si>
  <si>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</si>
  <si>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</si>
  <si>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</si>
  <si>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</si>
  <si>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</si>
  <si>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</si>
  <si>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</si>
  <si>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</si>
  <si>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</si>
  <si>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</si>
  <si>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</si>
  <si>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</si>
  <si>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</si>
  <si>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</si>
  <si>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</si>
  <si>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</si>
  <si>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</si>
  <si>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</si>
  <si>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</si>
  <si>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</si>
  <si>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</si>
  <si>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</si>
  <si>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</si>
  <si>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</si>
  <si>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</si>
  <si>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</si>
  <si>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</si>
  <si>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</si>
  <si>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</si>
  <si>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</si>
  <si>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</si>
  <si>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</si>
  <si>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</si>
  <si>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</si>
  <si>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</si>
  <si>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</si>
  <si>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</si>
  <si>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</si>
  <si>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</si>
  <si>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</si>
  <si>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</si>
  <si>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</si>
  <si>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</si>
  <si>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</si>
  <si>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</si>
  <si>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</si>
  <si>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</si>
  <si>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</si>
  <si>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</si>
  <si>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</si>
  <si>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</si>
  <si>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</si>
  <si>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</si>
  <si>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</si>
  <si>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</si>
  <si>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</si>
  <si>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</si>
  <si>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</si>
  <si>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</si>
  <si>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</si>
  <si>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</si>
  <si>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</si>
  <si>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</si>
  <si>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</si>
  <si>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</si>
  <si>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</si>
  <si>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</si>
  <si>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</si>
  <si>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</si>
  <si>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</si>
  <si>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</si>
  <si>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</si>
  <si>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</si>
  <si>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</si>
  <si>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</si>
  <si>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</si>
  <si>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</si>
  <si>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</si>
  <si>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</si>
  <si>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</si>
  <si>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</si>
  <si>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</si>
  <si>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</si>
  <si>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</si>
  <si>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</si>
  <si>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</si>
  <si>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</si>
  <si>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</si>
  <si>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</si>
  <si>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</si>
  <si>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</si>
  <si>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</si>
  <si>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</si>
  <si>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</si>
  <si>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</si>
  <si>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</si>
  <si>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</si>
  <si>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</si>
  <si>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</si>
  <si>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</si>
  <si>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</si>
  <si>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</si>
  <si>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</si>
  <si>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</si>
  <si>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</si>
  <si>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</si>
  <si>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</si>
  <si>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</si>
  <si>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</si>
  <si>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</si>
  <si>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</si>
  <si>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</si>
  <si>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</si>
  <si>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</si>
  <si>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</si>
  <si>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</si>
  <si>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</si>
  <si>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</si>
  <si>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</si>
  <si>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</si>
  <si>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</si>
  <si>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</si>
  <si>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</si>
  <si>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</si>
  <si>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</si>
  <si>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</si>
  <si>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</si>
  <si>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</si>
  <si>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</si>
  <si>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</si>
  <si>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</si>
  <si>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</si>
  <si>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</si>
  <si>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</si>
  <si>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</si>
  <si>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</si>
  <si>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</si>
  <si>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</si>
  <si>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</si>
  <si>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</si>
  <si>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</si>
  <si>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</si>
  <si>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</si>
  <si>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</si>
  <si>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</si>
  <si>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</si>
  <si>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</si>
  <si>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</si>
  <si>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</si>
  <si>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</si>
  <si>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</si>
  <si>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</si>
  <si>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</si>
  <si>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</si>
  <si>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</si>
  <si>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</si>
  <si>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</si>
  <si>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</si>
  <si>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</si>
  <si>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</si>
  <si>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</si>
  <si>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</si>
  <si>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</si>
  <si>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</si>
  <si>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</si>
  <si>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</si>
  <si>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</si>
  <si>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</si>
  <si>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</si>
  <si>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</si>
  <si>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</si>
  <si>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</si>
  <si>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</si>
  <si>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</si>
  <si>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</si>
  <si>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</si>
  <si>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</si>
  <si>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</si>
  <si>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</si>
  <si>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</si>
  <si>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</si>
  <si>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</si>
  <si>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</si>
  <si>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</si>
  <si>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</si>
  <si>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</si>
  <si>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</si>
  <si>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</si>
  <si>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</si>
  <si>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</si>
  <si>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</si>
  <si>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</si>
  <si>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</si>
  <si>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</si>
  <si>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</si>
  <si>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</si>
  <si>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</si>
  <si>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</si>
  <si>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</si>
  <si>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</si>
  <si>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</si>
  <si>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</si>
  <si>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</si>
  <si>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</si>
  <si>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</si>
  <si>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</si>
  <si>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</si>
  <si>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</si>
  <si>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</si>
  <si>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</si>
  <si>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</si>
  <si>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</si>
  <si>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</si>
  <si>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</si>
  <si>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</si>
  <si>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</si>
  <si>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</si>
  <si>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</si>
  <si>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</si>
  <si>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</si>
  <si>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</si>
  <si>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</si>
  <si>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</si>
  <si>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</si>
  <si>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</si>
  <si>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</si>
  <si>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</si>
  <si>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</si>
  <si>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</si>
  <si>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</si>
  <si>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</si>
  <si>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</si>
  <si>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</si>
  <si>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</si>
  <si>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</si>
  <si>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</si>
  <si>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</si>
  <si>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</si>
  <si>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</si>
  <si>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</si>
  <si>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</si>
  <si>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</si>
  <si>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</si>
  <si>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</si>
  <si>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</si>
  <si>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</si>
  <si>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</si>
  <si>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</si>
  <si>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</si>
  <si>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</si>
  <si>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</si>
  <si>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</si>
  <si>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</si>
  <si>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</si>
  <si>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</si>
  <si>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</si>
  <si>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</si>
  <si>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</si>
  <si>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</si>
  <si>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</si>
  <si>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</si>
  <si>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</si>
  <si>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</si>
  <si>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</si>
  <si>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</si>
  <si>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</si>
  <si>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</si>
  <si>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</si>
  <si>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</si>
  <si>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</si>
  <si>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</si>
  <si>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</si>
  <si>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</si>
  <si>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</si>
  <si>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</si>
  <si>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</si>
  <si>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</si>
  <si>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</si>
  <si>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</si>
  <si>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</si>
  <si>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</si>
  <si>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</si>
  <si>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</si>
  <si>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</si>
  <si>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</si>
  <si>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</si>
  <si>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</si>
  <si>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</si>
  <si>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</si>
  <si>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</si>
  <si>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</si>
  <si>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</si>
  <si>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</si>
  <si>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</si>
  <si>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</si>
  <si>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</si>
  <si>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</si>
  <si>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</si>
  <si>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</si>
  <si>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</si>
  <si>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</si>
  <si>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</si>
  <si>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</si>
  <si>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</si>
  <si>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</si>
  <si>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</si>
  <si>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</si>
  <si>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</si>
  <si>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</si>
  <si>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</si>
  <si>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</si>
  <si>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</si>
  <si>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</si>
  <si>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</si>
  <si>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</si>
  <si>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</si>
  <si>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</si>
  <si>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</si>
  <si>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</si>
  <si>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</si>
  <si>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</si>
  <si>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</si>
  <si>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</si>
  <si>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</si>
  <si>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</si>
  <si>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</si>
  <si>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</si>
  <si>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</si>
  <si>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</si>
  <si>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</si>
  <si>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</si>
  <si>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</si>
  <si>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</si>
  <si>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</si>
  <si>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</si>
  <si>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</si>
  <si>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</si>
  <si>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</si>
  <si>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</si>
  <si>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</si>
  <si>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</si>
  <si>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</si>
  <si>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</si>
  <si>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</si>
  <si>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</si>
  <si>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</si>
  <si>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</si>
  <si>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</si>
  <si>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</si>
  <si>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</si>
  <si>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</si>
  <si>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</si>
  <si>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</si>
  <si>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</si>
  <si>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</si>
  <si>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</si>
  <si>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</si>
  <si>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</si>
  <si>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</si>
  <si>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</si>
  <si>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</si>
  <si>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</si>
  <si>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</si>
  <si>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</si>
  <si>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</si>
  <si>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</si>
  <si>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</si>
  <si>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</si>
  <si>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</si>
  <si>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</si>
  <si>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</si>
  <si>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</si>
  <si>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</si>
  <si>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</si>
  <si>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</si>
  <si>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</si>
  <si>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</si>
  <si>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</si>
  <si>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</si>
  <si>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</si>
  <si>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</si>
  <si>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</si>
  <si>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</si>
  <si>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</si>
  <si>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</si>
  <si>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</si>
  <si>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</si>
  <si>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</si>
  <si>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</si>
  <si>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</si>
  <si>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</si>
  <si>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</si>
  <si>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</si>
  <si>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</si>
  <si>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</si>
  <si>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</si>
  <si>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</si>
  <si>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</si>
  <si>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</si>
  <si>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</si>
  <si>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</si>
  <si>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</si>
  <si>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</si>
  <si>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</si>
  <si>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</si>
  <si>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</si>
  <si>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</si>
  <si>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</si>
  <si>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</si>
  <si>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</si>
  <si>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</si>
  <si>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</si>
  <si>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</si>
  <si>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</si>
  <si>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</si>
  <si>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</si>
  <si>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</si>
  <si>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</si>
  <si>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</si>
  <si>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</si>
  <si>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</si>
  <si>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</si>
  <si>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</si>
  <si>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</si>
  <si>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</si>
  <si>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</si>
  <si>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</si>
  <si>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</si>
  <si>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</si>
  <si>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</si>
  <si>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</si>
  <si>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</si>
  <si>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</si>
  <si>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</si>
  <si>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</si>
  <si>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</si>
  <si>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</si>
  <si>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</si>
  <si>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</si>
  <si>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</si>
  <si>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</si>
  <si>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</si>
  <si>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</si>
  <si>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</si>
  <si>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</si>
  <si>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</si>
  <si>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</si>
  <si>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</si>
  <si>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</si>
  <si>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</si>
  <si>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</si>
  <si>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</si>
  <si>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</si>
  <si>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</si>
  <si>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</si>
  <si>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</si>
  <si>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</si>
  <si>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</si>
  <si>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</si>
  <si>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</si>
  <si>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</si>
  <si>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</si>
  <si>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</si>
  <si>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</si>
  <si>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</si>
  <si>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</si>
  <si>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</si>
  <si>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</si>
  <si>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</si>
  <si>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</si>
  <si>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</si>
  <si>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</si>
  <si>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</si>
  <si>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</si>
  <si>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</si>
  <si>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</si>
  <si>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</si>
  <si>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</si>
  <si>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</si>
  <si>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</si>
  <si>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</si>
  <si>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</si>
  <si>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</si>
  <si>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</si>
  <si>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</si>
  <si>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</si>
  <si>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</si>
  <si>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</si>
  <si>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</si>
  <si>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</si>
  <si>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</si>
  <si>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</si>
  <si>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</si>
  <si>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</si>
  <si>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</si>
  <si>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</si>
  <si>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</si>
  <si>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</si>
  <si>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</si>
  <si>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</si>
  <si>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</si>
  <si>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</si>
  <si>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</si>
  <si>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</si>
  <si>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</si>
  <si>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</si>
  <si>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</si>
  <si>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</si>
  <si>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</si>
  <si>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</si>
  <si>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</si>
  <si>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</si>
  <si>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</si>
  <si>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</si>
  <si>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</si>
  <si>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</si>
  <si>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</si>
  <si>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</si>
  <si>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</si>
  <si>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</si>
  <si>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</si>
  <si>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</si>
  <si>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</si>
  <si>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</si>
  <si>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</si>
  <si>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</si>
  <si>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</si>
  <si>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</si>
  <si>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</si>
  <si>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</si>
  <si>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</si>
  <si>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</si>
  <si>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</si>
  <si>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</si>
  <si>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</si>
  <si>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</si>
  <si>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</si>
  <si>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</si>
  <si>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</si>
  <si>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</si>
  <si>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</si>
  <si>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</si>
  <si>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</si>
  <si>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</si>
  <si>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</si>
  <si>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</si>
  <si>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</si>
  <si>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</si>
  <si>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</si>
  <si>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</si>
  <si>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</si>
  <si>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</si>
  <si>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</si>
  <si>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</si>
  <si>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</si>
  <si>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</si>
  <si>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</si>
  <si>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</si>
  <si>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</si>
  <si>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</si>
  <si>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</si>
  <si>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</si>
  <si>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</si>
  <si>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</si>
  <si>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</si>
  <si>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</si>
  <si>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</si>
  <si>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</si>
  <si>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</si>
  <si>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</si>
  <si>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</si>
  <si>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</si>
  <si>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</si>
  <si>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</si>
  <si>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</si>
  <si>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</si>
  <si>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</si>
  <si>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</si>
  <si>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</si>
  <si>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</si>
  <si>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</si>
  <si>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</si>
  <si>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</si>
  <si>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</si>
  <si>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</si>
  <si>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</si>
  <si>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</si>
  <si>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</si>
  <si>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</si>
  <si>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</si>
  <si>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</si>
  <si>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</si>
  <si>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</si>
  <si>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</si>
  <si>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</si>
  <si>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</si>
  <si>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</si>
  <si>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</si>
  <si>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</si>
  <si>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</si>
  <si>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</si>
  <si>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</si>
  <si>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</si>
  <si>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</si>
  <si>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</si>
  <si>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</si>
  <si>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</si>
  <si>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</si>
  <si>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</si>
  <si>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</si>
  <si>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</si>
  <si>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</si>
  <si>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</si>
  <si>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</si>
  <si>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</si>
  <si>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</si>
  <si>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</si>
  <si>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</si>
  <si>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</si>
  <si>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</si>
  <si>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</si>
  <si>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</si>
  <si>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</si>
  <si>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</si>
  <si>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</si>
  <si>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</si>
  <si>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</si>
  <si>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</si>
  <si>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</si>
  <si>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</si>
  <si>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</si>
  <si>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</si>
  <si>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</si>
  <si>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</si>
  <si>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</si>
  <si>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</si>
  <si>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</si>
  <si>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</si>
  <si>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</si>
  <si>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</si>
  <si>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</si>
  <si>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</si>
  <si>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</si>
  <si>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</si>
  <si>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</si>
  <si>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</si>
  <si>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</si>
  <si>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</si>
  <si>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</si>
  <si>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</si>
  <si>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</si>
  <si>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</si>
  <si>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</si>
  <si>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</si>
  <si>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</si>
  <si>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</si>
  <si>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</si>
  <si>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</si>
  <si>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</si>
  <si>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</si>
  <si>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</si>
  <si>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</si>
  <si>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</si>
  <si>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</si>
  <si>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</si>
  <si>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</si>
  <si>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</si>
  <si>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</si>
  <si>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</si>
  <si>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</si>
  <si>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</si>
  <si>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</si>
  <si>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</si>
  <si>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</si>
  <si>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</si>
  <si>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</si>
  <si>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</si>
  <si>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</si>
  <si>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</si>
  <si>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</si>
  <si>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</si>
  <si>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</si>
  <si>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</si>
  <si>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</si>
  <si>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</si>
  <si>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</si>
  <si>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</si>
  <si>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</si>
  <si>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</si>
  <si>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</si>
  <si>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</si>
  <si>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</si>
  <si>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</si>
  <si>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</si>
  <si>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</si>
  <si>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</si>
  <si>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</si>
  <si>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</si>
  <si>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</si>
  <si>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</si>
  <si>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</si>
  <si>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</si>
  <si>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</si>
  <si>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</si>
  <si>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</si>
  <si>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</si>
  <si>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</si>
  <si>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</si>
  <si>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</si>
  <si>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</si>
  <si>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</si>
  <si>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</si>
  <si>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</si>
  <si>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</si>
  <si>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</si>
  <si>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</si>
  <si>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</si>
  <si>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</si>
  <si>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</si>
  <si>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</si>
  <si>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</si>
  <si>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</si>
  <si>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</si>
  <si>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</si>
  <si>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</si>
  <si>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</si>
  <si>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</si>
  <si>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</si>
  <si>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</si>
  <si>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</si>
  <si>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</si>
  <si>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</si>
  <si>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</si>
  <si>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</si>
  <si>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</si>
  <si>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</si>
  <si>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</si>
  <si>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</si>
  <si>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</si>
  <si>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</si>
  <si>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</si>
  <si>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</si>
  <si>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</si>
  <si>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</si>
  <si>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</si>
  <si>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</si>
  <si>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</si>
  <si>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</si>
  <si>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</si>
  <si>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</si>
  <si>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</si>
  <si>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</si>
  <si>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</si>
  <si>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</si>
  <si>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</si>
  <si>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</si>
  <si>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</si>
  <si>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</si>
  <si>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</si>
  <si>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</si>
  <si>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</si>
  <si>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</si>
  <si>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</si>
  <si>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</si>
  <si>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</si>
  <si>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</si>
  <si>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</si>
  <si>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</si>
  <si>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</si>
  <si>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</si>
  <si>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</si>
  <si>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</si>
  <si>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</si>
  <si>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</si>
  <si>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</si>
  <si>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</si>
  <si>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</si>
  <si>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</si>
  <si>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</si>
  <si>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</si>
  <si>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</si>
  <si>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</si>
  <si>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</si>
  <si>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</si>
  <si>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</si>
  <si>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</si>
  <si>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</si>
  <si>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</si>
  <si>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</si>
  <si>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</si>
  <si>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</si>
  <si>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</si>
  <si>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</si>
  <si>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</si>
  <si>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</si>
  <si>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</si>
  <si>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</si>
  <si>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</si>
  <si>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</si>
  <si>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</si>
  <si>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</si>
  <si>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</si>
  <si>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</si>
  <si>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</si>
  <si>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</si>
  <si>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</si>
  <si>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</si>
  <si>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</si>
  <si>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</si>
  <si>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</si>
  <si>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</si>
  <si>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</si>
  <si>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</si>
  <si>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</si>
  <si>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</si>
  <si>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</si>
  <si>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</si>
  <si>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</si>
  <si>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</si>
  <si>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</si>
  <si>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</si>
  <si>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</si>
  <si>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</si>
  <si>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</si>
  <si>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</si>
  <si>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</si>
  <si>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</si>
  <si>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</si>
  <si>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</si>
  <si>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</si>
  <si>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</si>
  <si>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</si>
  <si>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</si>
  <si>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</si>
  <si>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</si>
  <si>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</si>
  <si>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</si>
  <si>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</si>
  <si>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</si>
  <si>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</si>
  <si>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</si>
  <si>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Missing data</t>
  </si>
  <si>
    <t>See Hardwick Twp.</t>
  </si>
  <si>
    <t>No report</t>
  </si>
  <si>
    <t>See Hardwoick Twp.</t>
  </si>
  <si>
    <t>Square feet of retail space authorized by building permits, October 2007</t>
  </si>
  <si>
    <t>Source:  New Jersey Department of Community Affairs, 12/7/07</t>
  </si>
  <si>
    <t>Square feet of retail space authorized by building permits, January-October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</si>
</sst>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January-October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12/7/07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1274</v>
      </c>
      <c r="B7" s="10" t="s">
        <v>20</v>
      </c>
      <c r="C7" s="55">
        <v>310092</v>
      </c>
      <c r="D7" s="55">
        <v>40000</v>
      </c>
      <c r="E7" s="55">
        <v>270092</v>
      </c>
      <c r="F7" s="38">
        <v>1</v>
      </c>
    </row>
    <row r="8" spans="1:6" ht="12.75">
      <c r="A8" s="11" t="s">
        <v>1344</v>
      </c>
      <c r="B8" s="10" t="s">
        <v>20</v>
      </c>
      <c r="C8" s="55">
        <v>272398</v>
      </c>
      <c r="D8" s="55">
        <v>272398</v>
      </c>
      <c r="E8" s="55">
        <v>0</v>
      </c>
      <c r="F8" s="38">
        <v>2</v>
      </c>
    </row>
    <row r="9" spans="1:6" ht="12.75">
      <c r="A9" s="11" t="s">
        <v>1291</v>
      </c>
      <c r="B9" s="10" t="s">
        <v>20</v>
      </c>
      <c r="C9" s="55">
        <v>264107</v>
      </c>
      <c r="D9" s="55">
        <v>264107</v>
      </c>
      <c r="E9" s="55">
        <v>0</v>
      </c>
      <c r="F9" s="38">
        <v>3</v>
      </c>
    </row>
    <row r="10" spans="1:6" ht="12.75">
      <c r="A10" s="11" t="s">
        <v>858</v>
      </c>
      <c r="B10" s="10" t="s">
        <v>15</v>
      </c>
      <c r="C10" s="55">
        <v>198311</v>
      </c>
      <c r="D10" s="55">
        <v>188705</v>
      </c>
      <c r="E10" s="55">
        <v>9606</v>
      </c>
      <c r="F10" s="38">
        <v>4</v>
      </c>
    </row>
    <row r="11" spans="1:6" ht="12.75">
      <c r="A11" s="11" t="s">
        <v>451</v>
      </c>
      <c r="B11" s="10" t="s">
        <v>9</v>
      </c>
      <c r="C11" s="55">
        <v>155891</v>
      </c>
      <c r="D11" s="55">
        <v>155891</v>
      </c>
      <c r="E11" s="55">
        <v>0</v>
      </c>
      <c r="F11" s="38">
        <v>5</v>
      </c>
    </row>
    <row r="12" spans="1:6" ht="12.75">
      <c r="A12" s="11" t="s">
        <v>1607</v>
      </c>
      <c r="B12" s="10" t="s">
        <v>25</v>
      </c>
      <c r="C12" s="55">
        <v>147563</v>
      </c>
      <c r="D12" s="55">
        <v>147563</v>
      </c>
      <c r="E12" s="55">
        <v>0</v>
      </c>
      <c r="F12" s="38">
        <v>6</v>
      </c>
    </row>
    <row r="13" spans="1:6" ht="12.75">
      <c r="A13" s="11" t="s">
        <v>923</v>
      </c>
      <c r="B13" s="10" t="s">
        <v>17</v>
      </c>
      <c r="C13" s="55">
        <v>142048</v>
      </c>
      <c r="D13" s="55">
        <v>142048</v>
      </c>
      <c r="E13" s="55">
        <v>0</v>
      </c>
      <c r="F13" s="38">
        <v>7</v>
      </c>
    </row>
    <row r="14" spans="1:6" ht="12.75">
      <c r="A14" s="11" t="s">
        <v>1377</v>
      </c>
      <c r="B14" s="10" t="s">
        <v>21</v>
      </c>
      <c r="C14" s="55">
        <v>140799</v>
      </c>
      <c r="D14" s="55">
        <v>140799</v>
      </c>
      <c r="E14" s="55">
        <v>0</v>
      </c>
      <c r="F14" s="38">
        <v>8</v>
      </c>
    </row>
    <row r="15" spans="1:6" ht="12.75">
      <c r="A15" s="11" t="s">
        <v>870</v>
      </c>
      <c r="B15" s="10" t="s">
        <v>25</v>
      </c>
      <c r="C15" s="55">
        <v>134604</v>
      </c>
      <c r="D15" s="55">
        <v>134604</v>
      </c>
      <c r="E15" s="55">
        <v>0</v>
      </c>
      <c r="F15" s="38">
        <v>9</v>
      </c>
    </row>
    <row r="16" spans="1:6" ht="12.75">
      <c r="A16" s="11" t="s">
        <v>705</v>
      </c>
      <c r="B16" s="10" t="s">
        <v>23</v>
      </c>
      <c r="C16" s="55">
        <v>134009</v>
      </c>
      <c r="D16" s="55">
        <v>134009</v>
      </c>
      <c r="E16" s="55">
        <v>0</v>
      </c>
      <c r="F16" s="38">
        <v>10</v>
      </c>
    </row>
    <row r="17" spans="1:6" ht="12.75">
      <c r="A17" s="11" t="s">
        <v>293</v>
      </c>
      <c r="B17" s="10" t="s">
        <v>13</v>
      </c>
      <c r="C17" s="55">
        <v>121800</v>
      </c>
      <c r="D17" s="55">
        <v>121800</v>
      </c>
      <c r="E17" s="55">
        <v>0</v>
      </c>
      <c r="F17" s="38">
        <v>11</v>
      </c>
    </row>
    <row r="18" spans="1:6" ht="12.75">
      <c r="A18" s="11" t="s">
        <v>613</v>
      </c>
      <c r="B18" s="10" t="s">
        <v>11</v>
      </c>
      <c r="C18" s="55">
        <v>100214</v>
      </c>
      <c r="D18" s="55">
        <v>100214</v>
      </c>
      <c r="E18" s="55">
        <v>0</v>
      </c>
      <c r="F18" s="38">
        <v>12</v>
      </c>
    </row>
    <row r="19" spans="1:6" ht="12.75">
      <c r="A19" s="11" t="s">
        <v>329</v>
      </c>
      <c r="B19" s="10" t="s">
        <v>8</v>
      </c>
      <c r="C19" s="55">
        <v>86229</v>
      </c>
      <c r="D19" s="55">
        <v>86033</v>
      </c>
      <c r="E19" s="55">
        <v>196</v>
      </c>
      <c r="F19" s="38">
        <v>13</v>
      </c>
    </row>
    <row r="20" spans="1:6" ht="12.75">
      <c r="A20" s="11" t="s">
        <v>1093</v>
      </c>
      <c r="B20" s="10" t="s">
        <v>20</v>
      </c>
      <c r="C20" s="55">
        <v>81814</v>
      </c>
      <c r="D20" s="55">
        <v>81814</v>
      </c>
      <c r="E20" s="55">
        <v>0</v>
      </c>
      <c r="F20" s="38">
        <v>14</v>
      </c>
    </row>
    <row r="21" spans="1:6" ht="12.75">
      <c r="A21" s="11" t="s">
        <v>1030</v>
      </c>
      <c r="B21" s="10" t="s">
        <v>18</v>
      </c>
      <c r="C21" s="55">
        <v>80810</v>
      </c>
      <c r="D21" s="55">
        <v>13740</v>
      </c>
      <c r="E21" s="55">
        <v>67070</v>
      </c>
      <c r="F21" s="38">
        <v>15</v>
      </c>
    </row>
    <row r="22" spans="1:6" ht="12.75">
      <c r="A22" s="11" t="s">
        <v>1562</v>
      </c>
      <c r="B22" s="10" t="s">
        <v>24</v>
      </c>
      <c r="C22" s="55">
        <v>72636</v>
      </c>
      <c r="D22" s="55">
        <v>72636</v>
      </c>
      <c r="E22" s="55">
        <v>0</v>
      </c>
      <c r="F22" s="38">
        <v>16</v>
      </c>
    </row>
    <row r="23" spans="1:6" ht="12.75">
      <c r="A23" s="11" t="s">
        <v>137</v>
      </c>
      <c r="B23" s="10" t="s">
        <v>7</v>
      </c>
      <c r="C23" s="55">
        <v>70264</v>
      </c>
      <c r="D23" s="55">
        <v>70264</v>
      </c>
      <c r="E23" s="55">
        <v>0</v>
      </c>
      <c r="F23" s="38">
        <v>17</v>
      </c>
    </row>
    <row r="24" spans="1:6" ht="12.75">
      <c r="A24" s="11" t="s">
        <v>526</v>
      </c>
      <c r="B24" s="10" t="s">
        <v>9</v>
      </c>
      <c r="C24" s="55">
        <v>57467</v>
      </c>
      <c r="D24" s="55">
        <v>57467</v>
      </c>
      <c r="E24" s="55">
        <v>0</v>
      </c>
      <c r="F24" s="38">
        <v>18</v>
      </c>
    </row>
    <row r="25" spans="1:6" ht="12.75">
      <c r="A25" s="11" t="s">
        <v>62</v>
      </c>
      <c r="B25" s="10" t="s">
        <v>16</v>
      </c>
      <c r="C25" s="55">
        <v>52413</v>
      </c>
      <c r="D25" s="55">
        <v>51223</v>
      </c>
      <c r="E25" s="55">
        <v>1190</v>
      </c>
      <c r="F25" s="38">
        <v>19</v>
      </c>
    </row>
    <row r="26" spans="1:6" ht="12.75">
      <c r="A26" s="11" t="s">
        <v>952</v>
      </c>
      <c r="B26" s="10" t="s">
        <v>17</v>
      </c>
      <c r="C26" s="55">
        <v>48502</v>
      </c>
      <c r="D26" s="55">
        <v>48502</v>
      </c>
      <c r="E26" s="55">
        <v>0</v>
      </c>
      <c r="F26" s="38">
        <v>20</v>
      </c>
    </row>
    <row r="27" spans="1:6" ht="12.75">
      <c r="A27" s="11" t="s">
        <v>1716</v>
      </c>
      <c r="B27" s="10"/>
      <c r="C27" s="12">
        <f>SUM(C7:C26)</f>
        <v>2671971</v>
      </c>
      <c r="D27" s="12">
        <f>SUM(D7:D26)</f>
        <v>2323817</v>
      </c>
      <c r="E27" s="12">
        <f>SUM(E7:E26)</f>
        <v>348154</v>
      </c>
      <c r="F27" s="38"/>
    </row>
    <row r="28" spans="1:5" ht="12.75">
      <c r="A28" s="37" t="s">
        <v>1713</v>
      </c>
      <c r="C28" s="39">
        <f>retail_ytd!F29</f>
        <v>3711951</v>
      </c>
      <c r="D28" s="39">
        <f>retail_ytd!G29</f>
        <v>3175281</v>
      </c>
      <c r="E28" s="39">
        <f>retail_ytd!H29</f>
        <v>536670</v>
      </c>
    </row>
    <row r="29" spans="1:5" ht="12.75">
      <c r="A29" s="37" t="s">
        <v>1717</v>
      </c>
      <c r="C29" s="40">
        <f>C27/C28</f>
        <v>0.7198292757636079</v>
      </c>
      <c r="D29" s="40">
        <f>D27/D28</f>
        <v>0.7318460948810515</v>
      </c>
      <c r="E29" s="40">
        <f>E27/E28</f>
        <v>0.6487301321109806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858</v>
      </c>
      <c r="B7" s="10" t="s">
        <v>15</v>
      </c>
      <c r="C7" s="55">
        <v>146667</v>
      </c>
      <c r="D7" s="55">
        <v>146667</v>
      </c>
      <c r="E7" s="55">
        <v>0</v>
      </c>
      <c r="F7" s="38">
        <v>1</v>
      </c>
    </row>
    <row r="8" spans="1:6" ht="12.75">
      <c r="A8" s="11" t="s">
        <v>1344</v>
      </c>
      <c r="B8" s="10" t="s">
        <v>20</v>
      </c>
      <c r="C8" s="55">
        <v>137969</v>
      </c>
      <c r="D8" s="55">
        <v>137969</v>
      </c>
      <c r="E8" s="55">
        <v>0</v>
      </c>
      <c r="F8" s="38">
        <v>2</v>
      </c>
    </row>
    <row r="9" spans="1:6" ht="12.75">
      <c r="A9" s="11" t="s">
        <v>329</v>
      </c>
      <c r="B9" s="10" t="s">
        <v>8</v>
      </c>
      <c r="C9" s="55">
        <v>47838</v>
      </c>
      <c r="D9" s="55">
        <v>47838</v>
      </c>
      <c r="E9" s="55">
        <v>0</v>
      </c>
      <c r="F9" s="38">
        <v>3</v>
      </c>
    </row>
    <row r="10" spans="1:6" ht="12.75">
      <c r="A10" s="11" t="s">
        <v>935</v>
      </c>
      <c r="B10" s="10" t="s">
        <v>17</v>
      </c>
      <c r="C10" s="55">
        <v>14040</v>
      </c>
      <c r="D10" s="55">
        <v>14040</v>
      </c>
      <c r="E10" s="55">
        <v>0</v>
      </c>
      <c r="F10" s="38">
        <v>4</v>
      </c>
    </row>
    <row r="11" spans="1:6" ht="12.75">
      <c r="A11" s="11" t="s">
        <v>1505</v>
      </c>
      <c r="B11" s="10" t="s">
        <v>23</v>
      </c>
      <c r="C11" s="55">
        <v>13889</v>
      </c>
      <c r="D11" s="55">
        <v>13889</v>
      </c>
      <c r="E11" s="55">
        <v>0</v>
      </c>
      <c r="F11" s="38">
        <v>5</v>
      </c>
    </row>
    <row r="12" spans="1:6" ht="12.75">
      <c r="A12" s="11" t="s">
        <v>62</v>
      </c>
      <c r="B12" s="10" t="s">
        <v>16</v>
      </c>
      <c r="C12" s="55">
        <v>12057</v>
      </c>
      <c r="D12" s="55">
        <v>12057</v>
      </c>
      <c r="E12" s="55">
        <v>0</v>
      </c>
      <c r="F12" s="38">
        <v>6</v>
      </c>
    </row>
    <row r="13" spans="1:6" ht="12.75">
      <c r="A13" s="11" t="s">
        <v>1093</v>
      </c>
      <c r="B13" s="10" t="s">
        <v>18</v>
      </c>
      <c r="C13" s="55">
        <v>11636</v>
      </c>
      <c r="D13" s="55">
        <v>0</v>
      </c>
      <c r="E13" s="55">
        <v>11636</v>
      </c>
      <c r="F13" s="38">
        <v>7</v>
      </c>
    </row>
    <row r="14" spans="1:6" ht="12.75">
      <c r="A14" s="11" t="s">
        <v>1526</v>
      </c>
      <c r="B14" s="10" t="s">
        <v>24</v>
      </c>
      <c r="C14" s="55">
        <v>6100</v>
      </c>
      <c r="D14" s="55">
        <v>6100</v>
      </c>
      <c r="E14" s="55">
        <v>0</v>
      </c>
      <c r="F14" s="38">
        <v>8</v>
      </c>
    </row>
    <row r="15" spans="1:6" ht="12.75">
      <c r="A15" s="11" t="s">
        <v>675</v>
      </c>
      <c r="B15" s="10" t="s">
        <v>12</v>
      </c>
      <c r="C15" s="55">
        <v>5284</v>
      </c>
      <c r="D15" s="55">
        <v>5284</v>
      </c>
      <c r="E15" s="55">
        <v>0</v>
      </c>
      <c r="F15" s="38">
        <v>9</v>
      </c>
    </row>
    <row r="16" spans="1:6" ht="12.75">
      <c r="A16" s="11" t="s">
        <v>1508</v>
      </c>
      <c r="B16" s="10" t="s">
        <v>23</v>
      </c>
      <c r="C16" s="55">
        <v>4897</v>
      </c>
      <c r="D16" s="55">
        <v>4897</v>
      </c>
      <c r="E16" s="55">
        <v>0</v>
      </c>
      <c r="F16" s="38">
        <v>10</v>
      </c>
    </row>
    <row r="17" spans="1:6" ht="12.75">
      <c r="A17" s="11" t="s">
        <v>708</v>
      </c>
      <c r="B17" s="10" t="s">
        <v>13</v>
      </c>
      <c r="C17" s="55">
        <v>4608</v>
      </c>
      <c r="D17" s="55">
        <v>0</v>
      </c>
      <c r="E17" s="55">
        <v>4608</v>
      </c>
      <c r="F17" s="38">
        <v>11</v>
      </c>
    </row>
    <row r="18" spans="1:6" ht="12.75">
      <c r="A18" s="11" t="s">
        <v>344</v>
      </c>
      <c r="B18" s="10" t="s">
        <v>8</v>
      </c>
      <c r="C18" s="55">
        <v>500</v>
      </c>
      <c r="D18" s="55">
        <v>0</v>
      </c>
      <c r="E18" s="55">
        <v>500</v>
      </c>
      <c r="F18" s="38">
        <v>12</v>
      </c>
    </row>
    <row r="19" spans="1:6" ht="12.75">
      <c r="A19" s="11" t="s">
        <v>568</v>
      </c>
      <c r="B19" s="10" t="s">
        <v>10</v>
      </c>
      <c r="C19" s="55">
        <v>266</v>
      </c>
      <c r="D19" s="55">
        <v>0</v>
      </c>
      <c r="E19" s="55">
        <v>266</v>
      </c>
      <c r="F19" s="38">
        <v>13</v>
      </c>
    </row>
    <row r="20" spans="1:6" ht="12.75">
      <c r="A20" s="11" t="s">
        <v>696</v>
      </c>
      <c r="B20" s="10" t="s">
        <v>13</v>
      </c>
      <c r="C20" s="55">
        <v>196</v>
      </c>
      <c r="D20" s="55">
        <v>196</v>
      </c>
      <c r="E20" s="55">
        <v>0</v>
      </c>
      <c r="F20" s="38">
        <v>14</v>
      </c>
    </row>
    <row r="21" spans="1:6" ht="12.75">
      <c r="A21" s="11" t="s">
        <v>173</v>
      </c>
      <c r="B21" s="10" t="s">
        <v>7</v>
      </c>
      <c r="C21" s="55">
        <v>113</v>
      </c>
      <c r="D21" s="55">
        <v>0</v>
      </c>
      <c r="E21" s="55">
        <v>113</v>
      </c>
      <c r="F21" s="38">
        <v>15</v>
      </c>
    </row>
    <row r="22" spans="1:6" ht="12.75">
      <c r="A22" s="11" t="s">
        <v>823</v>
      </c>
      <c r="B22" s="10" t="s">
        <v>15</v>
      </c>
      <c r="C22" s="55">
        <v>4</v>
      </c>
      <c r="D22" s="55">
        <v>4</v>
      </c>
      <c r="E22" s="55">
        <v>0</v>
      </c>
      <c r="F22" s="38">
        <v>16</v>
      </c>
    </row>
    <row r="23" spans="1:6" ht="12.75">
      <c r="A23" s="11" t="s">
        <v>1699</v>
      </c>
      <c r="B23" s="10" t="s">
        <v>26</v>
      </c>
      <c r="C23" s="55">
        <v>2</v>
      </c>
      <c r="D23" s="55">
        <v>2</v>
      </c>
      <c r="E23" s="55">
        <v>0</v>
      </c>
      <c r="F23" s="38">
        <v>17</v>
      </c>
    </row>
    <row r="24" spans="1:6" ht="12.75">
      <c r="A24" s="11" t="s">
        <v>1137</v>
      </c>
      <c r="B24" s="10" t="s">
        <v>18</v>
      </c>
      <c r="C24" s="55">
        <v>1</v>
      </c>
      <c r="D24" s="55">
        <v>1</v>
      </c>
      <c r="E24" s="55">
        <v>0</v>
      </c>
      <c r="F24" s="38">
        <v>18</v>
      </c>
    </row>
    <row r="25" spans="1:6" ht="12.75">
      <c r="A25" s="11" t="s">
        <v>705</v>
      </c>
      <c r="B25" s="10" t="s">
        <v>23</v>
      </c>
      <c r="C25" s="55">
        <v>1</v>
      </c>
      <c r="D25" s="55">
        <v>1</v>
      </c>
      <c r="E25" s="55">
        <v>0</v>
      </c>
      <c r="F25" s="38">
        <v>19</v>
      </c>
    </row>
    <row r="26" spans="1:6" ht="12.75">
      <c r="A26" s="11" t="s">
        <v>870</v>
      </c>
      <c r="B26" s="10" t="s">
        <v>25</v>
      </c>
      <c r="C26" s="55">
        <v>1</v>
      </c>
      <c r="D26" s="55">
        <v>1</v>
      </c>
      <c r="E26" s="55">
        <v>0</v>
      </c>
      <c r="F26" s="38">
        <v>20</v>
      </c>
    </row>
    <row r="27" spans="1:6" ht="12.75">
      <c r="A27" s="11" t="s">
        <v>1716</v>
      </c>
      <c r="B27" s="10"/>
      <c r="C27" s="12">
        <f>SUM(C7:C26)</f>
        <v>406069</v>
      </c>
      <c r="D27" s="12">
        <f>SUM(D7:D26)</f>
        <v>388946</v>
      </c>
      <c r="E27" s="12">
        <f>SUM(E7:E26)</f>
        <v>17123</v>
      </c>
      <c r="F27" s="38"/>
    </row>
    <row r="28" spans="1:5" ht="12.75">
      <c r="A28" s="37" t="s">
        <v>1713</v>
      </c>
      <c r="C28" s="39">
        <f>retail!F29</f>
        <v>406069</v>
      </c>
      <c r="D28" s="39">
        <f>retail!G29</f>
        <v>388946</v>
      </c>
      <c r="E28" s="39">
        <f>retail!H29</f>
        <v>17123</v>
      </c>
    </row>
    <row r="29" spans="1:5" ht="12.75">
      <c r="A29" s="37" t="s">
        <v>1717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3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1726</v>
      </c>
      <c r="B1" s="2"/>
      <c r="C1" s="2"/>
      <c r="D1" s="2"/>
      <c r="E1" s="3"/>
      <c r="F1" s="56"/>
    </row>
    <row r="2" spans="1:6" ht="18">
      <c r="A2" s="43" t="str">
        <f>retail!A2</f>
        <v>Source:  New Jersey Department of Community Affairs, 12/7/07</v>
      </c>
      <c r="B2" s="2"/>
      <c r="C2" s="2"/>
      <c r="D2" s="2"/>
      <c r="E2" s="3"/>
      <c r="F2" s="56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49"/>
      <c r="B7" s="33"/>
      <c r="C7" s="34"/>
      <c r="D7" s="31" t="s">
        <v>6</v>
      </c>
      <c r="E7" s="35"/>
      <c r="F7" s="57">
        <f>SUM(F31:F53)</f>
        <v>41769</v>
      </c>
      <c r="G7" s="50">
        <f>SUM(G31:G53)</f>
        <v>40148</v>
      </c>
      <c r="H7" s="50">
        <f>SUM(H31:H53)</f>
        <v>1621</v>
      </c>
      <c r="I7" s="30"/>
    </row>
    <row r="8" spans="1:9" ht="12.75">
      <c r="A8" s="49"/>
      <c r="B8" s="33"/>
      <c r="C8" s="34"/>
      <c r="D8" s="31" t="s">
        <v>7</v>
      </c>
      <c r="E8" s="35"/>
      <c r="F8" s="57">
        <f>SUM(F54:F123)</f>
        <v>123541</v>
      </c>
      <c r="G8" s="50">
        <f>SUM(G54:G123)</f>
        <v>116759</v>
      </c>
      <c r="H8" s="50">
        <f>SUM(H54:H123)</f>
        <v>6782</v>
      </c>
      <c r="I8" s="30"/>
    </row>
    <row r="9" spans="1:9" ht="12.75">
      <c r="A9" s="49"/>
      <c r="B9" s="33"/>
      <c r="C9" s="34"/>
      <c r="D9" s="31" t="s">
        <v>8</v>
      </c>
      <c r="E9" s="35"/>
      <c r="F9" s="57">
        <f>SUM(F124:F163)</f>
        <v>188187</v>
      </c>
      <c r="G9" s="50">
        <f>SUM(G124:G163)</f>
        <v>173575</v>
      </c>
      <c r="H9" s="50">
        <f>SUM(H124:H163)</f>
        <v>14612</v>
      </c>
      <c r="I9" s="30"/>
    </row>
    <row r="10" spans="1:9" ht="12.75">
      <c r="A10" s="49"/>
      <c r="B10" s="33"/>
      <c r="C10" s="34"/>
      <c r="D10" s="31" t="s">
        <v>9</v>
      </c>
      <c r="E10" s="35"/>
      <c r="F10" s="57">
        <f>SUM(F164:F200)</f>
        <v>226105</v>
      </c>
      <c r="G10" s="50">
        <f>SUM(G164:G200)</f>
        <v>225545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57">
        <f>SUM(F201:F216)</f>
        <v>32473</v>
      </c>
      <c r="G11" s="50">
        <f>SUM(G201:G216)</f>
        <v>32207</v>
      </c>
      <c r="H11" s="50">
        <f>SUM(H201:H216)</f>
        <v>266</v>
      </c>
      <c r="I11" s="30"/>
    </row>
    <row r="12" spans="1:9" ht="12.75">
      <c r="A12" s="49"/>
      <c r="B12" s="33"/>
      <c r="C12" s="34"/>
      <c r="D12" s="31" t="s">
        <v>11</v>
      </c>
      <c r="E12" s="35"/>
      <c r="F12" s="57">
        <f>SUM(F217:F230)</f>
        <v>101338</v>
      </c>
      <c r="G12" s="50">
        <f>SUM(G217:G230)</f>
        <v>100214</v>
      </c>
      <c r="H12" s="50">
        <f>SUM(H217:H230)</f>
        <v>1124</v>
      </c>
      <c r="I12" s="30"/>
    </row>
    <row r="13" spans="1:9" ht="12.75">
      <c r="A13" s="49"/>
      <c r="B13" s="33"/>
      <c r="C13" s="34"/>
      <c r="D13" s="31" t="s">
        <v>12</v>
      </c>
      <c r="E13" s="35"/>
      <c r="F13" s="57">
        <f>SUM(F231:F252)</f>
        <v>63209</v>
      </c>
      <c r="G13" s="50">
        <f>SUM(G231:G252)</f>
        <v>60969</v>
      </c>
      <c r="H13" s="50">
        <f>SUM(H231:H252)</f>
        <v>2240</v>
      </c>
      <c r="I13" s="30"/>
    </row>
    <row r="14" spans="1:9" ht="12.75">
      <c r="A14" s="49"/>
      <c r="B14" s="33"/>
      <c r="C14" s="34"/>
      <c r="D14" s="31" t="s">
        <v>13</v>
      </c>
      <c r="E14" s="35"/>
      <c r="F14" s="57">
        <f>SUM(F253:F276)</f>
        <v>224768</v>
      </c>
      <c r="G14" s="50">
        <f>SUM(G253:G276)</f>
        <v>189100</v>
      </c>
      <c r="H14" s="50">
        <f>SUM(H253:H276)</f>
        <v>35668</v>
      </c>
      <c r="I14" s="30"/>
    </row>
    <row r="15" spans="1:9" ht="12.75">
      <c r="A15" s="49"/>
      <c r="B15" s="33"/>
      <c r="C15" s="34"/>
      <c r="D15" s="31" t="s">
        <v>14</v>
      </c>
      <c r="E15" s="35"/>
      <c r="F15" s="57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49"/>
      <c r="B16" s="33"/>
      <c r="C16" s="34"/>
      <c r="D16" s="31" t="s">
        <v>15</v>
      </c>
      <c r="E16" s="35"/>
      <c r="F16" s="57">
        <f>SUM(F289:F314)</f>
        <v>212865</v>
      </c>
      <c r="G16" s="50">
        <f>SUM(G289:G314)</f>
        <v>203259</v>
      </c>
      <c r="H16" s="50">
        <f>SUM(H289:H314)</f>
        <v>9606</v>
      </c>
      <c r="I16" s="30"/>
    </row>
    <row r="17" spans="1:9" ht="12.75">
      <c r="A17" s="49"/>
      <c r="B17" s="33"/>
      <c r="C17" s="34"/>
      <c r="D17" s="31" t="s">
        <v>16</v>
      </c>
      <c r="E17" s="35"/>
      <c r="F17" s="57">
        <f>SUM(F315:F327)</f>
        <v>97142</v>
      </c>
      <c r="G17" s="50">
        <f>SUM(G315:G327)</f>
        <v>95952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57">
        <f>SUM(F328:F352)</f>
        <v>238750</v>
      </c>
      <c r="G18" s="50">
        <f>SUM(G328:G352)</f>
        <v>230950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57">
        <f>SUM(F353:F405)</f>
        <v>198949</v>
      </c>
      <c r="G19" s="50">
        <f>SUM(G353:G405)</f>
        <v>99237</v>
      </c>
      <c r="H19" s="50">
        <f>SUM(H353:H405)</f>
        <v>99712</v>
      </c>
      <c r="I19" s="30"/>
    </row>
    <row r="20" spans="1:9" ht="12.75">
      <c r="A20" s="49"/>
      <c r="B20" s="33"/>
      <c r="C20" s="34"/>
      <c r="D20" s="31" t="s">
        <v>19</v>
      </c>
      <c r="E20" s="35"/>
      <c r="F20" s="57">
        <f>SUM(F406:F444)</f>
        <v>105539</v>
      </c>
      <c r="G20" s="50">
        <f>SUM(G406:G444)</f>
        <v>54280</v>
      </c>
      <c r="H20" s="50">
        <f>SUM(H406:H444)</f>
        <v>51259</v>
      </c>
      <c r="I20" s="30"/>
    </row>
    <row r="21" spans="1:9" ht="12.75">
      <c r="A21" s="49"/>
      <c r="B21" s="33"/>
      <c r="C21" s="34"/>
      <c r="D21" s="31" t="s">
        <v>20</v>
      </c>
      <c r="E21" s="35"/>
      <c r="F21" s="57">
        <f>SUM(F445:F477)</f>
        <v>976779</v>
      </c>
      <c r="G21" s="50">
        <f>SUM(G445:G477)</f>
        <v>690700</v>
      </c>
      <c r="H21" s="50">
        <f>SUM(H445:H477)</f>
        <v>286079</v>
      </c>
      <c r="I21" s="30"/>
    </row>
    <row r="22" spans="1:9" ht="12.75">
      <c r="A22" s="49"/>
      <c r="B22" s="33"/>
      <c r="C22" s="34"/>
      <c r="D22" s="31" t="s">
        <v>21</v>
      </c>
      <c r="E22" s="35"/>
      <c r="F22" s="57">
        <f>SUM(F478:F493)</f>
        <v>179604</v>
      </c>
      <c r="G22" s="50">
        <f>SUM(G478:G493)</f>
        <v>179604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57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49"/>
      <c r="B24" s="33"/>
      <c r="C24" s="34"/>
      <c r="D24" s="31" t="s">
        <v>23</v>
      </c>
      <c r="E24" s="35"/>
      <c r="F24" s="57">
        <f>SUM(F509:F529)</f>
        <v>222825</v>
      </c>
      <c r="G24" s="50">
        <f>SUM(G509:G529)</f>
        <v>217660</v>
      </c>
      <c r="H24" s="50">
        <f>SUM(H509:H529)</f>
        <v>5165</v>
      </c>
      <c r="I24" s="30"/>
    </row>
    <row r="25" spans="1:9" ht="12.75">
      <c r="A25" s="49"/>
      <c r="B25" s="33"/>
      <c r="C25" s="34"/>
      <c r="D25" s="31" t="s">
        <v>24</v>
      </c>
      <c r="E25" s="35"/>
      <c r="F25" s="57">
        <f>SUM(F530:F553)</f>
        <v>98041</v>
      </c>
      <c r="G25" s="50">
        <f>SUM(G530:G553)</f>
        <v>98041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7">
        <f>SUM(F554:F574)</f>
        <v>326676</v>
      </c>
      <c r="G26" s="50">
        <f>SUM(G554:G574)</f>
        <v>319930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57">
        <f>SUM(F575:F597)</f>
        <v>49551</v>
      </c>
      <c r="G27" s="50">
        <f>SUM(G575:G597)</f>
        <v>47151</v>
      </c>
      <c r="H27" s="50">
        <f>SUM(H575:H597)</f>
        <v>2400</v>
      </c>
      <c r="I27" s="30"/>
    </row>
    <row r="28" spans="1:9" ht="12.75">
      <c r="A28" s="49"/>
      <c r="B28" s="33"/>
      <c r="C28" s="34"/>
      <c r="D28" s="31" t="s">
        <v>1712</v>
      </c>
      <c r="E28" s="35"/>
      <c r="F28" s="57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1713</v>
      </c>
      <c r="E29" s="35"/>
      <c r="F29" s="57">
        <f>SUM(F7:F28)</f>
        <v>3711951</v>
      </c>
      <c r="G29" s="50">
        <f>SUM(G7:G28)</f>
        <v>3175281</v>
      </c>
      <c r="H29" s="50">
        <f>SUM(H7:H28)</f>
        <v>536670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60">
        <v>20071107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20088</v>
      </c>
      <c r="G32" s="55">
        <v>20088</v>
      </c>
      <c r="H32" s="55">
        <v>0</v>
      </c>
      <c r="I32" s="20"/>
      <c r="J32" s="60">
        <v>20071207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0">
        <v>20071107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 t="s">
        <v>1720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0">
        <v>20071207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60">
        <v>20071107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60">
        <v>20071107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12958</v>
      </c>
      <c r="G38" s="55">
        <v>12958</v>
      </c>
      <c r="H38" s="55">
        <v>0</v>
      </c>
      <c r="I38" s="30"/>
      <c r="J38" s="60">
        <v>20071207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0">
        <v>20071207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0">
        <v>20071107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0">
        <v>20071107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0">
        <v>20071207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1230</v>
      </c>
      <c r="G43" s="55">
        <v>0</v>
      </c>
      <c r="H43" s="55">
        <v>1230</v>
      </c>
      <c r="I43" s="20"/>
      <c r="J43" s="60">
        <v>20071207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0">
        <v>20071207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0">
        <v>20071207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0">
        <v>20071107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0">
        <v>20071207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0">
        <v>20071107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0">
        <v>20071107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0">
        <v>20071207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391</v>
      </c>
      <c r="G51" s="55">
        <v>0</v>
      </c>
      <c r="H51" s="55">
        <v>391</v>
      </c>
      <c r="I51" s="20"/>
      <c r="J51" s="60">
        <v>20071107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 t="s">
        <v>1720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0">
        <v>20071207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0">
        <v>20071207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0">
        <v>20071107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0">
        <v>20071207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0">
        <v>20071107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60">
        <v>20071107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0">
        <v>20071107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0">
        <v>20071107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0">
        <v>20071107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0">
        <v>20071207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60">
        <v>20071207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0">
        <v>20071207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4001</v>
      </c>
      <c r="G65" s="55">
        <v>0</v>
      </c>
      <c r="H65" s="55">
        <v>4001</v>
      </c>
      <c r="I65" s="20"/>
      <c r="J65" s="60">
        <v>20071107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0">
        <v>20071207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70264</v>
      </c>
      <c r="G67" s="55">
        <v>70264</v>
      </c>
      <c r="H67" s="55">
        <v>0</v>
      </c>
      <c r="I67" s="20"/>
      <c r="J67" s="60">
        <v>20071107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0">
        <v>20071107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0">
        <v>20071207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1330</v>
      </c>
      <c r="G70" s="55">
        <v>0</v>
      </c>
      <c r="H70" s="55">
        <v>1330</v>
      </c>
      <c r="I70" s="20"/>
      <c r="J70" s="60">
        <v>20071107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0">
        <v>20071107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0">
        <v>20071107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0">
        <v>20071107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60">
        <v>20071207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0">
        <v>20071107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0">
        <v>20071107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0">
        <v>20071207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0">
        <v>20071107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113</v>
      </c>
      <c r="G79" s="55">
        <v>0</v>
      </c>
      <c r="H79" s="55">
        <v>113</v>
      </c>
      <c r="I79" s="20"/>
      <c r="J79" s="60">
        <v>20071107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0">
        <v>20071107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0">
        <v>20071207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0">
        <v>20071107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20992</v>
      </c>
      <c r="G83" s="55">
        <v>20992</v>
      </c>
      <c r="H83" s="55">
        <v>0</v>
      </c>
      <c r="I83" s="20"/>
      <c r="J83" s="60">
        <v>20071207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0">
        <v>20071107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0">
        <v>20071107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0">
        <v>20071207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0">
        <v>20071107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0">
        <v>20071107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0">
        <v>20071107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0">
        <v>20071107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0">
        <v>20071107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0">
        <v>20071107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0">
        <v>20071107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0">
        <v>20071207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0">
        <v>20071107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0">
        <v>20071207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0">
        <v>20071107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0">
        <v>20071107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6000</v>
      </c>
      <c r="G99" s="55">
        <v>6000</v>
      </c>
      <c r="H99" s="55">
        <v>0</v>
      </c>
      <c r="I99" s="20"/>
      <c r="J99" s="60">
        <v>20071107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0">
        <v>20071207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0">
        <v>20071207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0">
        <v>20071107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0">
        <v>20071207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0">
        <v>20071207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0">
        <v>20071207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0">
        <v>20071107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0">
        <v>20071107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0">
        <v>20071107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0">
        <v>20071207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0">
        <v>20071207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0">
        <v>20071009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0">
        <v>20071207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0">
        <v>20071107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0">
        <v>20071107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0">
        <v>20071107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0">
        <v>20071107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0">
        <v>20071107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0">
        <v>20071107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0">
        <v>20071207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60">
        <v>20071107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0">
        <v>20071107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0">
        <v>20071107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0">
        <v>20071107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0">
        <v>20071207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0">
        <v>20071107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0">
        <v>20071207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5980</v>
      </c>
      <c r="G127" s="55">
        <v>0</v>
      </c>
      <c r="H127" s="55">
        <v>5980</v>
      </c>
      <c r="I127" s="20"/>
      <c r="J127" s="60">
        <v>20071207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0">
        <v>20071107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60">
        <v>20071207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0">
        <v>20071107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86229</v>
      </c>
      <c r="G131" s="55">
        <v>86033</v>
      </c>
      <c r="H131" s="55">
        <v>196</v>
      </c>
      <c r="I131" s="20"/>
      <c r="J131" s="60">
        <v>20071107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0">
        <v>20071107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0">
        <v>20071107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0">
        <v>20071107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0">
        <v>20071207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15078</v>
      </c>
      <c r="G136" s="55">
        <v>14391</v>
      </c>
      <c r="H136" s="55">
        <v>687</v>
      </c>
      <c r="I136" s="20"/>
      <c r="J136" s="60">
        <v>20071107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0">
        <v>20071107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33806</v>
      </c>
      <c r="G138" s="55">
        <v>26156</v>
      </c>
      <c r="H138" s="55">
        <v>7650</v>
      </c>
      <c r="I138" s="20"/>
      <c r="J138" s="60">
        <v>20071107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0">
        <v>20071107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0">
        <v>20071207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0">
        <v>20071207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0">
        <v>20071207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4000</v>
      </c>
      <c r="G143" s="55">
        <v>4000</v>
      </c>
      <c r="H143" s="55">
        <v>0</v>
      </c>
      <c r="I143" s="20"/>
      <c r="J143" s="60">
        <v>20071207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0">
        <v>20071207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60">
        <v>20071107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60">
        <v>20071107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60">
        <v>20071107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0">
        <v>20071207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0">
        <v>20071107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0">
        <v>20071107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0">
        <v>20071207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0">
        <v>20071207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0">
        <v>20071207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0">
        <v>20071107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0">
        <v>20071107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60">
        <v>20071207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0">
        <v>20071107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0">
        <v>20071207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0">
        <v>20071107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0">
        <v>20071107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0">
        <v>20071207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60">
        <v>20071107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0">
        <v>20071107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60">
        <v>20071107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0">
        <v>20071107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0">
        <v>20071207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0">
        <v>20071107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0">
        <v>20071207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0">
        <v>20071107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0">
        <v>20071207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0">
        <v>20071207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155891</v>
      </c>
      <c r="G172" s="55">
        <v>155891</v>
      </c>
      <c r="H172" s="55">
        <v>0</v>
      </c>
      <c r="I172" s="20"/>
      <c r="J172" s="60">
        <v>20071107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0">
        <v>20071207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0">
        <v>20071207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0">
        <v>20071107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0">
        <v>20071207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0">
        <v>20071207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60">
        <v>20071107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0">
        <v>20071107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0">
        <v>20071207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0">
        <v>20071009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0">
        <v>20071207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0">
        <v>20071207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0">
        <v>20071107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60">
        <v>20071107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60">
        <v>20071107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0">
        <v>20071207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0">
        <v>20071207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0">
        <v>20071207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0">
        <v>20071107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0">
        <v>20071107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60">
        <v>20071207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0">
        <v>20071207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0">
        <v>20071107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60">
        <v>20071207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0">
        <v>20071207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57467</v>
      </c>
      <c r="G197" s="55">
        <v>57467</v>
      </c>
      <c r="H197" s="55">
        <v>0</v>
      </c>
      <c r="I197" s="20"/>
      <c r="J197" s="60">
        <v>20071207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0">
        <v>20071107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0">
        <v>20071107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0">
        <v>20071207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0">
        <v>20071107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0">
        <v>20071107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60">
        <v>20071107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60">
        <v>20071207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0">
        <v>20071107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60">
        <v>20071107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0">
        <v>20071207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5159</v>
      </c>
      <c r="G208" s="55">
        <v>5159</v>
      </c>
      <c r="H208" s="55">
        <v>0</v>
      </c>
      <c r="I208" s="20"/>
      <c r="J208" s="60">
        <v>20071107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0">
        <v>20071107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0">
        <v>20071107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4714</v>
      </c>
      <c r="G211" s="55">
        <v>4448</v>
      </c>
      <c r="H211" s="55">
        <v>266</v>
      </c>
      <c r="I211" s="20"/>
      <c r="J211" s="60">
        <v>20071207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0">
        <v>20071107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0">
        <v>20071207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0">
        <v>20071207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0">
        <v>20071207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0">
        <v>20071207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0">
        <v>20071107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0">
        <v>20071207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0">
        <v>20071207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0">
        <v>20071207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0">
        <v>20071207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0">
        <v>20071107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0">
        <v>20071107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0">
        <v>20071107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0">
        <v>20071207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60">
        <v>20071107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0">
        <v>20071207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0">
        <v>20071107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0">
        <v>20071107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60">
        <v>20071107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0">
        <v>20071207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0">
        <v>20071207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0">
        <v>20071107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0">
        <v>20071107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0">
        <v>20071107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0">
        <v>20071107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0">
        <v>20071107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0">
        <v>20071207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20"/>
      <c r="J239" s="60">
        <v>20071107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0">
        <v>20071107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0">
        <v>20071107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0">
        <v>20071107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0">
        <v>20071107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2240</v>
      </c>
      <c r="G244" s="55">
        <v>0</v>
      </c>
      <c r="H244" s="55">
        <v>2240</v>
      </c>
      <c r="I244" s="55"/>
      <c r="J244" s="60">
        <v>20071207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0">
        <v>20071207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13285</v>
      </c>
      <c r="G246" s="55">
        <v>13285</v>
      </c>
      <c r="H246" s="55">
        <v>0</v>
      </c>
      <c r="I246" s="20"/>
      <c r="J246" s="60">
        <v>20071207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6684</v>
      </c>
      <c r="G247" s="55">
        <v>6684</v>
      </c>
      <c r="H247" s="55">
        <v>0</v>
      </c>
      <c r="I247" s="20"/>
      <c r="J247" s="60">
        <v>20071207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0">
        <v>20071107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0">
        <v>20071207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0">
        <v>20071107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0">
        <v>20071107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0">
        <v>20071107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0">
        <v>20071107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48171</v>
      </c>
      <c r="G254" s="55">
        <v>48171</v>
      </c>
      <c r="H254" s="55">
        <v>0</v>
      </c>
      <c r="I254" s="20"/>
      <c r="J254" s="60">
        <v>20071207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0">
        <v>20071107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0">
        <v>20071107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0">
        <v>20071107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35668</v>
      </c>
      <c r="G258" s="55">
        <v>0</v>
      </c>
      <c r="H258" s="55">
        <v>35668</v>
      </c>
      <c r="I258" s="20"/>
      <c r="J258" s="60">
        <v>20071207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0">
        <v>20071107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0">
        <v>20071107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0">
        <v>20071207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60">
        <v>20071207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0">
        <v>20071207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0">
        <v>20071207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0">
        <v>20071207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0">
        <v>20071107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0">
        <v>20071207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60">
        <v>20071207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0">
        <v>20071107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121800</v>
      </c>
      <c r="G270" s="55">
        <v>121800</v>
      </c>
      <c r="H270" s="55">
        <v>0</v>
      </c>
      <c r="I270" s="20"/>
      <c r="J270" s="60">
        <v>20071207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0">
        <v>20071107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0">
        <v>20071207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0">
        <v>20071107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6525</v>
      </c>
      <c r="G274" s="55">
        <v>6525</v>
      </c>
      <c r="H274" s="55">
        <v>0</v>
      </c>
      <c r="I274" s="20"/>
      <c r="J274" s="60">
        <v>20071107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0">
        <v>20071107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60">
        <v>20071107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0">
        <v>20071207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0">
        <v>20071107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 t="s">
        <v>1720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0">
        <v>20071207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0">
        <v>20071207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60">
        <v>20071107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0">
        <v>20071207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0">
        <v>20071107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0">
        <v>20071207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0">
        <v>20071107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0">
        <v>20071207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0">
        <v>20071107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0">
        <v>20071107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0">
        <v>20071207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0">
        <v>20071107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0">
        <v>20071107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0">
        <v>20071107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0">
        <v>20071207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0">
        <v>20071207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0">
        <v>20071107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14554</v>
      </c>
      <c r="G297" s="55">
        <v>14554</v>
      </c>
      <c r="H297" s="55">
        <v>0</v>
      </c>
      <c r="I297" s="55"/>
      <c r="J297" s="60">
        <v>20071207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0">
        <v>20071107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0">
        <v>20071107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0">
        <v>20071107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0">
        <v>20071107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60">
        <v>20071107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0">
        <v>20071207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0">
        <v>20071107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0">
        <v>20071207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0">
        <v>20071207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0">
        <v>20071107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0">
        <v>20071107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198311</v>
      </c>
      <c r="G309" s="55">
        <v>188705</v>
      </c>
      <c r="H309" s="55">
        <v>9606</v>
      </c>
      <c r="I309" s="20"/>
      <c r="J309" s="60">
        <v>20071107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0">
        <v>20071207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0">
        <v>20071207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0">
        <v>20071107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0">
        <v>20071207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 t="s">
        <v>1720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0">
        <v>20071107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25407</v>
      </c>
      <c r="G316" s="55">
        <v>25407</v>
      </c>
      <c r="H316" s="55">
        <v>0</v>
      </c>
      <c r="I316" s="20"/>
      <c r="J316" s="60">
        <v>20071107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52413</v>
      </c>
      <c r="G317" s="55">
        <v>51223</v>
      </c>
      <c r="H317" s="55">
        <v>1190</v>
      </c>
      <c r="I317" s="20"/>
      <c r="J317" s="60">
        <v>20071207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60">
        <v>20071207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0">
        <v>20071207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0">
        <v>20071107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0">
        <v>20071107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0">
        <v>20071107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0">
        <v>20071107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0">
        <v>20071207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17560</v>
      </c>
      <c r="G325" s="55">
        <v>17560</v>
      </c>
      <c r="H325" s="55">
        <v>0</v>
      </c>
      <c r="I325" s="20"/>
      <c r="J325" s="60">
        <v>20071207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0">
        <v>20071107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0">
        <v>20071107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0">
        <v>20071107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0">
        <v>20071207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 t="s">
        <v>1720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0">
        <v>20071207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142048</v>
      </c>
      <c r="G332" s="55">
        <v>142048</v>
      </c>
      <c r="H332" s="55">
        <v>0</v>
      </c>
      <c r="I332" s="20"/>
      <c r="J332" s="60">
        <v>20071107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0">
        <v>20071207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0">
        <v>20071107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0">
        <v>20071207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14040</v>
      </c>
      <c r="G336" s="55">
        <v>14040</v>
      </c>
      <c r="H336" s="55">
        <v>0</v>
      </c>
      <c r="I336" s="20"/>
      <c r="J336" s="60">
        <v>20071107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0">
        <v>20071107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0">
        <v>20071207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0">
        <v>20071107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0">
        <v>20071207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60">
        <v>20071207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60">
        <v>20071107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60">
        <v>20071207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5672</v>
      </c>
      <c r="G344" s="55">
        <v>5672</v>
      </c>
      <c r="H344" s="55">
        <v>0</v>
      </c>
      <c r="I344" s="30"/>
      <c r="J344" s="60">
        <v>20071207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0">
        <v>20071107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0">
        <v>20071107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60">
        <v>20071207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0">
        <v>20071107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0">
        <v>20071107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0">
        <v>20071107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0">
        <v>20071107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60">
        <v>20071107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0">
        <v>20071107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0">
        <v>20071207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0">
        <v>20071207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0">
        <v>20071207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0">
        <v>20071107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0">
        <v>20071107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0">
        <v>20071107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0">
        <v>20071107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0">
        <v>20071207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0">
        <v>20071207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1660</v>
      </c>
      <c r="G363" s="55">
        <v>1660</v>
      </c>
      <c r="H363" s="55">
        <v>0</v>
      </c>
      <c r="I363" s="20"/>
      <c r="J363" s="60">
        <v>20071107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0">
        <v>20071207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0">
        <v>20071107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0">
        <v>20071207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0">
        <v>20071107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80810</v>
      </c>
      <c r="G368" s="55">
        <v>13740</v>
      </c>
      <c r="H368" s="55">
        <v>67070</v>
      </c>
      <c r="I368" s="20"/>
      <c r="J368" s="54" t="s">
        <v>1720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0">
        <v>20071107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4800</v>
      </c>
      <c r="G370" s="55">
        <v>4800</v>
      </c>
      <c r="H370" s="55">
        <v>0</v>
      </c>
      <c r="I370" s="20"/>
      <c r="J370" s="60">
        <v>20071107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38147</v>
      </c>
      <c r="G371" s="55">
        <v>36241</v>
      </c>
      <c r="H371" s="55">
        <v>1906</v>
      </c>
      <c r="I371" s="20"/>
      <c r="J371" s="60">
        <v>20071207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0">
        <v>20071107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0">
        <v>20071207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0">
        <v>20071207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0">
        <v>20071207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0">
        <v>20071107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0">
        <v>20071107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0">
        <v>20071107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0">
        <v>20071107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0">
        <v>20071107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0">
        <v>20071207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0">
        <v>20071107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0">
        <v>20071107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0">
        <v>20071107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0">
        <v>20071009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0">
        <v>20071107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0">
        <v>20071107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0">
        <v>20071107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33234</v>
      </c>
      <c r="G389" s="55">
        <v>21598</v>
      </c>
      <c r="H389" s="55">
        <v>11636</v>
      </c>
      <c r="I389" s="20"/>
      <c r="J389" s="60">
        <v>20071107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0">
        <v>20071207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60">
        <v>20071009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0">
        <v>20071207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0">
        <v>20071207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0">
        <v>20071107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0">
        <v>20071207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0">
        <v>20071107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3600</v>
      </c>
      <c r="G397" s="55">
        <v>0</v>
      </c>
      <c r="H397" s="55">
        <v>3600</v>
      </c>
      <c r="I397" s="20"/>
      <c r="J397" s="60">
        <v>20071107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60">
        <v>20071107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60">
        <v>20071107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0">
        <v>20071107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0">
        <v>20071107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0">
        <v>20071107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0">
        <v>20071107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36098</v>
      </c>
      <c r="G404" s="55">
        <v>21198</v>
      </c>
      <c r="H404" s="55">
        <v>14900</v>
      </c>
      <c r="I404" s="20"/>
      <c r="J404" s="60">
        <v>20071107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0">
        <v>20071207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0">
        <v>20071107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0">
        <v>20071207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0">
        <v>20071107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30800</v>
      </c>
      <c r="G409" s="55">
        <v>0</v>
      </c>
      <c r="H409" s="55">
        <v>30800</v>
      </c>
      <c r="I409" s="20"/>
      <c r="J409" s="60">
        <v>20071207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0">
        <v>20071107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60">
        <v>20071207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0">
        <v>20071107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0">
        <v>20071207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14905</v>
      </c>
      <c r="G414" s="55">
        <v>14905</v>
      </c>
      <c r="H414" s="55">
        <v>0</v>
      </c>
      <c r="I414" s="20"/>
      <c r="J414" s="60">
        <v>20071207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30985</v>
      </c>
      <c r="G415" s="55">
        <v>30985</v>
      </c>
      <c r="H415" s="55">
        <v>0</v>
      </c>
      <c r="I415" s="30"/>
      <c r="J415" s="60">
        <v>20071207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60">
        <v>20071207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0">
        <v>20071207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0">
        <v>20071207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0">
        <v>20071207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0">
        <v>20071107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 t="s">
        <v>1720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19500</v>
      </c>
      <c r="G422" s="55">
        <v>0</v>
      </c>
      <c r="H422" s="55">
        <v>19500</v>
      </c>
      <c r="I422" s="20"/>
      <c r="J422" s="60">
        <v>20071207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0">
        <v>20071207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0">
        <v>20071107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0">
        <v>20071207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0">
        <v>20071107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0">
        <v>20071207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0">
        <v>20071009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0">
        <v>20071107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0">
        <v>20071207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0">
        <v>20071107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60">
        <v>20071207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0">
        <v>20071107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2381</v>
      </c>
      <c r="G434" s="55">
        <v>2381</v>
      </c>
      <c r="H434" s="55">
        <v>0</v>
      </c>
      <c r="I434" s="20"/>
      <c r="J434" s="60">
        <v>20071107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0">
        <v>20071207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0">
        <v>20071107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0">
        <v>20071107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0">
        <v>20071107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 t="s">
        <v>1720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0">
        <v>20071107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60">
        <v>20071207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0">
        <v>20071107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0">
        <v>20071107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0">
        <v>20071207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0">
        <v>20071207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60">
        <v>20071107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0">
        <v>20071107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0">
        <v>20071107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0">
        <v>20071107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310092</v>
      </c>
      <c r="G450" s="55">
        <v>40000</v>
      </c>
      <c r="H450" s="55">
        <v>270092</v>
      </c>
      <c r="I450" s="20"/>
      <c r="J450" s="60">
        <v>20071107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36180</v>
      </c>
      <c r="G451" s="55">
        <v>24060</v>
      </c>
      <c r="H451" s="55">
        <v>12120</v>
      </c>
      <c r="I451" s="20"/>
      <c r="J451" s="60">
        <v>20071207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0">
        <v>20071107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0">
        <v>20071107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60">
        <v>20071207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60">
        <v>20071207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264107</v>
      </c>
      <c r="G456" s="55">
        <v>264107</v>
      </c>
      <c r="H456" s="55">
        <v>0</v>
      </c>
      <c r="I456" s="20"/>
      <c r="J456" s="60">
        <v>20071107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60">
        <v>20071207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3615</v>
      </c>
      <c r="G458" s="55">
        <v>0</v>
      </c>
      <c r="H458" s="55">
        <v>3615</v>
      </c>
      <c r="I458" s="20"/>
      <c r="J458" s="60">
        <v>20071107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0">
        <v>20071107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0">
        <v>20071107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 t="s">
        <v>1720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 t="s">
        <v>1720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0">
        <v>20071207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81814</v>
      </c>
      <c r="G464" s="55">
        <v>81814</v>
      </c>
      <c r="H464" s="55">
        <v>0</v>
      </c>
      <c r="I464" s="20"/>
      <c r="J464" s="60">
        <v>20071107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0">
        <v>20071207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 t="s">
        <v>1720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0">
        <v>20071107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60">
        <v>20071107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0">
        <v>20071107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60">
        <v>20071107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0">
        <v>20071107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0">
        <v>20071107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0">
        <v>20071107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272398</v>
      </c>
      <c r="G474" s="55">
        <v>272398</v>
      </c>
      <c r="H474" s="55">
        <v>0</v>
      </c>
      <c r="I474" s="20"/>
      <c r="J474" s="60">
        <v>20071107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0">
        <v>20071107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0">
        <v>20071107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0">
        <v>20071107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60">
        <v>20071207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0">
        <v>20071009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0">
        <v>20071207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0">
        <v>20071207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0">
        <v>20071107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0">
        <v>20071207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0">
        <v>20071207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140799</v>
      </c>
      <c r="G485" s="55">
        <v>140799</v>
      </c>
      <c r="H485" s="55">
        <v>0</v>
      </c>
      <c r="I485" s="30"/>
      <c r="J485" s="60">
        <v>20071207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0">
        <v>20071207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0">
        <v>20071107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0">
        <v>20071107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0">
        <v>20071107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0">
        <v>20071107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60">
        <v>20071207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0">
        <v>20071207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0">
        <v>20071107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0">
        <v>20071207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0">
        <v>20071207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0">
        <v>20071107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0">
        <v>20071107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0">
        <v>20071107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0">
        <v>20071107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60">
        <v>20071207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0">
        <v>20071207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0">
        <v>20071107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0">
        <v>20071207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0">
        <v>20071107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0">
        <v>20071009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0">
        <v>20071207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0">
        <v>20071207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60">
        <v>20071107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0">
        <v>20071107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0">
        <v>20071107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0">
        <v>20071207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38927</v>
      </c>
      <c r="G512" s="55">
        <v>33762</v>
      </c>
      <c r="H512" s="55">
        <v>5165</v>
      </c>
      <c r="I512" s="20"/>
      <c r="J512" s="60">
        <v>20071207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0">
        <v>20071009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0">
        <v>20071107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0">
        <v>20071207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134009</v>
      </c>
      <c r="G516" s="55">
        <v>134009</v>
      </c>
      <c r="H516" s="55">
        <v>0</v>
      </c>
      <c r="I516" s="30"/>
      <c r="J516" s="60">
        <v>20071207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60">
        <v>20071107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0">
        <v>20071207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0">
        <v>20071107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60">
        <v>20071107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0">
        <v>20071207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60">
        <v>20071207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0">
        <v>20071207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0">
        <v>20071107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0">
        <v>20071107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0">
        <v>20071107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0">
        <v>20071207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27788</v>
      </c>
      <c r="G528" s="55">
        <v>27788</v>
      </c>
      <c r="H528" s="55">
        <v>0</v>
      </c>
      <c r="I528" s="20"/>
      <c r="J528" s="60">
        <v>20071207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9201</v>
      </c>
      <c r="G529" s="55">
        <v>9201</v>
      </c>
      <c r="H529" s="55">
        <v>0</v>
      </c>
      <c r="I529" s="20"/>
      <c r="J529" s="60">
        <v>20071207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 t="s">
        <v>1720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0">
        <v>20071107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0">
        <v>20071107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 t="s">
        <v>1720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0">
        <v>20071107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8100</v>
      </c>
      <c r="G535" s="55">
        <v>8100</v>
      </c>
      <c r="H535" s="55">
        <v>0</v>
      </c>
      <c r="I535" s="20"/>
      <c r="J535" s="60">
        <v>20071107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0">
        <v>20071207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0">
        <v>20071107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0">
        <v>20071207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10105</v>
      </c>
      <c r="G539" s="55">
        <v>10105</v>
      </c>
      <c r="H539" s="55">
        <v>0</v>
      </c>
      <c r="I539" s="20"/>
      <c r="J539" s="60">
        <v>20071107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0">
        <v>20071207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0">
        <v>20071107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0">
        <v>20071107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0">
        <v>20071207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0">
        <v>20071107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60">
        <v>20071107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7200</v>
      </c>
      <c r="G546" s="55">
        <v>7200</v>
      </c>
      <c r="H546" s="55">
        <v>0</v>
      </c>
      <c r="I546" s="20"/>
      <c r="J546" s="60">
        <v>20071107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72636</v>
      </c>
      <c r="G547" s="55">
        <v>72636</v>
      </c>
      <c r="H547" s="55">
        <v>0</v>
      </c>
      <c r="I547" s="20"/>
      <c r="J547" s="60">
        <v>20071107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0">
        <v>20071207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60">
        <v>20071207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0">
        <v>20071107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0">
        <v>20071207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60">
        <v>20071207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0">
        <v>20071207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60">
        <v>20071107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0">
        <v>20071207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60">
        <v>20071107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17943</v>
      </c>
      <c r="G557" s="55">
        <v>13612</v>
      </c>
      <c r="H557" s="55">
        <v>4331</v>
      </c>
      <c r="I557" s="20"/>
      <c r="J557" s="60">
        <v>20071207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60">
        <v>20071107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60">
        <v>20071107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0">
        <v>20071207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0">
        <v>20071207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147563</v>
      </c>
      <c r="G562" s="55">
        <v>147563</v>
      </c>
      <c r="H562" s="55">
        <v>0</v>
      </c>
      <c r="I562" s="20"/>
      <c r="J562" s="60">
        <v>20071107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0">
        <v>20071107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0">
        <v>20071107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0">
        <v>20071107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0">
        <v>20071207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60">
        <v>20071107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0">
        <v>20071207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0">
        <v>20071107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0">
        <v>20071207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0">
        <v>20071207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134604</v>
      </c>
      <c r="G572" s="55">
        <v>134604</v>
      </c>
      <c r="H572" s="55">
        <v>0</v>
      </c>
      <c r="I572" s="20"/>
      <c r="J572" s="60">
        <v>20071107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0">
        <v>20071107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60">
        <v>20071207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0">
        <v>20071107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0">
        <v>20071207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0">
        <v>20071107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0">
        <v>20071107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0">
        <v>20071107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0">
        <v>20071207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0">
        <v>20071207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 t="s">
        <v>1720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0">
        <v>20071207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0">
        <v>20071207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7000</v>
      </c>
      <c r="G585" s="55">
        <v>7000</v>
      </c>
      <c r="H585" s="55">
        <v>0</v>
      </c>
      <c r="I585" s="20"/>
      <c r="J585" s="60">
        <v>20071107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0">
        <v>20071107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 t="s">
        <v>1720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0">
        <v>20071207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0">
        <v>20071207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0">
        <v>20071107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0">
        <v>20071107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9" t="s">
        <v>1721</v>
      </c>
      <c r="G592" s="55"/>
      <c r="H592" s="55"/>
      <c r="I592" s="51"/>
      <c r="J592" s="54" t="s">
        <v>1721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5589</v>
      </c>
      <c r="G593" s="55">
        <v>5589</v>
      </c>
      <c r="H593" s="55">
        <v>0</v>
      </c>
      <c r="I593" s="20"/>
      <c r="J593" s="60">
        <v>20071207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0">
        <v>20071107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34562</v>
      </c>
      <c r="G595" s="55">
        <v>34562</v>
      </c>
      <c r="H595" s="55">
        <v>0</v>
      </c>
      <c r="I595" s="20"/>
      <c r="J595" s="60">
        <v>20071207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2400</v>
      </c>
      <c r="G596" s="55">
        <v>0</v>
      </c>
      <c r="H596" s="55">
        <v>2400</v>
      </c>
      <c r="I596" s="20"/>
      <c r="J596" s="60">
        <v>20071107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0">
        <v>20071207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0">
        <v>20071107</v>
      </c>
    </row>
    <row r="599" spans="6:8" ht="12.75">
      <c r="F599" s="58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113</v>
      </c>
      <c r="G8" s="50">
        <f>SUM(G54:G123)</f>
        <v>0</v>
      </c>
      <c r="H8" s="50">
        <f>SUM(H54:H123)</f>
        <v>113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48338</v>
      </c>
      <c r="G9" s="50">
        <f>SUM(G124:G163)</f>
        <v>47838</v>
      </c>
      <c r="H9" s="50">
        <f>SUM(H124:H163)</f>
        <v>500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266</v>
      </c>
      <c r="G11" s="50">
        <f>SUM(G201:G216)</f>
        <v>0</v>
      </c>
      <c r="H11" s="50">
        <f>SUM(H201:H216)</f>
        <v>266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5284</v>
      </c>
      <c r="G13" s="50">
        <f>SUM(G231:G252)</f>
        <v>5284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4804</v>
      </c>
      <c r="G14" s="50">
        <f>SUM(G253:G276)</f>
        <v>196</v>
      </c>
      <c r="H14" s="50">
        <f>SUM(H253:H276)</f>
        <v>4608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146671</v>
      </c>
      <c r="G16" s="50">
        <f>SUM(G289:G314)</f>
        <v>146671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12057</v>
      </c>
      <c r="G17" s="50">
        <f>SUM(G315:G327)</f>
        <v>12057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14040</v>
      </c>
      <c r="G18" s="50">
        <f>SUM(G328:G352)</f>
        <v>14040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11637</v>
      </c>
      <c r="G19" s="50">
        <f>SUM(G353:G405)</f>
        <v>1</v>
      </c>
      <c r="H19" s="50">
        <f>SUM(H353:H405)</f>
        <v>11636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0</v>
      </c>
      <c r="G20" s="50">
        <f>SUM(G406:G444)</f>
        <v>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137969</v>
      </c>
      <c r="G21" s="50">
        <f>SUM(G445:G477)</f>
        <v>137969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18787</v>
      </c>
      <c r="G24" s="50">
        <f>SUM(G509:G529)</f>
        <v>18787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6100</v>
      </c>
      <c r="G25" s="50">
        <f>SUM(G530:G553)</f>
        <v>6100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</v>
      </c>
      <c r="G26" s="50">
        <f>SUM(G554:G574)</f>
        <v>1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2</v>
      </c>
      <c r="G27" s="50">
        <f>SUM(G575:G597)</f>
        <v>2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1712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1713</v>
      </c>
      <c r="F29" s="50">
        <f>SUM(F7:F28)</f>
        <v>406069</v>
      </c>
      <c r="G29" s="50">
        <f>SUM(G7:G28)</f>
        <v>388946</v>
      </c>
      <c r="H29" s="50">
        <f>SUM(H7:H28)</f>
        <v>17123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60">
        <v>20071107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60">
        <v>20071207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60">
        <v>20071107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 t="s">
        <v>1722</v>
      </c>
      <c r="G34" s="55" t="s">
        <v>1722</v>
      </c>
      <c r="H34" s="55" t="s">
        <v>1722</v>
      </c>
      <c r="I34" s="30"/>
      <c r="J34" s="54" t="s">
        <v>1722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60">
        <v>20071207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60">
        <v>20071107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60">
        <v>20071107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60">
        <v>20071207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60">
        <v>20071207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60">
        <v>20071107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60">
        <v>20071107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60">
        <v>20071207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60">
        <v>20071207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60">
        <v>20071207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60">
        <v>20071207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60">
        <v>20071107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60">
        <v>20071207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60">
        <v>20071107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60">
        <v>20071107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60">
        <v>20071207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0</v>
      </c>
      <c r="G51" s="55">
        <v>0</v>
      </c>
      <c r="H51" s="55">
        <v>0</v>
      </c>
      <c r="I51" s="20"/>
      <c r="J51" s="60">
        <v>20071107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 t="s">
        <v>1722</v>
      </c>
      <c r="G52" s="55" t="s">
        <v>1722</v>
      </c>
      <c r="H52" s="55" t="s">
        <v>1722</v>
      </c>
      <c r="I52" s="20"/>
      <c r="J52" s="54" t="s">
        <v>1722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60">
        <v>20071207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60">
        <v>20071207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60">
        <v>20071107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60">
        <v>20071207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60">
        <v>20071107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60">
        <v>20071107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60">
        <v>20071107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60">
        <v>20071107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60">
        <v>20071107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60">
        <v>20071207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55"/>
      <c r="J63" s="60">
        <v>20071207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60">
        <v>20071207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60">
        <v>20071107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60">
        <v>20071207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60">
        <v>20071107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60">
        <v>20071107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60">
        <v>20071207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60">
        <v>20071107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60">
        <v>20071107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60">
        <v>20071107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60">
        <v>20071107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60">
        <v>20071207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60">
        <v>20071107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60">
        <v>20071107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60">
        <v>20071207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60">
        <v>20071107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113</v>
      </c>
      <c r="G79" s="55">
        <v>0</v>
      </c>
      <c r="H79" s="55">
        <v>113</v>
      </c>
      <c r="I79" s="20"/>
      <c r="J79" s="60">
        <v>20071107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60">
        <v>20071107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60">
        <v>20071207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60">
        <v>20071107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60">
        <v>20071207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60">
        <v>20071107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60">
        <v>20071107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60">
        <v>20071207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60">
        <v>20071107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60">
        <v>20071107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60">
        <v>20071107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60">
        <v>20071107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60">
        <v>20071107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60">
        <v>20071107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60">
        <v>20071107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60">
        <v>20071207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60">
        <v>20071107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60">
        <v>20071207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60">
        <v>20071107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60">
        <v>20071107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60">
        <v>20071107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60">
        <v>20071207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60">
        <v>20071207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60">
        <v>20071107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60">
        <v>20071207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60">
        <v>20071207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60">
        <v>20071207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60">
        <v>20071107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60">
        <v>20071107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60">
        <v>20071107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60">
        <v>20071207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60">
        <v>20071207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60">
        <v>20071009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60">
        <v>20071207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60">
        <v>20071107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60">
        <v>20071107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60">
        <v>20071107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60">
        <v>20071107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60">
        <v>20071107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60">
        <v>20071107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60">
        <v>20071207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60">
        <v>20071107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60">
        <v>20071107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60">
        <v>20071107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60">
        <v>20071107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60">
        <v>20071207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60">
        <v>20071107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60">
        <v>20071207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60">
        <v>20071207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60">
        <v>20071107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60">
        <v>20071207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60">
        <v>20071107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47838</v>
      </c>
      <c r="G131" s="55">
        <v>47838</v>
      </c>
      <c r="H131" s="55">
        <v>0</v>
      </c>
      <c r="I131" s="20"/>
      <c r="J131" s="60">
        <v>20071107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60">
        <v>20071107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60">
        <v>20071107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60">
        <v>20071107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60">
        <v>20071207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500</v>
      </c>
      <c r="G136" s="55">
        <v>0</v>
      </c>
      <c r="H136" s="55">
        <v>500</v>
      </c>
      <c r="I136" s="20"/>
      <c r="J136" s="60">
        <v>20071107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60">
        <v>20071107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55">
        <v>0</v>
      </c>
      <c r="H138" s="55">
        <v>0</v>
      </c>
      <c r="I138" s="20"/>
      <c r="J138" s="60">
        <v>20071107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60">
        <v>20071107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60">
        <v>20071207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60">
        <v>20071207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60">
        <v>20071207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60">
        <v>20071207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60">
        <v>20071207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60">
        <v>20071107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60">
        <v>20071107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60">
        <v>20071107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60">
        <v>20071207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60">
        <v>20071107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60">
        <v>20071107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60">
        <v>20071207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60">
        <v>20071207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60">
        <v>20071207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60">
        <v>20071107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60">
        <v>20071107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60">
        <v>20071207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60">
        <v>20071107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60">
        <v>20071207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60">
        <v>20071107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60">
        <v>20071107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60">
        <v>20071207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60">
        <v>20071107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60">
        <v>20071107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60">
        <v>20071107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60">
        <v>20071107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60">
        <v>20071207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60">
        <v>20071107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60">
        <v>20071207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60">
        <v>20071107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60">
        <v>20071207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60">
        <v>20071207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60">
        <v>20071107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60">
        <v>20071207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60">
        <v>20071207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60">
        <v>20071107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60">
        <v>20071207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60">
        <v>20071207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60">
        <v>20071107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60">
        <v>20071107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60">
        <v>20071207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60">
        <v>20071009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60">
        <v>20071207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60">
        <v>20071207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60">
        <v>20071107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60">
        <v>20071107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60">
        <v>20071107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60">
        <v>20071207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60">
        <v>20071207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60">
        <v>20071207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60">
        <v>20071107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60">
        <v>20071107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60">
        <v>20071207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60">
        <v>20071207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60">
        <v>20071107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60">
        <v>20071207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60">
        <v>20071207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60">
        <v>20071207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60">
        <v>20071107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60">
        <v>20071107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60">
        <v>20071207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60">
        <v>20071107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60">
        <v>20071107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60">
        <v>20071107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55"/>
      <c r="J204" s="60">
        <v>20071207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60">
        <v>20071107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60">
        <v>20071107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60">
        <v>20071207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60">
        <v>20071107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60">
        <v>20071107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60">
        <v>20071107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266</v>
      </c>
      <c r="G211" s="55">
        <v>0</v>
      </c>
      <c r="H211" s="55">
        <v>266</v>
      </c>
      <c r="I211" s="20"/>
      <c r="J211" s="60">
        <v>20071207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60">
        <v>20071107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60">
        <v>20071207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60">
        <v>20071207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60">
        <v>20071207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60">
        <v>20071207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60">
        <v>20071107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60">
        <v>20071207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60">
        <v>20071207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60">
        <v>20071207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60">
        <v>20071207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60">
        <v>20071107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60">
        <v>20071107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60">
        <v>20071107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60">
        <v>20071207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60">
        <v>20071107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60">
        <v>20071207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60">
        <v>20071107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60">
        <v>20071107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60">
        <v>20071107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60">
        <v>20071207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60">
        <v>20071207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60">
        <v>20071107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60">
        <v>20071107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60">
        <v>20071107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60">
        <v>20071107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60">
        <v>20071107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60">
        <v>20071207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55"/>
      <c r="J239" s="60">
        <v>20071107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60">
        <v>20071107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60">
        <v>20071107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60">
        <v>20071107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60">
        <v>20071107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60">
        <v>20071207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60">
        <v>20071207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60">
        <v>20071207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5284</v>
      </c>
      <c r="G247" s="55">
        <v>5284</v>
      </c>
      <c r="H247" s="55">
        <v>0</v>
      </c>
      <c r="I247" s="20"/>
      <c r="J247" s="60">
        <v>20071207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60">
        <v>20071107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60">
        <v>20071207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60">
        <v>20071107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60">
        <v>20071107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60">
        <v>20071107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60">
        <v>20071107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196</v>
      </c>
      <c r="G254" s="55">
        <v>196</v>
      </c>
      <c r="H254" s="55">
        <v>0</v>
      </c>
      <c r="I254" s="20"/>
      <c r="J254" s="60">
        <v>20071207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60">
        <v>20071107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60">
        <v>20071107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60">
        <v>20071107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4608</v>
      </c>
      <c r="G258" s="55">
        <v>0</v>
      </c>
      <c r="H258" s="55">
        <v>4608</v>
      </c>
      <c r="I258" s="55"/>
      <c r="J258" s="60">
        <v>20071207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60">
        <v>20071107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60">
        <v>20071107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60">
        <v>20071207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60">
        <v>20071207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60">
        <v>20071207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60">
        <v>20071207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60">
        <v>20071207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60">
        <v>20071107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60">
        <v>20071207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60">
        <v>20071207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60">
        <v>20071107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60">
        <v>20071207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60">
        <v>20071107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60">
        <v>20071207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60">
        <v>20071107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55">
        <v>0</v>
      </c>
      <c r="H274" s="55">
        <v>0</v>
      </c>
      <c r="I274" s="20"/>
      <c r="J274" s="60">
        <v>20071107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60">
        <v>20071107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60">
        <v>20071107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60">
        <v>20071207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60">
        <v>20071107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 t="s">
        <v>1722</v>
      </c>
      <c r="G279" s="55" t="s">
        <v>1722</v>
      </c>
      <c r="H279" s="55" t="s">
        <v>1722</v>
      </c>
      <c r="I279" s="30"/>
      <c r="J279" s="54" t="s">
        <v>1722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60">
        <v>20071207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60">
        <v>20071207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60">
        <v>20071107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60">
        <v>20071207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60">
        <v>20071107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60">
        <v>20071207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60">
        <v>20071107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60">
        <v>20071207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60">
        <v>20071107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60">
        <v>20071107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60">
        <v>20071207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60">
        <v>20071107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60">
        <v>20071107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60">
        <v>20071107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60">
        <v>20071207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60">
        <v>20071207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60">
        <v>20071107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4</v>
      </c>
      <c r="G297" s="55">
        <v>4</v>
      </c>
      <c r="H297" s="55">
        <v>0</v>
      </c>
      <c r="I297" s="55"/>
      <c r="J297" s="60">
        <v>20071207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60">
        <v>20071107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60">
        <v>20071107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60">
        <v>20071107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60">
        <v>20071107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60">
        <v>20071107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60">
        <v>20071207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60">
        <v>20071107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60">
        <v>20071207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60">
        <v>20071207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60">
        <v>20071107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60">
        <v>20071107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146667</v>
      </c>
      <c r="G309" s="55">
        <v>146667</v>
      </c>
      <c r="H309" s="55">
        <v>0</v>
      </c>
      <c r="I309" s="20"/>
      <c r="J309" s="60">
        <v>20071107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60">
        <v>20071207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60">
        <v>20071207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60">
        <v>20071107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60">
        <v>20071207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 t="s">
        <v>1722</v>
      </c>
      <c r="G314" s="55" t="s">
        <v>1722</v>
      </c>
      <c r="H314" s="55" t="s">
        <v>1722</v>
      </c>
      <c r="I314" s="30"/>
      <c r="J314" s="54" t="s">
        <v>1722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60">
        <v>20071107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55">
        <v>0</v>
      </c>
      <c r="H316" s="55">
        <v>0</v>
      </c>
      <c r="I316" s="20"/>
      <c r="J316" s="60">
        <v>20071107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12057</v>
      </c>
      <c r="G317" s="55">
        <v>12057</v>
      </c>
      <c r="H317" s="55">
        <v>0</v>
      </c>
      <c r="I317" s="20"/>
      <c r="J317" s="60">
        <v>20071207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60">
        <v>20071207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60">
        <v>20071207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60">
        <v>20071107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60">
        <v>20071107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60">
        <v>20071107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60">
        <v>20071107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60">
        <v>20071207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60">
        <v>20071207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60">
        <v>20071107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60">
        <v>20071107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60">
        <v>20071107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60">
        <v>20071207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 t="s">
        <v>1722</v>
      </c>
      <c r="G330" s="55" t="s">
        <v>1722</v>
      </c>
      <c r="H330" s="55" t="s">
        <v>1722</v>
      </c>
      <c r="I330" s="55"/>
      <c r="J330" s="54" t="s">
        <v>1722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60">
        <v>20071207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60">
        <v>20071107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60">
        <v>20071207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60">
        <v>20071107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60">
        <v>20071207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14040</v>
      </c>
      <c r="G336" s="55">
        <v>14040</v>
      </c>
      <c r="H336" s="55">
        <v>0</v>
      </c>
      <c r="I336" s="20"/>
      <c r="J336" s="60">
        <v>20071107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60">
        <v>20071107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60">
        <v>20071207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60">
        <v>20071107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60">
        <v>20071207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60">
        <v>20071207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60">
        <v>20071107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60">
        <v>20071207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60">
        <v>20071207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60">
        <v>20071107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60">
        <v>20071107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60">
        <v>20071207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60">
        <v>20071107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60">
        <v>20071107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60">
        <v>20071107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60">
        <v>20071107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60">
        <v>20071107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60">
        <v>20071107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60">
        <v>20071207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60">
        <v>20071207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60">
        <v>20071207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60">
        <v>20071107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60">
        <v>20071107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60">
        <v>20071107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60">
        <v>20071107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60">
        <v>20071207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60">
        <v>20071207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55">
        <v>0</v>
      </c>
      <c r="H363" s="55">
        <v>0</v>
      </c>
      <c r="I363" s="20"/>
      <c r="J363" s="60">
        <v>20071107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60">
        <v>20071207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60">
        <v>20071107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60">
        <v>20071207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60">
        <v>20071107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 t="s">
        <v>1722</v>
      </c>
      <c r="G368" s="55" t="s">
        <v>1722</v>
      </c>
      <c r="H368" s="55" t="s">
        <v>1722</v>
      </c>
      <c r="I368" s="20"/>
      <c r="J368" s="54" t="s">
        <v>1722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60">
        <v>20071107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60">
        <v>20071107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55">
        <v>0</v>
      </c>
      <c r="H371" s="55">
        <v>0</v>
      </c>
      <c r="I371" s="20"/>
      <c r="J371" s="60">
        <v>20071207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60">
        <v>20071107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60">
        <v>20071207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60">
        <v>20071207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60">
        <v>20071207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60">
        <v>20071107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60">
        <v>20071107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60">
        <v>20071107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60">
        <v>20071107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60">
        <v>20071107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60">
        <v>20071207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60">
        <v>20071107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60">
        <v>20071107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60">
        <v>20071107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60">
        <v>20071009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60">
        <v>20071107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60">
        <v>20071107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60">
        <v>20071107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11636</v>
      </c>
      <c r="G389" s="55">
        <v>0</v>
      </c>
      <c r="H389" s="55">
        <v>11636</v>
      </c>
      <c r="I389" s="20"/>
      <c r="J389" s="60">
        <v>20071107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60">
        <v>20071207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60">
        <v>20071009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60">
        <v>20071207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60">
        <v>20071207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60">
        <v>20071107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60">
        <v>20071207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60">
        <v>20071107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55">
        <v>0</v>
      </c>
      <c r="H397" s="55">
        <v>0</v>
      </c>
      <c r="I397" s="20"/>
      <c r="J397" s="60">
        <v>20071107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60">
        <v>20071107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1719</v>
      </c>
      <c r="F399" s="55">
        <v>0</v>
      </c>
      <c r="G399" s="55">
        <v>0</v>
      </c>
      <c r="H399" s="55">
        <v>0</v>
      </c>
      <c r="I399" s="20"/>
      <c r="J399" s="60">
        <v>20071107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60">
        <v>20071107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60">
        <v>20071107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60">
        <v>20071107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60">
        <v>20071107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1</v>
      </c>
      <c r="G404" s="55">
        <v>1</v>
      </c>
      <c r="H404" s="55">
        <v>0</v>
      </c>
      <c r="I404" s="20"/>
      <c r="J404" s="60">
        <v>20071107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60">
        <v>20071207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60">
        <v>20071107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60">
        <v>20071207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60">
        <v>20071107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60">
        <v>20071207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60">
        <v>20071107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60">
        <v>20071207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60">
        <v>20071107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60">
        <v>20071207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60">
        <v>20071207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55">
        <v>0</v>
      </c>
      <c r="H415" s="55">
        <v>0</v>
      </c>
      <c r="I415" s="30"/>
      <c r="J415" s="60">
        <v>20071207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60">
        <v>20071207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60">
        <v>20071207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60">
        <v>20071207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60">
        <v>20071207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60">
        <v>20071107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 t="s">
        <v>1722</v>
      </c>
      <c r="G421" s="55" t="s">
        <v>1722</v>
      </c>
      <c r="H421" s="55" t="s">
        <v>1722</v>
      </c>
      <c r="I421" s="20"/>
      <c r="J421" s="54" t="s">
        <v>1722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60">
        <v>20071207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60">
        <v>20071207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60">
        <v>20071107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60">
        <v>20071207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60">
        <v>20071107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60">
        <v>20071207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60">
        <v>20071009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60">
        <v>20071107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60">
        <v>20071207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60">
        <v>20071107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60">
        <v>20071207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60">
        <v>20071107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60">
        <v>20071107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60">
        <v>20071207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60">
        <v>20071107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60">
        <v>20071107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60">
        <v>20071107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 t="s">
        <v>1722</v>
      </c>
      <c r="G439" s="55" t="s">
        <v>1722</v>
      </c>
      <c r="H439" s="55" t="s">
        <v>1722</v>
      </c>
      <c r="I439" s="55"/>
      <c r="J439" s="54" t="s">
        <v>1722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60">
        <v>20071107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60">
        <v>20071207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60">
        <v>20071107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60">
        <v>20071107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60">
        <v>20071207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60">
        <v>20071207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60">
        <v>20071107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60">
        <v>20071107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60">
        <v>20071107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60">
        <v>20071107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60">
        <v>20071107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0</v>
      </c>
      <c r="G451" s="55">
        <v>0</v>
      </c>
      <c r="H451" s="55">
        <v>0</v>
      </c>
      <c r="I451" s="20"/>
      <c r="J451" s="60">
        <v>20071207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60">
        <v>20071107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60">
        <v>20071107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60">
        <v>20071207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0</v>
      </c>
      <c r="G455" s="55">
        <v>0</v>
      </c>
      <c r="H455" s="55">
        <v>0</v>
      </c>
      <c r="I455" s="20"/>
      <c r="J455" s="60">
        <v>20071207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0</v>
      </c>
      <c r="G456" s="55">
        <v>0</v>
      </c>
      <c r="H456" s="55">
        <v>0</v>
      </c>
      <c r="I456" s="20"/>
      <c r="J456" s="60">
        <v>20071107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60">
        <v>20071207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55"/>
      <c r="J458" s="60">
        <v>20071107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60">
        <v>20071107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60">
        <v>20071107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 t="s">
        <v>1722</v>
      </c>
      <c r="G461" s="55" t="s">
        <v>1722</v>
      </c>
      <c r="H461" s="55" t="s">
        <v>1722</v>
      </c>
      <c r="I461" s="20"/>
      <c r="J461" s="54" t="s">
        <v>1722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 t="s">
        <v>1722</v>
      </c>
      <c r="G462" s="55" t="s">
        <v>1722</v>
      </c>
      <c r="H462" s="55" t="s">
        <v>1722</v>
      </c>
      <c r="I462" s="20"/>
      <c r="J462" s="54" t="s">
        <v>1722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60">
        <v>20071207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60">
        <v>20071107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60">
        <v>20071207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 t="s">
        <v>1722</v>
      </c>
      <c r="G466" s="55" t="s">
        <v>1722</v>
      </c>
      <c r="H466" s="55" t="s">
        <v>1722</v>
      </c>
      <c r="I466" s="55"/>
      <c r="J466" s="54" t="s">
        <v>1722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60">
        <v>20071107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60">
        <v>20071107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60">
        <v>20071107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60">
        <v>20071107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60">
        <v>20071107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60">
        <v>20071107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60">
        <v>20071107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137969</v>
      </c>
      <c r="G474" s="55">
        <v>137969</v>
      </c>
      <c r="H474" s="55">
        <v>0</v>
      </c>
      <c r="I474" s="20"/>
      <c r="J474" s="60">
        <v>20071107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60">
        <v>20071107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60">
        <v>20071107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60">
        <v>20071107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60">
        <v>20071207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60">
        <v>20071009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60">
        <v>20071207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60">
        <v>20071207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60">
        <v>20071107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60">
        <v>20071207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60">
        <v>20071207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0</v>
      </c>
      <c r="G485" s="55">
        <v>0</v>
      </c>
      <c r="H485" s="55">
        <v>0</v>
      </c>
      <c r="I485" s="30"/>
      <c r="J485" s="60">
        <v>20071207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60">
        <v>20071207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60">
        <v>20071107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60">
        <v>20071107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60">
        <v>20071107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60">
        <v>20071107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60">
        <v>20071207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60">
        <v>20071207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60">
        <v>20071107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60">
        <v>20071207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60">
        <v>20071207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60">
        <v>20071107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60">
        <v>20071107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60">
        <v>20071107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60">
        <v>20071107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60">
        <v>20071207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60">
        <v>20071207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60">
        <v>20071107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60">
        <v>20071207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60">
        <v>20071107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60">
        <v>20071009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60">
        <v>20071207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60">
        <v>20071207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60">
        <v>20071107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60">
        <v>20071107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60">
        <v>20071107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60">
        <v>20071207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60">
        <v>20071207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60">
        <v>20071009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60">
        <v>20071107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60">
        <v>20071207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1</v>
      </c>
      <c r="G516" s="55">
        <v>1</v>
      </c>
      <c r="H516" s="55">
        <v>0</v>
      </c>
      <c r="I516" s="30"/>
      <c r="J516" s="60">
        <v>20071207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60">
        <v>20071107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60">
        <v>20071207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60">
        <v>20071107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60">
        <v>20071107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60">
        <v>20071207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60">
        <v>20071207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60">
        <v>20071207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60">
        <v>20071107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60">
        <v>20071107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60">
        <v>20071107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60">
        <v>20071207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13889</v>
      </c>
      <c r="G528" s="55">
        <v>13889</v>
      </c>
      <c r="H528" s="55">
        <v>0</v>
      </c>
      <c r="I528" s="20"/>
      <c r="J528" s="60">
        <v>20071207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4897</v>
      </c>
      <c r="G529" s="55">
        <v>4897</v>
      </c>
      <c r="H529" s="55">
        <v>0</v>
      </c>
      <c r="I529" s="20"/>
      <c r="J529" s="60">
        <v>20071207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 t="s">
        <v>1722</v>
      </c>
      <c r="G530" s="55" t="s">
        <v>1722</v>
      </c>
      <c r="H530" s="55" t="s">
        <v>1722</v>
      </c>
      <c r="I530" s="20"/>
      <c r="J530" s="54" t="s">
        <v>1722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60">
        <v>20071107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60">
        <v>20071107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 t="s">
        <v>1722</v>
      </c>
      <c r="G533" s="55" t="s">
        <v>1722</v>
      </c>
      <c r="H533" s="55" t="s">
        <v>1722</v>
      </c>
      <c r="I533" s="20"/>
      <c r="J533" s="54" t="s">
        <v>1722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60">
        <v>20071107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6100</v>
      </c>
      <c r="G535" s="55">
        <v>6100</v>
      </c>
      <c r="H535" s="55">
        <v>0</v>
      </c>
      <c r="I535" s="20"/>
      <c r="J535" s="60">
        <v>20071107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60">
        <v>20071207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60">
        <v>20071107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60">
        <v>20071207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60">
        <v>20071107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60">
        <v>20071207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60">
        <v>20071107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60">
        <v>20071107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60">
        <v>20071207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60">
        <v>20071107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60">
        <v>20071107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60">
        <v>20071107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60">
        <v>20071107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60">
        <v>20071207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60">
        <v>20071207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60">
        <v>20071107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60">
        <v>20071207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60">
        <v>20071207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60">
        <v>20071207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60">
        <v>20071107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60">
        <v>20071207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60">
        <v>20071107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0</v>
      </c>
      <c r="G557" s="55">
        <v>0</v>
      </c>
      <c r="H557" s="55">
        <v>0</v>
      </c>
      <c r="I557" s="20"/>
      <c r="J557" s="60">
        <v>20071207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60">
        <v>20071107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60">
        <v>20071107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60">
        <v>20071207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60">
        <v>20071207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60">
        <v>20071107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60">
        <v>20071107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60">
        <v>20071107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60">
        <v>20071107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60">
        <v>20071207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60">
        <v>20071107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60">
        <v>20071207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60">
        <v>20071107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60">
        <v>20071207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60">
        <v>20071207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</v>
      </c>
      <c r="G572" s="55">
        <v>1</v>
      </c>
      <c r="H572" s="55">
        <v>0</v>
      </c>
      <c r="I572" s="20"/>
      <c r="J572" s="60">
        <v>20071107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60">
        <v>20071107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60">
        <v>20071207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60">
        <v>20071107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60">
        <v>20071207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60">
        <v>20071107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60">
        <v>20071107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60">
        <v>20071107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60">
        <v>20071207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60">
        <v>20071207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 t="s">
        <v>1722</v>
      </c>
      <c r="G582" s="55" t="s">
        <v>1722</v>
      </c>
      <c r="H582" s="55" t="s">
        <v>1722</v>
      </c>
      <c r="I582" s="20"/>
      <c r="J582" s="54" t="s">
        <v>1722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60">
        <v>20071207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60">
        <v>20071207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0</v>
      </c>
      <c r="G585" s="55">
        <v>0</v>
      </c>
      <c r="H585" s="55">
        <v>0</v>
      </c>
      <c r="I585" s="20"/>
      <c r="J585" s="60">
        <v>20071107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60">
        <v>20071107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 t="s">
        <v>1722</v>
      </c>
      <c r="G587" s="55" t="s">
        <v>1722</v>
      </c>
      <c r="H587" s="55" t="s">
        <v>1722</v>
      </c>
      <c r="I587" s="20"/>
      <c r="J587" s="54" t="s">
        <v>1722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60">
        <v>20071207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60">
        <v>20071207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60">
        <v>20071107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60">
        <v>20071107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61" t="s">
        <v>1721</v>
      </c>
      <c r="G592" s="55"/>
      <c r="H592" s="55"/>
      <c r="I592" s="51"/>
      <c r="J592" s="54" t="s">
        <v>1723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60">
        <v>20071207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60">
        <v>20071107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2</v>
      </c>
      <c r="G595" s="55">
        <v>2</v>
      </c>
      <c r="H595" s="55">
        <v>0</v>
      </c>
      <c r="I595" s="20"/>
      <c r="J595" s="60">
        <v>20071207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60">
        <v>20071107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60">
        <v>20071207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60">
        <v>20071107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2007-12-24T18:49:58Z</dcterms:modified>
  <cp:category/>
  <cp:version/>
  <cp:contentType/>
  <cp:contentStatus/>
</cp:coreProperties>
</file>