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<sst xmlns="http://schemas.openxmlformats.org/spreadsheetml/2006/main" count="4779" uniqueCount="1727">
  <si>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</si>
  <si>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</si>
  <si>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</si>
  <si>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</si>
  <si>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</si>
  <si>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</si>
  <si>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</si>
  <si>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</si>
  <si>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</si>
  <si>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</si>
  <si>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</si>
  <si>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</si>
  <si>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</si>
  <si>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</si>
  <si>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</si>
  <si>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</si>
  <si>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</si>
  <si>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</si>
  <si>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</si>
  <si>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</si>
  <si>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</si>
  <si>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</si>
  <si>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</si>
  <si>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</si>
  <si>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</si>
  <si>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</si>
  <si>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</si>
  <si>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</si>
  <si>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</si>
  <si>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</si>
  <si>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</si>
  <si>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</si>
  <si>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</si>
  <si>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</si>
  <si>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</si>
  <si>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</si>
  <si>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</si>
  <si>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</si>
  <si>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</si>
  <si>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</si>
  <si>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</si>
  <si>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</si>
  <si>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</si>
  <si>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</si>
  <si>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</si>
  <si>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</si>
  <si>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</si>
  <si>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</si>
  <si>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</si>
  <si>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</si>
  <si>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</si>
  <si>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</si>
  <si>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</si>
  <si>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</si>
  <si>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</si>
  <si>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</si>
  <si>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</si>
  <si>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</si>
  <si>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</si>
  <si>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</si>
  <si>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</si>
  <si>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</si>
  <si>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</si>
  <si>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</si>
  <si>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</si>
  <si>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</si>
  <si>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</si>
  <si>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</si>
  <si>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</si>
  <si>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</si>
  <si>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</si>
  <si>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</si>
  <si>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</si>
  <si>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</si>
  <si>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</si>
  <si>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</si>
  <si>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</si>
  <si>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</si>
  <si>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</si>
  <si>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</si>
  <si>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</si>
  <si>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</si>
  <si>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</si>
  <si>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</si>
  <si>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</si>
  <si>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</si>
  <si>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</si>
  <si>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</si>
  <si>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</si>
  <si>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</si>
  <si>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</si>
  <si>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</si>
  <si>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</si>
  <si>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</si>
  <si>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</si>
  <si>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</si>
  <si>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</si>
  <si>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</si>
  <si>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</si>
  <si>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</si>
  <si>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</si>
  <si>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</si>
  <si>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</si>
  <si>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</si>
  <si>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</si>
  <si>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</si>
  <si>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</si>
  <si>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</si>
  <si>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</si>
  <si>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</si>
  <si>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</si>
  <si>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</si>
  <si>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</si>
  <si>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</si>
  <si>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</si>
  <si>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</si>
  <si>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</si>
  <si>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</si>
  <si>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</si>
  <si>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</si>
  <si>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</si>
  <si>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</si>
  <si>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</si>
  <si>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</si>
  <si>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</si>
  <si>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</si>
  <si>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</si>
  <si>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</si>
  <si>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</si>
  <si>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</si>
  <si>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</si>
  <si>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</si>
  <si>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</si>
  <si>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</si>
  <si>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</si>
  <si>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</si>
  <si>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</si>
  <si>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</si>
  <si>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</si>
  <si>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</si>
  <si>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</si>
  <si>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</si>
  <si>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</si>
  <si>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</si>
  <si>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</si>
  <si>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</si>
  <si>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</si>
  <si>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</si>
  <si>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</si>
  <si>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</si>
  <si>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</si>
  <si>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</si>
  <si>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</si>
  <si>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</si>
  <si>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</si>
  <si>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</si>
  <si>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</si>
  <si>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</si>
  <si>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</si>
  <si>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</si>
  <si>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</si>
  <si>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</si>
  <si>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</si>
  <si>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</si>
  <si>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</si>
  <si>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</si>
  <si>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</si>
  <si>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</si>
  <si>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</si>
  <si>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</si>
  <si>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</si>
  <si>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</si>
  <si>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</si>
  <si>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</si>
  <si>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</si>
  <si>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</si>
  <si>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</si>
  <si>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</si>
  <si>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</si>
  <si>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</si>
  <si>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</si>
  <si>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</si>
  <si>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</si>
  <si>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</si>
  <si>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</si>
  <si>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</si>
  <si>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</si>
  <si>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</si>
  <si>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</si>
  <si>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</si>
  <si>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</si>
  <si>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</si>
  <si>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</si>
  <si>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</si>
  <si>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</si>
  <si>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</si>
  <si>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</si>
  <si>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</si>
  <si>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</si>
  <si>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</si>
  <si>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</si>
  <si>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</si>
  <si>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</si>
  <si>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</si>
  <si>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</si>
  <si>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</si>
  <si>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</si>
  <si>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</si>
  <si>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</si>
  <si>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</si>
  <si>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</si>
  <si>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</si>
  <si>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</si>
  <si>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</si>
  <si>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</si>
  <si>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</si>
  <si>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</si>
  <si>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</si>
  <si>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</si>
  <si>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</si>
  <si>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</si>
  <si>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</si>
  <si>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</si>
  <si>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</si>
  <si>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</si>
  <si>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</si>
  <si>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</si>
  <si>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</si>
  <si>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</si>
  <si>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</si>
  <si>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</si>
  <si>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</si>
  <si>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</si>
  <si>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</si>
  <si>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</si>
  <si>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</si>
  <si>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</si>
  <si>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</si>
  <si>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</si>
  <si>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</si>
  <si>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</si>
  <si>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</si>
  <si>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</si>
  <si>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</si>
  <si>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</si>
  <si>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</si>
  <si>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</si>
  <si>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</si>
  <si>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</si>
  <si>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</si>
  <si>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</si>
  <si>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</si>
  <si>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</si>
  <si>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</si>
  <si>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</si>
  <si>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</si>
  <si>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</si>
  <si>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</si>
  <si>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</si>
  <si>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</si>
  <si>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</si>
  <si>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</si>
  <si>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</si>
  <si>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</si>
  <si>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</si>
  <si>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</si>
  <si>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</si>
  <si>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</si>
  <si>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</si>
  <si>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</si>
  <si>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</si>
  <si>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</si>
  <si>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</si>
  <si>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</si>
  <si>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</si>
  <si>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</si>
  <si>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</si>
  <si>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</si>
  <si>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</si>
  <si>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</si>
  <si>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</si>
  <si>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</si>
  <si>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</si>
  <si>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</si>
  <si>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</si>
  <si>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</si>
  <si>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</si>
  <si>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</si>
  <si>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</si>
  <si>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</si>
  <si>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</si>
  <si>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</si>
  <si>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</si>
  <si>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</si>
  <si>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</si>
  <si>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</si>
  <si>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</si>
  <si>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</si>
  <si>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</si>
  <si>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</si>
  <si>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</si>
  <si>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</si>
  <si>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</si>
  <si>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</si>
  <si>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</si>
  <si>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</si>
  <si>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</si>
  <si>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</si>
  <si>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</si>
  <si>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</si>
  <si>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</si>
  <si>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</si>
  <si>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</si>
  <si>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</si>
  <si>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</si>
  <si>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</si>
  <si>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</si>
  <si>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</si>
  <si>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</si>
  <si>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</si>
  <si>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</si>
  <si>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</si>
  <si>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</si>
  <si>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</si>
  <si>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</si>
  <si>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</si>
  <si>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</si>
  <si>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</si>
  <si>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</si>
  <si>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</si>
  <si>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</si>
  <si>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</si>
  <si>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</si>
  <si>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</si>
  <si>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</si>
  <si>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</si>
  <si>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</si>
  <si>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</si>
  <si>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</si>
  <si>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</si>
  <si>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</si>
  <si>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</si>
  <si>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</si>
  <si>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</si>
  <si>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</si>
  <si>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</si>
  <si>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</si>
  <si>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</si>
  <si>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</si>
  <si>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</si>
  <si>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</si>
  <si>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</si>
  <si>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</si>
  <si>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</si>
  <si>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</si>
  <si>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</si>
  <si>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</si>
  <si>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</si>
  <si>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</si>
  <si>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</si>
  <si>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</si>
  <si>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</si>
  <si>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</si>
  <si>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</si>
  <si>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</si>
  <si>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</si>
  <si>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</si>
  <si>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</si>
  <si>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</si>
  <si>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</si>
  <si>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</si>
  <si>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</si>
  <si>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</si>
  <si>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</si>
  <si>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</si>
  <si>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</si>
  <si>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</si>
  <si>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</si>
  <si>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</si>
  <si>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</si>
  <si>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</si>
  <si>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</si>
  <si>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</si>
  <si>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</si>
  <si>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</si>
  <si>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</si>
  <si>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</si>
  <si>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</si>
  <si>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</si>
  <si>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</si>
  <si>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</si>
  <si>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</si>
  <si>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</si>
  <si>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</si>
  <si>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</si>
  <si>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</si>
  <si>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</si>
  <si>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</si>
  <si>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</si>
  <si>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</si>
  <si>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</si>
  <si>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</si>
  <si>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</si>
  <si>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</si>
  <si>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</si>
  <si>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</si>
  <si>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</si>
  <si>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</si>
  <si>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</si>
  <si>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</si>
  <si>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</si>
  <si>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</si>
  <si>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</si>
  <si>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</si>
  <si>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</si>
  <si>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</si>
  <si>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</si>
  <si>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</si>
  <si>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</si>
  <si>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</si>
  <si>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</si>
  <si>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</si>
  <si>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</si>
  <si>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</si>
  <si>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</si>
  <si>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</si>
  <si>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</si>
  <si>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</si>
  <si>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</si>
  <si>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</si>
  <si>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</si>
  <si>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</si>
  <si>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</si>
  <si>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</si>
  <si>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</si>
  <si>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</si>
  <si>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</si>
  <si>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</si>
  <si>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</si>
  <si>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</si>
  <si>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</si>
  <si>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</si>
  <si>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</si>
  <si>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</si>
  <si>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</si>
  <si>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</si>
  <si>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</si>
  <si>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</si>
  <si>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</si>
  <si>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</si>
  <si>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</si>
  <si>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</si>
  <si>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</si>
  <si>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</si>
  <si>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</si>
  <si>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</si>
  <si>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</si>
  <si>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</si>
  <si>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</si>
  <si>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</si>
  <si>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</si>
  <si>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</si>
  <si>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</si>
  <si>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</si>
  <si>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</si>
  <si>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</si>
  <si>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</si>
  <si>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</si>
  <si>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</si>
  <si>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</si>
  <si>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</si>
  <si>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</si>
  <si>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</si>
  <si>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</si>
  <si>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</si>
  <si>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</si>
  <si>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</si>
  <si>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</si>
  <si>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</si>
  <si>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</si>
  <si>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</si>
  <si>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</si>
  <si>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</si>
  <si>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</si>
  <si>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</si>
  <si>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</si>
  <si>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</si>
  <si>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</si>
  <si>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</si>
  <si>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</si>
  <si>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</si>
  <si>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</si>
  <si>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</si>
  <si>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</si>
  <si>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</si>
  <si>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</si>
  <si>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</si>
  <si>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</si>
  <si>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</si>
  <si>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</si>
  <si>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</si>
  <si>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</si>
  <si>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</si>
  <si>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</si>
  <si>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</si>
  <si>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</si>
  <si>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</si>
  <si>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</si>
  <si>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</si>
  <si>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</si>
  <si>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</si>
  <si>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</si>
  <si>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</si>
  <si>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</si>
  <si>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</si>
  <si>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</si>
  <si>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</si>
  <si>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</si>
  <si>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</si>
  <si>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</si>
  <si>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</si>
  <si>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</si>
  <si>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</si>
  <si>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</si>
  <si>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</si>
  <si>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</si>
  <si>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</si>
  <si>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</si>
  <si>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</si>
  <si>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</si>
  <si>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</si>
  <si>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</si>
  <si>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</si>
  <si>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</si>
  <si>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</si>
  <si>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</si>
  <si>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</si>
  <si>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</si>
  <si>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</si>
  <si>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</si>
  <si>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</si>
  <si>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</si>
  <si>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</si>
  <si>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</si>
  <si>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</si>
  <si>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</si>
  <si>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</si>
  <si>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</si>
  <si>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</si>
  <si>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</si>
  <si>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</si>
  <si>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</si>
  <si>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</si>
  <si>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</si>
  <si>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</si>
  <si>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</si>
  <si>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</si>
  <si>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</si>
  <si>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</si>
  <si>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</si>
  <si>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</si>
  <si>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</si>
  <si>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</si>
  <si>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</si>
  <si>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</si>
  <si>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</si>
  <si>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</si>
  <si>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</si>
  <si>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</si>
  <si>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</si>
  <si>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</si>
  <si>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</si>
  <si>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</si>
  <si>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</si>
  <si>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</si>
  <si>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</si>
  <si>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</si>
  <si>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</si>
  <si>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</si>
  <si>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</si>
  <si>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</si>
  <si>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</si>
  <si>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</si>
  <si>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</si>
  <si>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</si>
  <si>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</si>
  <si>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</si>
  <si>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</si>
  <si>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</si>
  <si>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</si>
  <si>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</si>
  <si>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</si>
  <si>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</si>
  <si>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</si>
  <si>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</si>
  <si>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</si>
  <si>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</si>
  <si>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</si>
  <si>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</si>
  <si>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</si>
  <si>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</si>
  <si>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</si>
  <si>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</si>
  <si>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</si>
  <si>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</si>
  <si>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</si>
  <si>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</si>
  <si>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</si>
  <si>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</si>
  <si>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</si>
  <si>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</si>
  <si>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</si>
  <si>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</si>
  <si>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</si>
  <si>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</si>
  <si>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</si>
  <si>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</si>
  <si>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</si>
  <si>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</si>
  <si>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</si>
  <si>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</si>
  <si>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</si>
  <si>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</si>
  <si>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</si>
  <si>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</si>
  <si>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</si>
  <si>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</si>
  <si>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</si>
  <si>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</si>
  <si>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</si>
  <si>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</si>
  <si>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</si>
  <si>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</si>
  <si>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</si>
  <si>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</si>
  <si>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</si>
  <si>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</si>
  <si>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</si>
  <si>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</si>
  <si>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</si>
  <si>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</si>
  <si>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</si>
  <si>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</si>
  <si>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</si>
  <si>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</si>
  <si>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</si>
  <si>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</si>
  <si>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</si>
  <si>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</si>
  <si>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</si>
  <si>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</si>
  <si>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</si>
  <si>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</si>
  <si>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</si>
  <si>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</si>
  <si>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</si>
  <si>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</si>
  <si>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</si>
  <si>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</si>
  <si>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</si>
  <si>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</si>
  <si>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</si>
  <si>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</si>
  <si>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</si>
  <si>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</si>
  <si>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</si>
  <si>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</si>
  <si>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</si>
  <si>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</si>
  <si>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</si>
  <si>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</si>
  <si>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</si>
  <si>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</si>
  <si>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</si>
  <si>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</si>
  <si>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</si>
  <si>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</si>
  <si>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</si>
  <si>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</si>
  <si>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</si>
  <si>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</si>
  <si>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</si>
  <si>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</si>
  <si>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</si>
  <si>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</si>
  <si>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</si>
  <si>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</si>
  <si>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</si>
  <si>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</si>
  <si>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</si>
  <si>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</si>
  <si>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</si>
  <si>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</si>
  <si>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</si>
  <si>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</si>
  <si>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</si>
  <si>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</si>
  <si>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</si>
  <si>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</si>
  <si>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</si>
  <si>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</si>
  <si>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</si>
  <si>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</si>
  <si>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</si>
  <si>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</si>
  <si>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</si>
  <si>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</si>
  <si>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</si>
  <si>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</si>
  <si>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</si>
  <si>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</si>
  <si>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</si>
  <si>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</si>
  <si>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</si>
  <si>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</si>
  <si>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</si>
  <si>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</si>
  <si>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</si>
  <si>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</si>
  <si>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</si>
  <si>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</si>
  <si>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</si>
  <si>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</si>
  <si>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</si>
  <si>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</si>
  <si>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</si>
  <si>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</si>
  <si>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</si>
  <si>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</si>
  <si>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</si>
  <si>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</si>
  <si>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</si>
  <si>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</si>
  <si>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</si>
  <si>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</si>
  <si>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</si>
  <si>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</si>
  <si>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</si>
  <si>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</si>
  <si>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</si>
  <si>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</si>
  <si>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</si>
  <si>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</si>
  <si>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</si>
  <si>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</si>
  <si>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</si>
  <si>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</si>
  <si>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</si>
  <si>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</si>
  <si>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</si>
  <si>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</si>
  <si>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</si>
  <si>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</si>
  <si>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</si>
  <si>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</si>
  <si>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</si>
  <si>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</si>
  <si>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</si>
  <si>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</si>
  <si>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</si>
  <si>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</si>
  <si>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</si>
  <si>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</si>
  <si>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</si>
  <si>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</si>
  <si>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</si>
  <si>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</si>
  <si>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</si>
  <si>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</si>
  <si>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</si>
  <si>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</si>
  <si>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</si>
  <si>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</si>
  <si>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</si>
  <si>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</si>
  <si>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</si>
  <si>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</si>
  <si>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</si>
  <si>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</si>
  <si>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</si>
  <si>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</si>
  <si>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</si>
  <si>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</si>
  <si>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</si>
  <si>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</si>
  <si>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</si>
  <si>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</si>
  <si>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</si>
  <si>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</si>
  <si>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</si>
  <si>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</si>
  <si>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</si>
  <si>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</si>
  <si>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</si>
  <si>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</si>
  <si>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</si>
  <si>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</si>
  <si>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</si>
  <si>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</si>
  <si>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</si>
  <si>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</si>
  <si>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</si>
  <si>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</si>
  <si>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</si>
  <si>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</si>
  <si>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</si>
  <si>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</si>
  <si>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</si>
  <si>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</si>
  <si>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</si>
  <si>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</si>
  <si>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</si>
  <si>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</si>
  <si>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</si>
  <si>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</si>
  <si>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</si>
  <si>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</si>
  <si>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</si>
  <si>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</si>
  <si>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</si>
  <si>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</si>
  <si>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</si>
  <si>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</si>
  <si>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</si>
  <si>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</si>
  <si>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</si>
  <si>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</si>
  <si>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</si>
  <si>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</si>
  <si>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</si>
  <si>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</si>
  <si>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</si>
  <si>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</si>
  <si>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</si>
  <si>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</si>
  <si>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</si>
  <si>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</si>
  <si>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</si>
  <si>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</si>
  <si>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</si>
  <si>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</si>
  <si>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</si>
  <si>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</si>
  <si>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</si>
  <si>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</si>
  <si>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</si>
  <si>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</si>
  <si>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</si>
  <si>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</si>
  <si>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</si>
  <si>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</si>
  <si>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</si>
  <si>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</si>
  <si>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</si>
  <si>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</si>
  <si>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</si>
  <si>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</si>
  <si>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</si>
  <si>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</si>
  <si>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</si>
  <si>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</si>
  <si>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</si>
  <si>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</si>
  <si>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</si>
  <si>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</si>
  <si>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</si>
  <si>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</si>
  <si>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</si>
  <si>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</si>
  <si>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</si>
  <si>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</si>
  <si>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</si>
  <si>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</si>
  <si>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</si>
  <si>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</si>
  <si>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</si>
  <si>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</si>
  <si>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</si>
  <si>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</si>
  <si>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</si>
  <si>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</si>
  <si>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</si>
  <si>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</si>
  <si>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</si>
  <si>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</si>
  <si>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</si>
  <si>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</si>
  <si>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</si>
  <si>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</si>
  <si>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</si>
  <si>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</si>
  <si>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</si>
  <si>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</si>
  <si>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</si>
  <si>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</si>
  <si>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</si>
  <si>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</si>
  <si>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</si>
  <si>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</si>
  <si>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</si>
  <si>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</si>
  <si>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</si>
  <si>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</si>
  <si>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</si>
  <si>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</si>
  <si>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</si>
  <si>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</si>
  <si>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</si>
  <si>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</si>
  <si>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</si>
  <si>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</si>
  <si>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</si>
  <si>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</si>
  <si>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</si>
  <si>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</si>
  <si>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</si>
  <si>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</si>
  <si>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</si>
  <si>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</si>
  <si>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</si>
  <si>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</si>
  <si>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</si>
  <si>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</si>
  <si>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</si>
  <si>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</si>
  <si>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</si>
  <si>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</si>
  <si>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</si>
  <si>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</si>
  <si>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</si>
  <si>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</si>
  <si>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</si>
  <si>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</si>
  <si>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</si>
  <si>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</si>
  <si>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</si>
  <si>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</si>
  <si>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</si>
  <si>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</si>
  <si>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</si>
  <si>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</si>
  <si>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</si>
  <si>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</si>
  <si>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</si>
  <si>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</si>
  <si>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</si>
  <si>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</si>
  <si>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</si>
  <si>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</si>
  <si>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</si>
  <si>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</si>
  <si>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</si>
  <si>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</si>
  <si>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</si>
  <si>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</si>
  <si>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</si>
  <si>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</si>
  <si>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</si>
  <si>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</si>
  <si>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</si>
  <si>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</si>
  <si>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</si>
  <si>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</si>
  <si>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</si>
  <si>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</si>
  <si>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</si>
  <si>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</si>
  <si>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</si>
  <si>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</si>
  <si>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</si>
  <si>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</si>
  <si>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</si>
  <si>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</si>
  <si>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</si>
  <si>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</si>
  <si>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</si>
  <si>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</si>
  <si>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</si>
  <si>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</si>
  <si>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</si>
  <si>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</si>
  <si>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</si>
  <si>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</si>
  <si>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</si>
  <si>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</si>
  <si>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</si>
  <si>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</si>
  <si>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</si>
  <si>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</si>
  <si>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</si>
  <si>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</si>
  <si>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</si>
  <si>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</si>
  <si>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</si>
  <si>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</si>
  <si>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</si>
  <si>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</si>
  <si>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</si>
  <si>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</si>
  <si>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</si>
  <si>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</si>
  <si>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</si>
  <si>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</si>
  <si>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</si>
  <si>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</si>
  <si>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</si>
  <si>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</si>
  <si>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</si>
  <si>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</si>
  <si>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</si>
  <si>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</si>
  <si>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</si>
  <si>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</si>
  <si>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</si>
  <si>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</si>
  <si>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</si>
  <si>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</si>
  <si>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</si>
  <si>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</si>
  <si>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</si>
  <si>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</si>
  <si>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</si>
  <si>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</si>
  <si>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</si>
  <si>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</si>
  <si>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</si>
  <si>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</si>
  <si>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</si>
  <si>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</si>
  <si>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</si>
  <si>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</si>
  <si>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</si>
  <si>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</si>
  <si>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</si>
  <si>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</si>
  <si>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</si>
  <si>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</si>
  <si>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</si>
  <si>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</si>
  <si>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</si>
  <si>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</si>
  <si>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</si>
  <si>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</si>
  <si>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</si>
  <si>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</si>
  <si>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</si>
  <si>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</si>
  <si>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</si>
  <si>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</si>
  <si>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</si>
  <si>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</si>
  <si>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</si>
  <si>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</si>
  <si>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</si>
  <si>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</si>
  <si>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</si>
  <si>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</si>
  <si>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</si>
  <si>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</si>
  <si>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</si>
  <si>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</si>
  <si>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</si>
  <si>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</si>
  <si>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</si>
  <si>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</si>
  <si>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</si>
  <si>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</si>
  <si>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</si>
  <si>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</si>
  <si>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</si>
  <si>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</si>
  <si>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</si>
  <si>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</si>
  <si>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</si>
  <si>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</si>
  <si>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</si>
  <si>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</si>
  <si>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</si>
  <si>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</si>
  <si>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</si>
  <si>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</si>
  <si>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</si>
  <si>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</si>
  <si>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</si>
  <si>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</si>
  <si>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</si>
  <si>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</si>
  <si>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</si>
  <si>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</si>
  <si>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</si>
  <si>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</si>
  <si>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</si>
  <si>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</si>
  <si>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</si>
  <si>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</si>
  <si>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</si>
  <si>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</si>
  <si>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</si>
  <si>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</si>
  <si>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</si>
  <si>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</si>
  <si>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</si>
  <si>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</si>
  <si>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</si>
  <si>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</si>
  <si>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</si>
  <si>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</si>
  <si>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</si>
  <si>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</si>
  <si>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</si>
  <si>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</si>
  <si>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</si>
  <si>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</si>
  <si>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</si>
  <si>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</si>
  <si>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</si>
  <si>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</si>
  <si>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</si>
  <si>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</si>
  <si>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</si>
  <si>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</si>
  <si>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</si>
  <si>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</si>
  <si>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</si>
  <si>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</si>
  <si>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</si>
  <si>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</si>
  <si>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</si>
  <si>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</si>
  <si>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</si>
  <si>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</si>
  <si>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</si>
  <si>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</si>
  <si>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</si>
  <si>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</si>
  <si>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</si>
  <si>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</si>
  <si>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</si>
  <si>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</si>
  <si>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</si>
  <si>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</si>
  <si>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</si>
  <si>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</si>
  <si>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</si>
  <si>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</si>
  <si>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</si>
  <si>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</si>
  <si>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</si>
  <si>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</si>
  <si>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</si>
  <si>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</si>
  <si>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</si>
  <si>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</si>
  <si>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</si>
  <si>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</si>
  <si>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</si>
  <si>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</si>
  <si>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</si>
  <si>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</si>
  <si>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</si>
  <si>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</si>
  <si>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</si>
  <si>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</si>
  <si>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</si>
  <si>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</si>
  <si>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</si>
  <si>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</si>
  <si>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</si>
  <si>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</si>
  <si>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</si>
  <si>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</si>
  <si>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</si>
  <si>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</si>
  <si>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</si>
  <si>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</si>
  <si>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</si>
  <si>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</si>
  <si>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</si>
  <si>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</si>
  <si>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</si>
  <si>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</si>
  <si>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</si>
  <si>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</si>
  <si>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</si>
  <si>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</si>
  <si>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</si>
  <si>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</si>
  <si>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</si>
  <si>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</si>
  <si>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</si>
  <si>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</si>
  <si>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</si>
  <si>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</si>
  <si>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</si>
  <si>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</si>
  <si>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</si>
  <si>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</si>
  <si>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</si>
  <si>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</si>
  <si>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</si>
  <si>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</si>
  <si>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</si>
  <si>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</si>
  <si>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</si>
  <si>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</si>
  <si>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</si>
  <si>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</si>
  <si>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</si>
  <si>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</si>
  <si>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</si>
  <si>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</si>
  <si>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</si>
  <si>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</si>
  <si>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</si>
  <si>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</si>
  <si>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</si>
  <si>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</si>
  <si>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</si>
  <si>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</si>
  <si>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</si>
  <si>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</si>
  <si>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</si>
  <si>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</si>
  <si>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</si>
  <si>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</si>
  <si>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</si>
  <si>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</si>
  <si>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</si>
  <si>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</si>
  <si>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</si>
  <si>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</si>
  <si>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</si>
  <si>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</si>
  <si>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</si>
  <si>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</si>
  <si>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</si>
  <si>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</si>
  <si>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</si>
  <si>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</si>
  <si>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</si>
  <si>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</si>
  <si>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</si>
  <si>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</si>
  <si>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</si>
  <si>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</si>
  <si>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</si>
  <si>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</si>
  <si>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</si>
  <si>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</si>
  <si>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</si>
  <si>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</si>
  <si>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</si>
  <si>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</si>
  <si>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</si>
  <si>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</si>
  <si>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</si>
  <si>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</si>
  <si>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</si>
  <si>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</si>
  <si>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</si>
  <si>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</si>
  <si>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</si>
  <si>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</si>
  <si>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</si>
  <si>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</si>
  <si>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</si>
  <si>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</si>
  <si>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</si>
  <si>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</si>
  <si>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</si>
  <si>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</si>
  <si>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</si>
  <si>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</si>
  <si>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</si>
  <si>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</si>
  <si>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</si>
  <si>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</si>
  <si>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</si>
  <si>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</si>
  <si>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</si>
  <si>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</si>
  <si>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</si>
  <si>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</si>
  <si>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</si>
  <si>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</si>
  <si>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</si>
  <si>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</si>
  <si>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</si>
  <si>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</si>
  <si>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</si>
  <si>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</si>
  <si>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</si>
  <si>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</si>
  <si>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</si>
  <si>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</si>
  <si>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</si>
  <si>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</si>
  <si>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</si>
  <si>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</si>
  <si>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</si>
  <si>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</si>
  <si>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</si>
  <si>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</si>
  <si>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</si>
  <si>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</si>
  <si>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</si>
  <si>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</si>
  <si>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</si>
  <si>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</si>
  <si>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</si>
  <si>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</si>
  <si>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</si>
  <si>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</si>
  <si>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</si>
  <si>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</si>
  <si>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</si>
  <si>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</si>
  <si>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</si>
  <si>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</si>
  <si>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</si>
  <si>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</si>
  <si>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</si>
  <si>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</si>
  <si>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</si>
  <si>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</si>
  <si>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</si>
  <si>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</si>
  <si>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</si>
  <si>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</si>
  <si>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</si>
  <si>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</si>
  <si>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</si>
  <si>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</si>
  <si>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</si>
  <si>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</si>
  <si>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</si>
  <si>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</si>
  <si>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</si>
  <si>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</si>
  <si>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</si>
  <si>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</si>
  <si>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</si>
  <si>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</si>
  <si>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</si>
  <si>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</si>
  <si>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</si>
  <si>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</si>
  <si>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</si>
  <si>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</si>
  <si>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</si>
  <si>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</si>
  <si>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</si>
  <si>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</si>
  <si>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</si>
  <si>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</si>
  <si>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</si>
  <si>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</si>
  <si>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</si>
  <si>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</si>
  <si>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</si>
  <si>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</si>
  <si>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</si>
  <si>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</si>
  <si>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</si>
  <si>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</si>
  <si>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</si>
  <si>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</si>
  <si>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</si>
  <si>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</si>
  <si>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</si>
  <si>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</si>
  <si>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</si>
  <si>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</si>
  <si>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</si>
  <si>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</si>
  <si>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</si>
  <si>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</si>
  <si>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</si>
  <si>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</si>
  <si>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</si>
  <si>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</si>
  <si>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</si>
  <si>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</si>
  <si>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</si>
  <si>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</si>
  <si>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</si>
  <si>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</si>
  <si>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</si>
  <si>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</si>
  <si>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</si>
  <si>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</si>
  <si>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</si>
  <si>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</si>
  <si>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</si>
  <si>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</si>
  <si>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</si>
  <si>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</si>
  <si>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</si>
  <si>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</si>
  <si>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</si>
  <si>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</si>
  <si>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</si>
  <si>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</si>
  <si>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</si>
  <si>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</si>
  <si>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</si>
  <si>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</si>
  <si>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</si>
  <si>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</si>
  <si>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</si>
  <si>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</si>
  <si>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</si>
  <si>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</si>
  <si>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</si>
  <si>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</si>
  <si>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</si>
  <si>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</si>
  <si>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</si>
  <si>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</si>
  <si>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</si>
  <si>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</si>
  <si>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</si>
  <si>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</si>
  <si>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</si>
  <si>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</si>
  <si>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</si>
  <si>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</si>
  <si>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</si>
  <si>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</si>
  <si>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</si>
  <si>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</si>
  <si>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</si>
  <si>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</si>
  <si>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</si>
  <si>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</si>
  <si>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</si>
  <si>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</si>
  <si>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</si>
  <si>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</si>
  <si>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</si>
  <si>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</si>
  <si>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</si>
  <si>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</si>
  <si>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</si>
  <si>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</si>
  <si>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</si>
  <si>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</si>
  <si>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</si>
  <si>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</si>
  <si>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</si>
  <si>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</si>
  <si>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</si>
  <si>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</si>
  <si>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</si>
  <si>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</si>
  <si>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</si>
  <si>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</si>
  <si>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</si>
  <si>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</si>
  <si>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</si>
  <si>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</si>
  <si>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</si>
  <si>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</si>
  <si>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</si>
  <si>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</si>
  <si>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</si>
  <si>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</si>
  <si>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</si>
  <si>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</si>
  <si>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</si>
  <si>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</si>
  <si>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</si>
  <si>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</si>
  <si>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</si>
  <si>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</si>
  <si>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</si>
  <si>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</si>
  <si>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</si>
  <si>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</si>
  <si>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</si>
  <si>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</si>
  <si>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</si>
  <si>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</si>
  <si>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</si>
  <si>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</si>
  <si>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</si>
  <si>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</si>
  <si>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</si>
  <si>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</si>
  <si>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</si>
  <si>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</si>
  <si>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</si>
  <si>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</si>
  <si>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</si>
  <si>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</si>
  <si>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</si>
  <si>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</si>
  <si>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</si>
  <si>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</si>
  <si>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</si>
  <si>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</si>
  <si>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</si>
  <si>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</si>
  <si>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</si>
  <si>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</si>
  <si>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</si>
  <si>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</si>
  <si>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</si>
  <si>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</si>
  <si>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</si>
  <si>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</si>
  <si>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</si>
  <si>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</si>
  <si>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</si>
  <si>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</si>
  <si>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</si>
  <si>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</si>
  <si>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</si>
  <si>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</si>
  <si>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</si>
  <si>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</si>
  <si>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</si>
  <si>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</si>
  <si>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</si>
  <si>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</si>
  <si>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</si>
  <si>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</si>
  <si>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</si>
  <si>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</si>
  <si>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</si>
  <si>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</si>
  <si>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</si>
  <si>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</si>
  <si>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</si>
  <si>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</si>
  <si>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</si>
  <si>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</si>
  <si>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</si>
  <si>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</si>
  <si>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</si>
  <si>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</si>
  <si>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</si>
  <si>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</si>
  <si>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</si>
  <si>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</si>
  <si>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</si>
  <si>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</si>
  <si>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</si>
  <si>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</si>
  <si>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</si>
  <si>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</si>
  <si>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</si>
  <si>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</si>
  <si>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</si>
  <si>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</si>
  <si>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</si>
  <si>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</si>
  <si>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</si>
  <si>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</si>
  <si>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</si>
  <si>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</si>
  <si>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</si>
  <si>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</si>
  <si>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</si>
  <si>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</si>
  <si>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</si>
  <si>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</si>
  <si>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</si>
  <si>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</si>
  <si>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</si>
  <si>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</si>
  <si>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</si>
  <si>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</si>
  <si>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</si>
  <si>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</si>
  <si>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</si>
  <si>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</si>
  <si>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</si>
  <si>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</si>
  <si>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</si>
  <si>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</si>
  <si>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</si>
  <si>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</si>
  <si>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</si>
  <si>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</si>
  <si>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</si>
  <si>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</si>
  <si>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</si>
  <si>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</si>
  <si>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</si>
  <si>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</si>
  <si>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</si>
  <si>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</si>
  <si>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</si>
  <si>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</si>
  <si>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</si>
  <si>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</si>
  <si>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</si>
  <si>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</si>
  <si>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</si>
  <si>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</si>
  <si>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</si>
  <si>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</si>
  <si>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</si>
  <si>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</si>
  <si>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</si>
  <si>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</si>
  <si>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</si>
  <si>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</si>
  <si>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</si>
  <si>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</si>
  <si>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</si>
  <si>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</si>
  <si>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</si>
  <si>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</si>
  <si>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</si>
  <si>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</si>
  <si>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</si>
  <si>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</si>
  <si>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</si>
  <si>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</si>
  <si>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</si>
  <si>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</si>
  <si>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</si>
  <si>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</si>
  <si>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</si>
  <si>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</si>
  <si>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</si>
  <si>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</si>
  <si>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</si>
  <si>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</si>
  <si>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</si>
  <si>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</si>
  <si>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</si>
  <si>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</si>
  <si>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</si>
  <si>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</si>
  <si>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</si>
  <si>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</si>
  <si>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</si>
  <si>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</si>
  <si>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</si>
  <si>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</si>
  <si>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</si>
  <si>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</si>
  <si>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</si>
  <si>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</si>
  <si>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</si>
  <si>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</si>
  <si>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</si>
  <si>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</si>
  <si>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</si>
  <si>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</si>
  <si>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</si>
  <si>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</si>
  <si>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</si>
  <si>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</si>
  <si>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</si>
  <si>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</si>
  <si>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</si>
  <si>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</si>
  <si>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</si>
  <si>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</si>
  <si>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</si>
  <si>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</si>
  <si>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</si>
  <si>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</si>
  <si>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</si>
  <si>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</si>
  <si>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</si>
  <si>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</si>
  <si>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</si>
  <si>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</si>
  <si>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</si>
  <si>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</si>
  <si>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</si>
  <si>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</si>
  <si>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</si>
  <si>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</si>
  <si>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</si>
  <si>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</si>
  <si>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</si>
  <si>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</si>
  <si>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</si>
  <si>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</si>
  <si>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</si>
  <si>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</si>
  <si>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</si>
  <si>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</si>
  <si>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</si>
  <si>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</si>
  <si>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</si>
  <si>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</si>
  <si>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</si>
  <si>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</si>
  <si>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</si>
  <si>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</si>
  <si>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</si>
  <si>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</si>
  <si>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</si>
  <si>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</si>
  <si>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</si>
  <si>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</si>
  <si>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</si>
  <si>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</si>
  <si>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</si>
  <si>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</si>
  <si>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</si>
  <si>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</si>
  <si>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</si>
  <si>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</si>
  <si>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</si>
  <si>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</si>
  <si>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</si>
  <si>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</si>
  <si>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</si>
  <si>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</si>
  <si>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</si>
  <si>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</si>
  <si>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</si>
  <si>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</si>
  <si>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</si>
  <si>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</si>
  <si>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</si>
  <si>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April 2008</t>
  </si>
  <si>
    <t>Source:  New Jersey Department of Community Affairs, 6/9/08</t>
  </si>
  <si>
    <t>Square feet of office space authorized by building permits, January through April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</si>
</sst>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7" sqref="C7:E26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April 2008</v>
      </c>
    </row>
    <row r="2" ht="15.75">
      <c r="A2" s="43" t="s">
        <v>1714</v>
      </c>
    </row>
    <row r="3" ht="12.75">
      <c r="A3" s="5" t="str">
        <f>office_ytd!A2</f>
        <v>Source:  New Jersey Department of Community Affairs, 6/9/08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197</v>
      </c>
      <c r="B7" s="10" t="s">
        <v>8</v>
      </c>
      <c r="C7" s="45">
        <v>387240</v>
      </c>
      <c r="D7" s="45">
        <v>387240</v>
      </c>
      <c r="E7" s="45">
        <v>0</v>
      </c>
      <c r="G7">
        <v>1</v>
      </c>
    </row>
    <row r="8" spans="1:7" ht="12.75">
      <c r="A8" s="10" t="s">
        <v>903</v>
      </c>
      <c r="B8" s="10" t="s">
        <v>17</v>
      </c>
      <c r="C8" s="45">
        <v>264148</v>
      </c>
      <c r="D8" s="45">
        <v>264148</v>
      </c>
      <c r="E8" s="45">
        <v>0</v>
      </c>
      <c r="G8">
        <v>2</v>
      </c>
    </row>
    <row r="9" spans="1:7" ht="12.75">
      <c r="A9" s="10" t="s">
        <v>65</v>
      </c>
      <c r="B9" s="10" t="s">
        <v>17</v>
      </c>
      <c r="C9" s="45">
        <v>246847</v>
      </c>
      <c r="D9" s="45">
        <v>226967</v>
      </c>
      <c r="E9" s="45">
        <v>19880</v>
      </c>
      <c r="G9">
        <v>3</v>
      </c>
    </row>
    <row r="10" spans="1:7" ht="12.75">
      <c r="A10" s="10" t="s">
        <v>1586</v>
      </c>
      <c r="B10" s="10" t="s">
        <v>26</v>
      </c>
      <c r="C10" s="45">
        <v>196573</v>
      </c>
      <c r="D10" s="45">
        <v>196573</v>
      </c>
      <c r="E10" s="45">
        <v>0</v>
      </c>
      <c r="G10">
        <v>4</v>
      </c>
    </row>
    <row r="11" spans="1:7" ht="12.75">
      <c r="A11" s="10" t="s">
        <v>669</v>
      </c>
      <c r="B11" s="10" t="s">
        <v>13</v>
      </c>
      <c r="C11" s="45">
        <v>144779</v>
      </c>
      <c r="D11" s="45">
        <v>136510</v>
      </c>
      <c r="E11" s="45">
        <v>8269</v>
      </c>
      <c r="G11">
        <v>5</v>
      </c>
    </row>
    <row r="12" spans="1:7" ht="12.75">
      <c r="A12" s="10" t="s">
        <v>914</v>
      </c>
      <c r="B12" s="10" t="s">
        <v>18</v>
      </c>
      <c r="C12" s="45">
        <v>144689</v>
      </c>
      <c r="D12" s="45">
        <v>130994</v>
      </c>
      <c r="E12" s="45">
        <v>13695</v>
      </c>
      <c r="G12">
        <v>6</v>
      </c>
    </row>
    <row r="13" spans="1:7" ht="12.75">
      <c r="A13" s="10" t="s">
        <v>1392</v>
      </c>
      <c r="B13" s="10" t="s">
        <v>22</v>
      </c>
      <c r="C13" s="45">
        <v>139021</v>
      </c>
      <c r="D13" s="45">
        <v>139021</v>
      </c>
      <c r="E13" s="45">
        <v>0</v>
      </c>
      <c r="G13">
        <v>7</v>
      </c>
    </row>
    <row r="14" spans="1:7" ht="12.75">
      <c r="A14" s="10" t="s">
        <v>781</v>
      </c>
      <c r="B14" s="10" t="s">
        <v>15</v>
      </c>
      <c r="C14" s="45">
        <v>110987</v>
      </c>
      <c r="D14" s="45">
        <v>110681</v>
      </c>
      <c r="E14" s="45">
        <v>306</v>
      </c>
      <c r="G14">
        <v>8</v>
      </c>
    </row>
    <row r="15" spans="1:7" ht="12.75">
      <c r="A15" s="10" t="s">
        <v>1179</v>
      </c>
      <c r="B15" s="10" t="s">
        <v>20</v>
      </c>
      <c r="C15" s="45">
        <v>64731</v>
      </c>
      <c r="D15" s="45">
        <v>1</v>
      </c>
      <c r="E15" s="45">
        <v>64730</v>
      </c>
      <c r="G15">
        <v>9</v>
      </c>
    </row>
    <row r="16" spans="1:7" ht="12.75">
      <c r="A16" s="10" t="s">
        <v>1209</v>
      </c>
      <c r="B16" s="10" t="s">
        <v>20</v>
      </c>
      <c r="C16" s="45">
        <v>56755</v>
      </c>
      <c r="D16" s="45">
        <v>56755</v>
      </c>
      <c r="E16" s="45">
        <v>0</v>
      </c>
      <c r="G16">
        <v>10</v>
      </c>
    </row>
    <row r="17" spans="1:7" ht="12.75">
      <c r="A17" s="10" t="s">
        <v>35</v>
      </c>
      <c r="B17" s="10" t="s">
        <v>7</v>
      </c>
      <c r="C17" s="45">
        <v>50700</v>
      </c>
      <c r="D17" s="45">
        <v>50700</v>
      </c>
      <c r="E17" s="45">
        <v>0</v>
      </c>
      <c r="G17">
        <v>11</v>
      </c>
    </row>
    <row r="18" spans="1:7" ht="12.75">
      <c r="A18" s="10" t="s">
        <v>1719</v>
      </c>
      <c r="B18" s="10" t="s">
        <v>19</v>
      </c>
      <c r="C18" s="45">
        <v>41870</v>
      </c>
      <c r="D18" s="45">
        <v>41870</v>
      </c>
      <c r="E18" s="45">
        <v>0</v>
      </c>
      <c r="G18">
        <v>12</v>
      </c>
    </row>
    <row r="19" spans="1:7" ht="12.75">
      <c r="A19" s="10" t="s">
        <v>53</v>
      </c>
      <c r="B19" s="10" t="s">
        <v>7</v>
      </c>
      <c r="C19" s="45">
        <v>40427</v>
      </c>
      <c r="D19" s="45">
        <v>39600</v>
      </c>
      <c r="E19" s="45">
        <v>827</v>
      </c>
      <c r="G19">
        <v>13</v>
      </c>
    </row>
    <row r="20" spans="1:7" ht="12.75">
      <c r="A20" s="10" t="s">
        <v>242</v>
      </c>
      <c r="B20" s="10" t="s">
        <v>8</v>
      </c>
      <c r="C20" s="45">
        <v>38400</v>
      </c>
      <c r="D20" s="45">
        <v>38400</v>
      </c>
      <c r="E20" s="45">
        <v>0</v>
      </c>
      <c r="G20">
        <v>14</v>
      </c>
    </row>
    <row r="21" spans="1:7" ht="12.75">
      <c r="A21" s="10" t="s">
        <v>362</v>
      </c>
      <c r="B21" s="10" t="s">
        <v>9</v>
      </c>
      <c r="C21" s="45">
        <v>35476</v>
      </c>
      <c r="D21" s="45">
        <v>35386</v>
      </c>
      <c r="E21" s="45">
        <v>90</v>
      </c>
      <c r="G21">
        <v>15</v>
      </c>
    </row>
    <row r="22" spans="1:7" ht="12.75">
      <c r="A22" s="10" t="s">
        <v>1215</v>
      </c>
      <c r="B22" s="10" t="s">
        <v>20</v>
      </c>
      <c r="C22" s="45">
        <v>34142</v>
      </c>
      <c r="D22" s="45">
        <v>34142</v>
      </c>
      <c r="E22" s="45">
        <v>0</v>
      </c>
      <c r="G22">
        <v>16</v>
      </c>
    </row>
    <row r="23" spans="1:7" ht="12.75">
      <c r="A23" s="10" t="s">
        <v>296</v>
      </c>
      <c r="B23" s="10" t="s">
        <v>14</v>
      </c>
      <c r="C23" s="45">
        <v>32760</v>
      </c>
      <c r="D23" s="45">
        <v>32760</v>
      </c>
      <c r="E23" s="45">
        <v>0</v>
      </c>
      <c r="G23">
        <v>17</v>
      </c>
    </row>
    <row r="24" spans="1:7" ht="12.75">
      <c r="A24" s="10" t="s">
        <v>1230</v>
      </c>
      <c r="B24" s="10" t="s">
        <v>20</v>
      </c>
      <c r="C24" s="45">
        <v>31001</v>
      </c>
      <c r="D24" s="45">
        <v>27293</v>
      </c>
      <c r="E24" s="45">
        <v>3708</v>
      </c>
      <c r="G24">
        <v>18</v>
      </c>
    </row>
    <row r="25" spans="1:7" ht="12.75">
      <c r="A25" s="10" t="s">
        <v>973</v>
      </c>
      <c r="B25" s="10" t="s">
        <v>18</v>
      </c>
      <c r="C25" s="45">
        <v>29929</v>
      </c>
      <c r="D25" s="45">
        <v>27620</v>
      </c>
      <c r="E25" s="45">
        <v>2309</v>
      </c>
      <c r="G25">
        <v>19</v>
      </c>
    </row>
    <row r="26" spans="1:7" ht="12.75">
      <c r="A26" s="10" t="s">
        <v>529</v>
      </c>
      <c r="B26" s="10" t="s">
        <v>10</v>
      </c>
      <c r="C26" s="45">
        <v>29700</v>
      </c>
      <c r="D26" s="45">
        <v>29700</v>
      </c>
      <c r="E26" s="45">
        <v>0</v>
      </c>
      <c r="G26">
        <v>20</v>
      </c>
    </row>
    <row r="27" spans="1:5" ht="12.75">
      <c r="A27" s="11" t="s">
        <v>1715</v>
      </c>
      <c r="B27" s="10"/>
      <c r="C27" s="35">
        <f>SUM(C7:C26)</f>
        <v>2120175</v>
      </c>
      <c r="D27" s="35">
        <f>SUM(D7:D26)</f>
        <v>2006361</v>
      </c>
      <c r="E27" s="35">
        <f>SUM(E7:E26)</f>
        <v>113814</v>
      </c>
    </row>
    <row r="28" spans="1:5" ht="12.75">
      <c r="A28" s="36" t="s">
        <v>29</v>
      </c>
      <c r="C28" s="35">
        <f>office_ytd!F29</f>
        <v>3086873</v>
      </c>
      <c r="D28" s="35">
        <f>office_ytd!G29</f>
        <v>2808550</v>
      </c>
      <c r="E28" s="35">
        <f>office_ytd!H29</f>
        <v>278323</v>
      </c>
    </row>
    <row r="29" spans="1:5" ht="12.75">
      <c r="A29" s="36" t="s">
        <v>1716</v>
      </c>
      <c r="C29" s="37">
        <f>C27/C28</f>
        <v>0.6868358367836966</v>
      </c>
      <c r="D29" s="37">
        <f>D27/D28</f>
        <v>0.7143761015470617</v>
      </c>
      <c r="E29" s="37">
        <f>E27/E28</f>
        <v>0.4089277565993468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2008</v>
      </c>
    </row>
    <row r="2" ht="15.75">
      <c r="A2" s="43" t="s">
        <v>1714</v>
      </c>
    </row>
    <row r="3" ht="12.75">
      <c r="A3" s="5" t="str">
        <f>office!A2</f>
        <v>Source:  New Jersey Department of Community Affairs, 6/9/08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197</v>
      </c>
      <c r="B7" s="10" t="s">
        <v>8</v>
      </c>
      <c r="C7" s="45">
        <v>387240</v>
      </c>
      <c r="D7" s="45">
        <v>387240</v>
      </c>
      <c r="E7" s="45">
        <v>0</v>
      </c>
      <c r="F7" s="18"/>
      <c r="G7">
        <v>1</v>
      </c>
    </row>
    <row r="8" spans="1:7" ht="12.75">
      <c r="A8" s="10" t="s">
        <v>1586</v>
      </c>
      <c r="B8" s="10" t="s">
        <v>26</v>
      </c>
      <c r="C8" s="45">
        <v>196573</v>
      </c>
      <c r="D8" s="45">
        <v>196573</v>
      </c>
      <c r="E8" s="45">
        <v>0</v>
      </c>
      <c r="F8" s="18"/>
      <c r="G8">
        <v>2</v>
      </c>
    </row>
    <row r="9" spans="1:7" ht="12.75">
      <c r="A9" s="10" t="s">
        <v>669</v>
      </c>
      <c r="B9" s="10" t="s">
        <v>13</v>
      </c>
      <c r="C9" s="45">
        <v>139590</v>
      </c>
      <c r="D9" s="45">
        <v>136510</v>
      </c>
      <c r="E9" s="45">
        <v>3080</v>
      </c>
      <c r="F9" s="18"/>
      <c r="G9">
        <v>3</v>
      </c>
    </row>
    <row r="10" spans="1:7" ht="12.75">
      <c r="A10" s="10" t="s">
        <v>65</v>
      </c>
      <c r="B10" s="10" t="s">
        <v>17</v>
      </c>
      <c r="C10" s="45">
        <v>122479</v>
      </c>
      <c r="D10" s="45">
        <v>122479</v>
      </c>
      <c r="E10" s="45">
        <v>0</v>
      </c>
      <c r="F10" s="18"/>
      <c r="G10">
        <v>4</v>
      </c>
    </row>
    <row r="11" spans="1:7" ht="12.75">
      <c r="A11" s="10" t="s">
        <v>1179</v>
      </c>
      <c r="B11" s="10" t="s">
        <v>20</v>
      </c>
      <c r="C11" s="45">
        <v>64730</v>
      </c>
      <c r="D11" s="45">
        <v>0</v>
      </c>
      <c r="E11" s="45">
        <v>64730</v>
      </c>
      <c r="F11" s="28"/>
      <c r="G11">
        <v>5</v>
      </c>
    </row>
    <row r="12" spans="1:7" ht="12.75">
      <c r="A12" s="10" t="s">
        <v>1215</v>
      </c>
      <c r="B12" s="10" t="s">
        <v>20</v>
      </c>
      <c r="C12" s="45">
        <v>32000</v>
      </c>
      <c r="D12" s="45">
        <v>32000</v>
      </c>
      <c r="E12" s="45">
        <v>0</v>
      </c>
      <c r="F12" s="18"/>
      <c r="G12">
        <v>6</v>
      </c>
    </row>
    <row r="13" spans="1:7" ht="12.75">
      <c r="A13" s="10" t="s">
        <v>1230</v>
      </c>
      <c r="B13" s="10" t="s">
        <v>20</v>
      </c>
      <c r="C13" s="45">
        <v>27293</v>
      </c>
      <c r="D13" s="45">
        <v>27293</v>
      </c>
      <c r="E13" s="45">
        <v>0</v>
      </c>
      <c r="F13" s="18"/>
      <c r="G13">
        <v>7</v>
      </c>
    </row>
    <row r="14" spans="1:7" ht="12.75">
      <c r="A14" s="10" t="s">
        <v>781</v>
      </c>
      <c r="B14" s="10" t="s">
        <v>15</v>
      </c>
      <c r="C14" s="45">
        <v>25540</v>
      </c>
      <c r="D14" s="45">
        <v>25540</v>
      </c>
      <c r="E14" s="45">
        <v>0</v>
      </c>
      <c r="F14" s="18"/>
      <c r="G14">
        <v>8</v>
      </c>
    </row>
    <row r="15" spans="1:7" ht="12.75">
      <c r="A15" s="10" t="s">
        <v>926</v>
      </c>
      <c r="B15" s="10" t="s">
        <v>18</v>
      </c>
      <c r="C15" s="45">
        <v>17045</v>
      </c>
      <c r="D15" s="45">
        <v>17045</v>
      </c>
      <c r="E15" s="45">
        <v>0</v>
      </c>
      <c r="F15" s="18"/>
      <c r="G15">
        <v>9</v>
      </c>
    </row>
    <row r="16" spans="1:7" ht="12.75">
      <c r="A16" s="10" t="s">
        <v>362</v>
      </c>
      <c r="B16" s="10" t="s">
        <v>9</v>
      </c>
      <c r="C16" s="45">
        <v>16987</v>
      </c>
      <c r="D16" s="45">
        <v>16987</v>
      </c>
      <c r="E16" s="45">
        <v>0</v>
      </c>
      <c r="F16" s="18"/>
      <c r="G16">
        <v>10</v>
      </c>
    </row>
    <row r="17" spans="1:7" ht="12.75">
      <c r="A17" s="10" t="s">
        <v>541</v>
      </c>
      <c r="B17" s="10" t="s">
        <v>11</v>
      </c>
      <c r="C17" s="45">
        <v>16948</v>
      </c>
      <c r="D17" s="45">
        <v>16948</v>
      </c>
      <c r="E17" s="45">
        <v>0</v>
      </c>
      <c r="F17" s="18"/>
      <c r="G17">
        <v>11</v>
      </c>
    </row>
    <row r="18" spans="1:7" ht="12.75">
      <c r="A18" s="10" t="s">
        <v>236</v>
      </c>
      <c r="B18" s="10" t="s">
        <v>8</v>
      </c>
      <c r="C18" s="45">
        <v>16288</v>
      </c>
      <c r="D18" s="45">
        <v>0</v>
      </c>
      <c r="E18" s="45">
        <v>16288</v>
      </c>
      <c r="F18" s="18"/>
      <c r="G18">
        <v>12</v>
      </c>
    </row>
    <row r="19" spans="1:7" ht="12.75">
      <c r="A19" s="10" t="s">
        <v>32</v>
      </c>
      <c r="B19" s="10" t="s">
        <v>7</v>
      </c>
      <c r="C19" s="45">
        <v>11748</v>
      </c>
      <c r="D19" s="45">
        <v>11748</v>
      </c>
      <c r="E19" s="45">
        <v>0</v>
      </c>
      <c r="F19" s="18"/>
      <c r="G19">
        <v>13</v>
      </c>
    </row>
    <row r="20" spans="1:7" ht="12.75">
      <c r="A20" s="10" t="s">
        <v>490</v>
      </c>
      <c r="B20" s="10" t="s">
        <v>10</v>
      </c>
      <c r="C20" s="45">
        <v>9798</v>
      </c>
      <c r="D20" s="45">
        <v>9798</v>
      </c>
      <c r="E20" s="45">
        <v>0</v>
      </c>
      <c r="F20" s="18"/>
      <c r="G20">
        <v>14</v>
      </c>
    </row>
    <row r="21" spans="1:7" ht="12.75">
      <c r="A21" s="10" t="s">
        <v>1449</v>
      </c>
      <c r="B21" s="10" t="s">
        <v>23</v>
      </c>
      <c r="C21" s="45">
        <v>9750</v>
      </c>
      <c r="D21" s="45">
        <v>9750</v>
      </c>
      <c r="E21" s="45">
        <v>0</v>
      </c>
      <c r="F21" s="18"/>
      <c r="G21">
        <v>15</v>
      </c>
    </row>
    <row r="22" spans="1:7" ht="12.75">
      <c r="A22" s="10" t="s">
        <v>973</v>
      </c>
      <c r="B22" s="10" t="s">
        <v>18</v>
      </c>
      <c r="C22" s="45">
        <v>9112</v>
      </c>
      <c r="D22" s="45">
        <v>9063</v>
      </c>
      <c r="E22" s="45">
        <v>49</v>
      </c>
      <c r="F22" s="18"/>
      <c r="G22">
        <v>16</v>
      </c>
    </row>
    <row r="23" spans="1:7" ht="12.75">
      <c r="A23" s="10" t="s">
        <v>1347</v>
      </c>
      <c r="B23" s="10" t="s">
        <v>21</v>
      </c>
      <c r="C23" s="45">
        <v>7782</v>
      </c>
      <c r="D23" s="45">
        <v>6101</v>
      </c>
      <c r="E23" s="45">
        <v>1681</v>
      </c>
      <c r="F23" s="18"/>
      <c r="G23">
        <v>17</v>
      </c>
    </row>
    <row r="24" spans="1:7" ht="12.75">
      <c r="A24" s="10" t="s">
        <v>499</v>
      </c>
      <c r="B24" s="10" t="s">
        <v>10</v>
      </c>
      <c r="C24" s="45">
        <v>7554</v>
      </c>
      <c r="D24" s="45">
        <v>7554</v>
      </c>
      <c r="E24" s="45">
        <v>0</v>
      </c>
      <c r="F24" s="18"/>
      <c r="G24">
        <v>18</v>
      </c>
    </row>
    <row r="25" spans="1:7" ht="12.75">
      <c r="A25" s="10" t="s">
        <v>442</v>
      </c>
      <c r="B25" s="10" t="s">
        <v>10</v>
      </c>
      <c r="C25" s="45">
        <v>6776</v>
      </c>
      <c r="D25" s="45">
        <v>6776</v>
      </c>
      <c r="E25" s="45">
        <v>0</v>
      </c>
      <c r="F25" s="18"/>
      <c r="G25">
        <v>19</v>
      </c>
    </row>
    <row r="26" spans="1:7" ht="12.75">
      <c r="A26" s="10" t="s">
        <v>347</v>
      </c>
      <c r="B26" s="10" t="s">
        <v>9</v>
      </c>
      <c r="C26" s="45">
        <v>6500</v>
      </c>
      <c r="D26" s="45">
        <v>6500</v>
      </c>
      <c r="E26" s="45">
        <v>0</v>
      </c>
      <c r="F26" s="18"/>
      <c r="G26">
        <v>20</v>
      </c>
    </row>
    <row r="27" spans="1:5" ht="12.75">
      <c r="A27" s="11" t="s">
        <v>1715</v>
      </c>
      <c r="B27" s="10"/>
      <c r="C27" s="39">
        <f>SUM(C7:C26)</f>
        <v>1131733</v>
      </c>
      <c r="D27" s="40">
        <f>SUM(D7:D26)</f>
        <v>1045905</v>
      </c>
      <c r="E27" s="40">
        <f>SUM(E7:E26)</f>
        <v>85828</v>
      </c>
    </row>
    <row r="28" spans="1:5" ht="12.75">
      <c r="A28" s="36" t="s">
        <v>29</v>
      </c>
      <c r="C28" s="40">
        <f>office!F29</f>
        <v>1177152</v>
      </c>
      <c r="D28" s="40">
        <f>office!G29</f>
        <v>1076358</v>
      </c>
      <c r="E28" s="40">
        <f>office!H29</f>
        <v>100794</v>
      </c>
    </row>
    <row r="29" spans="1:5" ht="12.75">
      <c r="A29" s="36" t="s">
        <v>1716</v>
      </c>
      <c r="C29" s="37">
        <f>C27/C28</f>
        <v>0.96141619773827</v>
      </c>
      <c r="D29" s="37">
        <f>D27/D28</f>
        <v>0.9717073687379106</v>
      </c>
      <c r="E29" s="37">
        <f>E27/E28</f>
        <v>0.8515189396194218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8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8"/>
    </row>
    <row r="2" spans="1:9" ht="18">
      <c r="A2" s="5" t="str">
        <f>office!A2</f>
        <v>Source:  New Jersey Department of Community Affairs, 6/9/08</v>
      </c>
      <c r="B2" s="2"/>
      <c r="C2" s="2"/>
      <c r="D2" s="2"/>
      <c r="E2" s="3"/>
      <c r="F2" s="4"/>
      <c r="I2" s="38"/>
    </row>
    <row r="3" spans="1:9" ht="12.75">
      <c r="A3" s="2"/>
      <c r="B3" s="2"/>
      <c r="C3" s="2"/>
      <c r="D3" s="2"/>
      <c r="E3" s="2"/>
      <c r="F3" s="6"/>
      <c r="I3" s="38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8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133260</v>
      </c>
      <c r="G7" s="41">
        <f>SUM(G31:G53)</f>
        <v>121795</v>
      </c>
      <c r="H7" s="41">
        <f>SUM(H31:H53)</f>
        <v>11465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530861</v>
      </c>
      <c r="G8" s="41">
        <f>SUM(G54:G123)</f>
        <v>505275</v>
      </c>
      <c r="H8" s="41">
        <f>SUM(H54:H123)</f>
        <v>25586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56245</v>
      </c>
      <c r="G9" s="41">
        <f>SUM(G124:G163)</f>
        <v>47915</v>
      </c>
      <c r="H9" s="41">
        <f>SUM(H124:H163)</f>
        <v>8330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97428</v>
      </c>
      <c r="G10" s="41">
        <f>SUM(G164:G200)</f>
        <v>88236</v>
      </c>
      <c r="H10" s="41">
        <f>SUM(H164:H200)</f>
        <v>9192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20516</v>
      </c>
      <c r="G11" s="41">
        <f>SUM(G201:G216)</f>
        <v>20152</v>
      </c>
      <c r="H11" s="41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6988</v>
      </c>
      <c r="G12" s="41">
        <f>SUM(G217:G230)</f>
        <v>4544</v>
      </c>
      <c r="H12" s="41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178979</v>
      </c>
      <c r="G13" s="41">
        <f>SUM(G231:G252)</f>
        <v>155442</v>
      </c>
      <c r="H13" s="41">
        <f>SUM(H231:H252)</f>
        <v>23537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49082</v>
      </c>
      <c r="G14" s="41">
        <f>SUM(G253:G276)</f>
        <v>45080</v>
      </c>
      <c r="H14" s="41">
        <f>SUM(H253:H276)</f>
        <v>4002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122974</v>
      </c>
      <c r="G15" s="41">
        <f>SUM(G277:G288)</f>
        <v>122295</v>
      </c>
      <c r="H15" s="41">
        <f>SUM(H277:H288)</f>
        <v>679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15968</v>
      </c>
      <c r="G16" s="41">
        <f>SUM(G289:G314)</f>
        <v>14024</v>
      </c>
      <c r="H16" s="41">
        <f>SUM(H289:H314)</f>
        <v>1944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515632</v>
      </c>
      <c r="G17" s="41">
        <f>SUM(G315:G327)</f>
        <v>491115</v>
      </c>
      <c r="H17" s="41">
        <f>SUM(H315:H327)</f>
        <v>24517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257884</v>
      </c>
      <c r="G18" s="41">
        <f>SUM(G328:G352)</f>
        <v>217568</v>
      </c>
      <c r="H18" s="41">
        <f>SUM(H328:H352)</f>
        <v>40316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126258</v>
      </c>
      <c r="G19" s="41">
        <f>SUM(G353:G405)</f>
        <v>99790</v>
      </c>
      <c r="H19" s="41">
        <f>SUM(H353:H405)</f>
        <v>26468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207191</v>
      </c>
      <c r="G20" s="41">
        <f>SUM(G406:G444)</f>
        <v>134009</v>
      </c>
      <c r="H20" s="41">
        <f>SUM(H406:H444)</f>
        <v>73182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45296</v>
      </c>
      <c r="G21" s="41">
        <f>SUM(G445:G477)</f>
        <v>42483</v>
      </c>
      <c r="H21" s="41">
        <f>SUM(H445:H477)</f>
        <v>2813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202594</v>
      </c>
      <c r="G22" s="41">
        <f>SUM(G478:G493)</f>
        <v>191663</v>
      </c>
      <c r="H22" s="41">
        <f>SUM(H478:H493)</f>
        <v>10931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23460</v>
      </c>
      <c r="G23" s="41">
        <f>SUM(G494:G508)</f>
        <v>23460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13474</v>
      </c>
      <c r="G24" s="41">
        <f>SUM(G509:G529)</f>
        <v>13090</v>
      </c>
      <c r="H24" s="41">
        <f>SUM(H509:H529)</f>
        <v>384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42153</v>
      </c>
      <c r="G25" s="41">
        <f>SUM(G530:G553)</f>
        <v>30694</v>
      </c>
      <c r="H25" s="41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206836</v>
      </c>
      <c r="G26" s="41">
        <f>SUM(G554:G574)</f>
        <v>206607</v>
      </c>
      <c r="H26" s="41">
        <f>SUM(H554:H574)</f>
        <v>229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4084</v>
      </c>
      <c r="G27" s="41">
        <f>SUM(G575:G597)</f>
        <v>3603</v>
      </c>
      <c r="H27" s="41">
        <f>SUM(H575:H597)</f>
        <v>481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229710</v>
      </c>
      <c r="G28" s="41">
        <f>G598</f>
        <v>229710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3086873</v>
      </c>
      <c r="G29" s="41">
        <f>SUM(G7:G28)</f>
        <v>2808550</v>
      </c>
      <c r="H29" s="41">
        <f>SUM(H7:H28)</f>
        <v>278323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19308</v>
      </c>
      <c r="G31" s="45">
        <v>19308</v>
      </c>
      <c r="H31" s="45">
        <v>0</v>
      </c>
      <c r="I31" s="45"/>
      <c r="J31" s="48">
        <v>20080507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50700</v>
      </c>
      <c r="G32" s="45">
        <v>50700</v>
      </c>
      <c r="H32" s="45">
        <v>0</v>
      </c>
      <c r="I32" s="18"/>
      <c r="J32" s="48">
        <v>20080507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20080507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20080507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20080507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8">
        <v>20080507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20080507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40427</v>
      </c>
      <c r="G38" s="45">
        <v>39600</v>
      </c>
      <c r="H38" s="45">
        <v>827</v>
      </c>
      <c r="I38" s="28"/>
      <c r="J38" s="48">
        <v>20080507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20080507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6638</v>
      </c>
      <c r="G40" s="45">
        <v>0</v>
      </c>
      <c r="H40" s="45">
        <v>6638</v>
      </c>
      <c r="I40" s="18"/>
      <c r="J40" s="48">
        <v>20080507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8750</v>
      </c>
      <c r="G41" s="45">
        <v>8750</v>
      </c>
      <c r="H41" s="45">
        <v>0</v>
      </c>
      <c r="I41" s="28"/>
      <c r="J41" s="48">
        <v>20080507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3436</v>
      </c>
      <c r="G42" s="45">
        <v>3436</v>
      </c>
      <c r="H42" s="45">
        <v>0</v>
      </c>
      <c r="I42" s="18"/>
      <c r="J42" s="48">
        <v>20080507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20080609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20080609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20080507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1</v>
      </c>
      <c r="G46" s="45">
        <v>1</v>
      </c>
      <c r="H46" s="45">
        <v>0</v>
      </c>
      <c r="I46" s="18"/>
      <c r="J46" s="48">
        <v>20080507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20080609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4000</v>
      </c>
      <c r="G48" s="45">
        <v>0</v>
      </c>
      <c r="H48" s="45">
        <v>4000</v>
      </c>
      <c r="I48" s="18"/>
      <c r="J48" s="48">
        <v>20080507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20080507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20080507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20080507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20080609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20080609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20080507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20080507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9000</v>
      </c>
      <c r="G56" s="45">
        <v>9000</v>
      </c>
      <c r="H56" s="45">
        <v>0</v>
      </c>
      <c r="I56" s="18"/>
      <c r="J56" s="48">
        <v>20080507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20080507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20080507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20080507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20080609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20080507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20080507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4" t="s">
        <v>1721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8">
        <v>20080609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3276</v>
      </c>
      <c r="G65" s="45">
        <v>3276</v>
      </c>
      <c r="H65" s="45">
        <v>0</v>
      </c>
      <c r="I65" s="18"/>
      <c r="J65" s="48">
        <v>20080507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20080609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7979</v>
      </c>
      <c r="G67" s="45">
        <v>7979</v>
      </c>
      <c r="H67" s="45">
        <v>0</v>
      </c>
      <c r="I67" s="18"/>
      <c r="J67" s="48">
        <v>20080507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20080507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20080609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20080507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6800</v>
      </c>
      <c r="G71" s="45">
        <v>6800</v>
      </c>
      <c r="H71" s="45">
        <v>0</v>
      </c>
      <c r="I71" s="18"/>
      <c r="J71" s="48">
        <v>20080507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20080507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4239</v>
      </c>
      <c r="G73" s="45">
        <v>0</v>
      </c>
      <c r="H73" s="45">
        <v>4239</v>
      </c>
      <c r="I73" s="18"/>
      <c r="J73" s="48">
        <v>20080507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384</v>
      </c>
      <c r="G74" s="45">
        <v>384</v>
      </c>
      <c r="H74" s="45">
        <v>0</v>
      </c>
      <c r="I74" s="18"/>
      <c r="J74" s="48">
        <v>20080507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20080609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22568</v>
      </c>
      <c r="G77" s="45">
        <v>22568</v>
      </c>
      <c r="H77" s="45">
        <v>0</v>
      </c>
      <c r="I77" s="18"/>
      <c r="J77" s="48">
        <v>20080609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20080507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20080507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20080609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20080507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20080507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20080507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20080507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20080609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387240</v>
      </c>
      <c r="G86" s="45">
        <v>387240</v>
      </c>
      <c r="H86" s="45">
        <v>0</v>
      </c>
      <c r="I86" s="18"/>
      <c r="J86" s="48">
        <v>20080507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20080507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125</v>
      </c>
      <c r="G88" s="45">
        <v>0</v>
      </c>
      <c r="H88" s="45">
        <v>125</v>
      </c>
      <c r="I88" s="18"/>
      <c r="J88" s="48">
        <v>20080507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1360</v>
      </c>
      <c r="G89" s="45">
        <v>1360</v>
      </c>
      <c r="H89" s="45">
        <v>0</v>
      </c>
      <c r="I89" s="18"/>
      <c r="J89" s="48">
        <v>20080507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20080507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20080507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20080507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4378</v>
      </c>
      <c r="G93" s="45">
        <v>4378</v>
      </c>
      <c r="H93" s="45">
        <v>0</v>
      </c>
      <c r="I93" s="18"/>
      <c r="J93" s="48">
        <v>20080507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20080609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2148</v>
      </c>
      <c r="G95" s="45">
        <v>0</v>
      </c>
      <c r="H95" s="45">
        <v>2148</v>
      </c>
      <c r="I95" s="18"/>
      <c r="J95" s="48">
        <v>20080609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9710</v>
      </c>
      <c r="G96" s="45">
        <v>9710</v>
      </c>
      <c r="H96" s="45">
        <v>0</v>
      </c>
      <c r="I96" s="18"/>
      <c r="J96" s="48">
        <v>20080507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986</v>
      </c>
      <c r="G97" s="45">
        <v>0</v>
      </c>
      <c r="H97" s="45">
        <v>986</v>
      </c>
      <c r="I97" s="18"/>
      <c r="J97" s="48">
        <v>20080609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20080507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16288</v>
      </c>
      <c r="G99" s="45">
        <v>0</v>
      </c>
      <c r="H99" s="45">
        <v>16288</v>
      </c>
      <c r="I99" s="18"/>
      <c r="J99" s="48">
        <v>20080507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20080507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38400</v>
      </c>
      <c r="G101" s="45">
        <v>38400</v>
      </c>
      <c r="H101" s="45">
        <v>0</v>
      </c>
      <c r="I101" s="18"/>
      <c r="J101" s="48">
        <v>20080507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20080507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20080609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20080609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20080507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20080609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14180</v>
      </c>
      <c r="G107" s="45">
        <v>14180</v>
      </c>
      <c r="H107" s="45">
        <v>0</v>
      </c>
      <c r="I107" s="18"/>
      <c r="J107" s="48">
        <v>20080507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20080507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20080507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20080609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20080507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20080609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1800</v>
      </c>
      <c r="G113" s="45">
        <v>0</v>
      </c>
      <c r="H113" s="45">
        <v>1800</v>
      </c>
      <c r="I113" s="18"/>
      <c r="J113" s="48">
        <v>20080609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20080507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20080507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20080507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20080609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20080609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20080507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20080507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20080609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20080507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20080507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20080609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20080609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20080507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20080609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20080609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5200</v>
      </c>
      <c r="G129" s="45">
        <v>5200</v>
      </c>
      <c r="H129" s="45">
        <v>0</v>
      </c>
      <c r="I129" s="18"/>
      <c r="J129" s="48">
        <v>20080609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20080507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20080507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20080507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20080507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20080609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20080609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6500</v>
      </c>
      <c r="G136" s="45">
        <v>6500</v>
      </c>
      <c r="H136" s="45">
        <v>0</v>
      </c>
      <c r="I136" s="18"/>
      <c r="J136" s="48">
        <v>20080609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20080507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20080507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20080507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20080507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35476</v>
      </c>
      <c r="G141" s="45">
        <v>35386</v>
      </c>
      <c r="H141" s="45">
        <v>90</v>
      </c>
      <c r="I141" s="18"/>
      <c r="J141" s="48">
        <v>20080609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5000</v>
      </c>
      <c r="G142" s="45">
        <v>0</v>
      </c>
      <c r="H142" s="45">
        <v>5000</v>
      </c>
      <c r="I142" s="18"/>
      <c r="J142" s="48">
        <v>20080507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629</v>
      </c>
      <c r="G143" s="45">
        <v>629</v>
      </c>
      <c r="H143" s="45">
        <v>0</v>
      </c>
      <c r="I143" s="18"/>
      <c r="J143" s="48">
        <v>20080507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20080609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20080507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20080609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3240</v>
      </c>
      <c r="G147" s="45">
        <v>0</v>
      </c>
      <c r="H147" s="45">
        <v>3240</v>
      </c>
      <c r="I147" s="18"/>
      <c r="J147" s="48">
        <v>20080507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20080609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20080507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20080507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20080507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20080609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20080609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20080507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20080507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200</v>
      </c>
      <c r="G156" s="45">
        <v>200</v>
      </c>
      <c r="H156" s="45">
        <v>0</v>
      </c>
      <c r="I156" s="18"/>
      <c r="J156" s="48">
        <v>20080609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20080507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20080609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20080609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20080507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20080507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20080507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20080507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20080507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20080507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20080507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6776</v>
      </c>
      <c r="G168" s="45">
        <v>6776</v>
      </c>
      <c r="H168" s="45">
        <v>0</v>
      </c>
      <c r="I168" s="18"/>
      <c r="J168" s="48">
        <v>20080507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20080507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4" t="s">
        <v>1721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15119</v>
      </c>
      <c r="G171" s="45">
        <v>15119</v>
      </c>
      <c r="H171" s="45">
        <v>0</v>
      </c>
      <c r="I171" s="18"/>
      <c r="J171" s="48">
        <v>20080507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3451</v>
      </c>
      <c r="G172" s="45">
        <v>0</v>
      </c>
      <c r="H172" s="45">
        <v>3451</v>
      </c>
      <c r="I172" s="18"/>
      <c r="J172" s="48">
        <v>20080507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20080609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2713</v>
      </c>
      <c r="G174" s="45">
        <v>2713</v>
      </c>
      <c r="H174" s="45">
        <v>0</v>
      </c>
      <c r="I174" s="18"/>
      <c r="J174" s="48">
        <v>20080609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20080507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20080609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648</v>
      </c>
      <c r="G177" s="45">
        <v>648</v>
      </c>
      <c r="H177" s="45">
        <v>0</v>
      </c>
      <c r="I177" s="18"/>
      <c r="J177" s="48">
        <v>20080609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>
        <v>0</v>
      </c>
      <c r="G178" s="45">
        <v>0</v>
      </c>
      <c r="H178" s="45">
        <v>0</v>
      </c>
      <c r="I178" s="45"/>
      <c r="J178" s="44" t="s">
        <v>1721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2709</v>
      </c>
      <c r="G179" s="45">
        <v>0</v>
      </c>
      <c r="H179" s="45">
        <v>2709</v>
      </c>
      <c r="I179" s="18"/>
      <c r="J179" s="48">
        <v>20080507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20080609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20080507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8">
        <v>20080507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20080609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9798</v>
      </c>
      <c r="G184" s="45">
        <v>9798</v>
      </c>
      <c r="H184" s="45">
        <v>0</v>
      </c>
      <c r="I184" s="18"/>
      <c r="J184" s="48">
        <v>20080507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20080507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20080507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7554</v>
      </c>
      <c r="G187" s="45">
        <v>7554</v>
      </c>
      <c r="H187" s="45">
        <v>0</v>
      </c>
      <c r="I187" s="28"/>
      <c r="J187" s="48">
        <v>20080507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20080507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3000</v>
      </c>
      <c r="G189" s="45">
        <v>0</v>
      </c>
      <c r="H189" s="45">
        <v>3000</v>
      </c>
      <c r="I189" s="18"/>
      <c r="J189" s="48">
        <v>20080609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20080507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20080507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8">
        <v>20080609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20080507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20080609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20080507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20080507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29700</v>
      </c>
      <c r="G197" s="45">
        <v>29700</v>
      </c>
      <c r="H197" s="45">
        <v>0</v>
      </c>
      <c r="I197" s="18"/>
      <c r="J197" s="48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20080507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15960</v>
      </c>
      <c r="G199" s="45">
        <v>15928</v>
      </c>
      <c r="H199" s="45">
        <v>32</v>
      </c>
      <c r="I199" s="18"/>
      <c r="J199" s="48">
        <v>20080507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20080507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16948</v>
      </c>
      <c r="G201" s="45">
        <v>16948</v>
      </c>
      <c r="H201" s="45">
        <v>0</v>
      </c>
      <c r="I201" s="18"/>
      <c r="J201" s="48">
        <v>20080507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20080507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20080507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364</v>
      </c>
      <c r="G204" s="45">
        <v>0</v>
      </c>
      <c r="H204" s="45">
        <v>364</v>
      </c>
      <c r="I204" s="18"/>
      <c r="J204" s="48">
        <v>20080609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20080507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20080507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20080609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3204</v>
      </c>
      <c r="G208" s="45">
        <v>3204</v>
      </c>
      <c r="H208" s="45">
        <v>0</v>
      </c>
      <c r="I208" s="18"/>
      <c r="J208" s="48">
        <v>20080507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20080507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20080507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20080507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20080507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20080609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20080609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20080609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20080507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1272</v>
      </c>
      <c r="G217" s="45">
        <v>0</v>
      </c>
      <c r="H217" s="45">
        <v>1272</v>
      </c>
      <c r="I217" s="28"/>
      <c r="J217" s="48">
        <v>20080609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20080507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20080609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20080507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20080609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20080507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20080507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20080507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20080609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4544</v>
      </c>
      <c r="G226" s="45">
        <v>4544</v>
      </c>
      <c r="H226" s="45">
        <v>0</v>
      </c>
      <c r="I226" s="18"/>
      <c r="J226" s="48">
        <v>20080609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8">
        <v>20080609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20080507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20080609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1172</v>
      </c>
      <c r="G230" s="45">
        <v>0</v>
      </c>
      <c r="H230" s="45">
        <v>1172</v>
      </c>
      <c r="I230" s="18"/>
      <c r="J230" s="48">
        <v>20080507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480</v>
      </c>
      <c r="G231" s="45">
        <v>480</v>
      </c>
      <c r="H231" s="45">
        <v>0</v>
      </c>
      <c r="I231" s="18"/>
      <c r="J231" s="48">
        <v>20080609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20080609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20080507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13690</v>
      </c>
      <c r="G234" s="45">
        <v>0</v>
      </c>
      <c r="H234" s="45">
        <v>13690</v>
      </c>
      <c r="I234" s="18"/>
      <c r="J234" s="48">
        <v>20080507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20080507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20080507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20080507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5046</v>
      </c>
      <c r="G238" s="45">
        <v>5046</v>
      </c>
      <c r="H238" s="45">
        <v>0</v>
      </c>
      <c r="I238" s="28"/>
      <c r="J238" s="48">
        <v>20080609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20080507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9116</v>
      </c>
      <c r="G240" s="45">
        <v>9116</v>
      </c>
      <c r="H240" s="45">
        <v>0</v>
      </c>
      <c r="I240" s="18"/>
      <c r="J240" s="48">
        <v>20080507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167</v>
      </c>
      <c r="G241" s="45">
        <v>0</v>
      </c>
      <c r="H241" s="45">
        <v>167</v>
      </c>
      <c r="I241" s="45"/>
      <c r="J241" s="48">
        <v>20080507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308</v>
      </c>
      <c r="G242" s="45">
        <v>0</v>
      </c>
      <c r="H242" s="45">
        <v>308</v>
      </c>
      <c r="I242" s="18"/>
      <c r="J242" s="48">
        <v>20080609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20080609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144779</v>
      </c>
      <c r="G244" s="45">
        <v>136510</v>
      </c>
      <c r="H244" s="45">
        <v>8269</v>
      </c>
      <c r="I244" s="45"/>
      <c r="J244" s="48">
        <v>20080609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20080507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443</v>
      </c>
      <c r="G246" s="45">
        <v>0</v>
      </c>
      <c r="H246" s="45">
        <v>443</v>
      </c>
      <c r="I246" s="18"/>
      <c r="J246" s="48">
        <v>20080609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4" t="s">
        <v>1721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20080609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4290</v>
      </c>
      <c r="G249" s="45">
        <v>4290</v>
      </c>
      <c r="H249" s="45">
        <v>0</v>
      </c>
      <c r="I249" s="18"/>
      <c r="J249" s="48">
        <v>20080507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20080507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20080507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660</v>
      </c>
      <c r="G252" s="45">
        <v>0</v>
      </c>
      <c r="H252" s="45">
        <v>660</v>
      </c>
      <c r="I252" s="18"/>
      <c r="J252" s="48">
        <v>20080507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20080507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20080609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20080507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20080609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20080507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20080507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12320</v>
      </c>
      <c r="G260" s="45">
        <v>12320</v>
      </c>
      <c r="H260" s="45">
        <v>0</v>
      </c>
      <c r="I260" s="18"/>
      <c r="J260" s="48">
        <v>20080609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20080507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20080609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160</v>
      </c>
      <c r="G263" s="45">
        <v>0</v>
      </c>
      <c r="H263" s="45">
        <v>160</v>
      </c>
      <c r="I263" s="18"/>
      <c r="J263" s="48">
        <v>20080609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20080507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20080609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20080507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130</v>
      </c>
      <c r="G267" s="45">
        <v>0</v>
      </c>
      <c r="H267" s="45">
        <v>130</v>
      </c>
      <c r="I267" s="18"/>
      <c r="J267" s="48">
        <v>20080609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20080507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20080507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32760</v>
      </c>
      <c r="G270" s="45">
        <v>32760</v>
      </c>
      <c r="H270" s="45">
        <v>0</v>
      </c>
      <c r="I270" s="18"/>
      <c r="J270" s="48">
        <v>20080507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2992</v>
      </c>
      <c r="G271" s="45">
        <v>0</v>
      </c>
      <c r="H271" s="45">
        <v>2992</v>
      </c>
      <c r="I271" s="18"/>
      <c r="J271" s="48">
        <v>20080609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20080609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720</v>
      </c>
      <c r="G273" s="45">
        <v>0</v>
      </c>
      <c r="H273" s="45">
        <v>720</v>
      </c>
      <c r="I273" s="18"/>
      <c r="J273" s="48">
        <v>20080609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20080609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20080609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20080507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11614</v>
      </c>
      <c r="G277" s="45">
        <v>11614</v>
      </c>
      <c r="H277" s="45">
        <v>0</v>
      </c>
      <c r="I277" s="18"/>
      <c r="J277" s="48">
        <v>20080609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20080507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20080507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20080507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4" t="s">
        <v>1721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110987</v>
      </c>
      <c r="G282" s="45">
        <v>110681</v>
      </c>
      <c r="H282" s="45">
        <v>306</v>
      </c>
      <c r="I282" s="28"/>
      <c r="J282" s="48">
        <v>20080507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20080507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20080507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20080609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20080609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8">
        <v>20080609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373</v>
      </c>
      <c r="G288" s="45">
        <v>0</v>
      </c>
      <c r="H288" s="45">
        <v>373</v>
      </c>
      <c r="I288" s="18"/>
      <c r="J288" s="48">
        <v>20080507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20080507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20080609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20080507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20080507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20080507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20080609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20080609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20080609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6114</v>
      </c>
      <c r="G297" s="45">
        <v>6114</v>
      </c>
      <c r="H297" s="45">
        <v>0</v>
      </c>
      <c r="I297" s="18"/>
      <c r="J297" s="48">
        <v>20080507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20080507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20080507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20080507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20080507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20080507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20080609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20080609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20080507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20080507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20080507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20080507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5404</v>
      </c>
      <c r="G309" s="45">
        <v>4060</v>
      </c>
      <c r="H309" s="45">
        <v>1344</v>
      </c>
      <c r="I309" s="18"/>
      <c r="J309" s="48">
        <v>20080507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600</v>
      </c>
      <c r="G310" s="45">
        <v>0</v>
      </c>
      <c r="H310" s="45">
        <v>600</v>
      </c>
      <c r="I310" s="18"/>
      <c r="J310" s="48">
        <v>20080609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20080609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3850</v>
      </c>
      <c r="G312" s="45">
        <v>3850</v>
      </c>
      <c r="H312" s="45">
        <v>0</v>
      </c>
      <c r="I312" s="18"/>
      <c r="J312" s="48">
        <v>20080507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20080609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20080609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20080507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20080507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246847</v>
      </c>
      <c r="G317" s="45">
        <v>226967</v>
      </c>
      <c r="H317" s="45">
        <v>19880</v>
      </c>
      <c r="I317" s="18"/>
      <c r="J317" s="48">
        <v>20080609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20080609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20080507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1440</v>
      </c>
      <c r="G320" s="45">
        <v>0</v>
      </c>
      <c r="H320" s="45">
        <v>1440</v>
      </c>
      <c r="I320" s="18"/>
      <c r="J320" s="48">
        <v>20080609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20080609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20080507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3197</v>
      </c>
      <c r="G323" s="45">
        <v>0</v>
      </c>
      <c r="H323" s="45">
        <v>3197</v>
      </c>
      <c r="I323" s="18"/>
      <c r="J323" s="48">
        <v>20080507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264148</v>
      </c>
      <c r="G324" s="45">
        <v>264148</v>
      </c>
      <c r="H324" s="45">
        <v>0</v>
      </c>
      <c r="I324" s="18"/>
      <c r="J324" s="48">
        <v>20080507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4" t="s">
        <v>1721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5">
        <v>0</v>
      </c>
      <c r="G326" s="45">
        <v>0</v>
      </c>
      <c r="H326" s="45">
        <v>0</v>
      </c>
      <c r="I326" s="18"/>
      <c r="J326" s="48">
        <v>20080507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20080609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144689</v>
      </c>
      <c r="G328" s="45">
        <v>130994</v>
      </c>
      <c r="H328" s="45">
        <v>13695</v>
      </c>
      <c r="I328" s="18"/>
      <c r="J328" s="48">
        <v>20080507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939</v>
      </c>
      <c r="G329" s="45">
        <v>0</v>
      </c>
      <c r="H329" s="45">
        <v>939</v>
      </c>
      <c r="I329" s="18"/>
      <c r="J329" s="48">
        <v>20080507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20080507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14588</v>
      </c>
      <c r="G331" s="45">
        <v>14588</v>
      </c>
      <c r="H331" s="45">
        <v>0</v>
      </c>
      <c r="I331" s="18"/>
      <c r="J331" s="48">
        <v>20080609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18005</v>
      </c>
      <c r="G332" s="45">
        <v>18005</v>
      </c>
      <c r="H332" s="45">
        <v>0</v>
      </c>
      <c r="I332" s="18"/>
      <c r="J332" s="48">
        <v>20080507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20080507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20080507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22</v>
      </c>
      <c r="G336" s="45">
        <v>22</v>
      </c>
      <c r="H336" s="45">
        <v>0</v>
      </c>
      <c r="I336" s="18"/>
      <c r="J336" s="48">
        <v>20080609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20080507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20080609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20080507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20080507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20080609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20080507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20080609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4" t="s">
        <v>1721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20080507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14762</v>
      </c>
      <c r="G346" s="45">
        <v>14762</v>
      </c>
      <c r="H346" s="45">
        <v>0</v>
      </c>
      <c r="I346" s="18"/>
      <c r="J346" s="48">
        <v>20080507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8">
        <v>20080609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29929</v>
      </c>
      <c r="G348" s="45">
        <v>27620</v>
      </c>
      <c r="H348" s="45">
        <v>2309</v>
      </c>
      <c r="I348" s="18"/>
      <c r="J348" s="48">
        <v>20080507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27723</v>
      </c>
      <c r="G349" s="45">
        <v>4350</v>
      </c>
      <c r="H349" s="45">
        <v>23373</v>
      </c>
      <c r="I349" s="18"/>
      <c r="J349" s="48">
        <v>20080507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20080609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20080507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7227</v>
      </c>
      <c r="G352" s="45">
        <v>7227</v>
      </c>
      <c r="H352" s="45">
        <v>0</v>
      </c>
      <c r="I352" s="18"/>
      <c r="J352" s="48">
        <v>20080507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20080609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20080609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20080507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20080609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20080507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20080507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20080507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20080507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996</v>
      </c>
      <c r="G361" s="45">
        <v>0</v>
      </c>
      <c r="H361" s="45">
        <v>996</v>
      </c>
      <c r="I361" s="18"/>
      <c r="J361" s="48">
        <v>20080609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20080507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6975</v>
      </c>
      <c r="G363" s="45">
        <v>0</v>
      </c>
      <c r="H363" s="45">
        <v>6975</v>
      </c>
      <c r="I363" s="18"/>
      <c r="J363" s="48">
        <v>20080507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20080507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20080507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4" t="s">
        <v>1721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7108</v>
      </c>
      <c r="G367" s="45">
        <v>7024</v>
      </c>
      <c r="H367" s="45">
        <v>84</v>
      </c>
      <c r="I367" s="18"/>
      <c r="J367" s="48">
        <v>20080507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>
        <v>28068</v>
      </c>
      <c r="G368" s="45">
        <v>22000</v>
      </c>
      <c r="H368" s="45">
        <v>6068</v>
      </c>
      <c r="I368" s="45"/>
      <c r="J368" s="44" t="s">
        <v>1721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20080507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20080609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20080507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20080609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20080609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1590</v>
      </c>
      <c r="G374" s="45">
        <v>1590</v>
      </c>
      <c r="H374" s="45">
        <v>0</v>
      </c>
      <c r="I374" s="18"/>
      <c r="J374" s="48">
        <v>20080507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20080507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20080507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20080507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3906</v>
      </c>
      <c r="G378" s="45">
        <v>3489</v>
      </c>
      <c r="H378" s="45">
        <v>417</v>
      </c>
      <c r="I378" s="18"/>
      <c r="J378" s="48">
        <v>20080507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20080507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3716</v>
      </c>
      <c r="G380" s="45">
        <v>0</v>
      </c>
      <c r="H380" s="45">
        <v>3716</v>
      </c>
      <c r="I380" s="18"/>
      <c r="J380" s="48">
        <v>20080507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20080609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105</v>
      </c>
      <c r="G382" s="45">
        <v>0</v>
      </c>
      <c r="H382" s="45">
        <v>105</v>
      </c>
      <c r="I382" s="18"/>
      <c r="J382" s="48">
        <v>20080507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20782</v>
      </c>
      <c r="G383" s="45">
        <v>20686</v>
      </c>
      <c r="H383" s="45">
        <v>96</v>
      </c>
      <c r="I383" s="18"/>
      <c r="J383" s="48">
        <v>20080507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20080507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20080507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20080507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8">
        <v>20080507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20080507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20080609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20080609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20080609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409</v>
      </c>
      <c r="G392" s="45">
        <v>0</v>
      </c>
      <c r="H392" s="45">
        <v>409</v>
      </c>
      <c r="I392" s="18"/>
      <c r="J392" s="48">
        <v>20080507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8">
        <v>20080507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20080507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20080609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20080507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20080507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20080507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41870</v>
      </c>
      <c r="G399" s="45">
        <v>41870</v>
      </c>
      <c r="H399" s="45">
        <v>0</v>
      </c>
      <c r="I399" s="18"/>
      <c r="J399" s="44" t="s">
        <v>1721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7602</v>
      </c>
      <c r="G400" s="45">
        <v>0</v>
      </c>
      <c r="H400" s="45">
        <v>7602</v>
      </c>
      <c r="I400" s="18"/>
      <c r="J400" s="48">
        <v>20080507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20080507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20080507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20080507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3131</v>
      </c>
      <c r="G404" s="45">
        <v>3131</v>
      </c>
      <c r="H404" s="45">
        <v>0</v>
      </c>
      <c r="I404" s="18"/>
      <c r="J404" s="48">
        <v>20080507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>
        <v>0</v>
      </c>
      <c r="G405" s="45">
        <v>0</v>
      </c>
      <c r="H405" s="45">
        <v>0</v>
      </c>
      <c r="I405" s="45"/>
      <c r="J405" s="48">
        <v>20080609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20080507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20080609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20080507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20080609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20080507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20080507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20080507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4600</v>
      </c>
      <c r="G413" s="45">
        <v>4600</v>
      </c>
      <c r="H413" s="45">
        <v>0</v>
      </c>
      <c r="I413" s="18"/>
      <c r="J413" s="48">
        <v>20080609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20080507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20080609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8">
        <v>20080609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64731</v>
      </c>
      <c r="G417" s="45">
        <v>1</v>
      </c>
      <c r="H417" s="45">
        <v>64730</v>
      </c>
      <c r="I417" s="18"/>
      <c r="J417" s="48">
        <v>20080507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20080609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11214</v>
      </c>
      <c r="G419" s="45">
        <v>11214</v>
      </c>
      <c r="H419" s="45">
        <v>0</v>
      </c>
      <c r="I419" s="18"/>
      <c r="J419" s="48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20080507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20080609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20080609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20080507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20080609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3</v>
      </c>
      <c r="G426" s="45">
        <v>3</v>
      </c>
      <c r="H426" s="45">
        <v>0</v>
      </c>
      <c r="I426" s="18"/>
      <c r="J426" s="48">
        <v>20080609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56755</v>
      </c>
      <c r="G427" s="45">
        <v>56755</v>
      </c>
      <c r="H427" s="45">
        <v>0</v>
      </c>
      <c r="I427" s="18"/>
      <c r="J427" s="48">
        <v>20080609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20080609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34142</v>
      </c>
      <c r="G429" s="45">
        <v>34142</v>
      </c>
      <c r="H429" s="45">
        <v>0</v>
      </c>
      <c r="I429" s="18"/>
      <c r="J429" s="48">
        <v>20080507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20080609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20080507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132</v>
      </c>
      <c r="G432" s="45">
        <v>0</v>
      </c>
      <c r="H432" s="45">
        <v>132</v>
      </c>
      <c r="I432" s="18"/>
      <c r="J432" s="48">
        <v>20080507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20080507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31001</v>
      </c>
      <c r="G434" s="45">
        <v>27293</v>
      </c>
      <c r="H434" s="45">
        <v>3708</v>
      </c>
      <c r="I434" s="18"/>
      <c r="J434" s="48">
        <v>20080507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20080507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20080507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20080507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20080609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1</v>
      </c>
      <c r="G439" s="45">
        <v>1</v>
      </c>
      <c r="H439" s="45">
        <v>0</v>
      </c>
      <c r="I439" s="45"/>
      <c r="J439" s="48">
        <v>20080507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4080</v>
      </c>
      <c r="G440" s="45">
        <v>0</v>
      </c>
      <c r="H440" s="45">
        <v>4080</v>
      </c>
      <c r="I440" s="18"/>
      <c r="J440" s="48">
        <v>20080609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532</v>
      </c>
      <c r="G441" s="45">
        <v>0</v>
      </c>
      <c r="H441" s="45">
        <v>532</v>
      </c>
      <c r="I441" s="18"/>
      <c r="J441" s="48">
        <v>20080609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20080507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20080507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20080507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20080507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20080507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20080507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20080507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20080609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2816</v>
      </c>
      <c r="G450" s="45">
        <v>2816</v>
      </c>
      <c r="H450" s="45">
        <v>0</v>
      </c>
      <c r="I450" s="18"/>
      <c r="J450" s="48">
        <v>20080609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10790</v>
      </c>
      <c r="G451" s="45">
        <v>10790</v>
      </c>
      <c r="H451" s="45">
        <v>0</v>
      </c>
      <c r="I451" s="18"/>
      <c r="J451" s="48">
        <v>20080609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20080507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20080609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20080609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20080609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20080609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20080609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1908</v>
      </c>
      <c r="G458" s="45">
        <v>1736</v>
      </c>
      <c r="H458" s="45">
        <v>172</v>
      </c>
      <c r="I458" s="18"/>
      <c r="J458" s="48">
        <v>20080609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20080507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7949</v>
      </c>
      <c r="G460" s="45">
        <v>7949</v>
      </c>
      <c r="H460" s="45">
        <v>0</v>
      </c>
      <c r="I460" s="18"/>
      <c r="J460" s="48">
        <v>20080507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20080609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20080507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20080609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3091</v>
      </c>
      <c r="G464" s="45">
        <v>3091</v>
      </c>
      <c r="H464" s="45">
        <v>0</v>
      </c>
      <c r="I464" s="18"/>
      <c r="J464" s="48">
        <v>20080507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20080507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20080507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960</v>
      </c>
      <c r="G467" s="45">
        <v>0</v>
      </c>
      <c r="H467" s="45">
        <v>960</v>
      </c>
      <c r="I467" s="18"/>
      <c r="J467" s="48">
        <v>20080609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20080609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20080507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4" t="s">
        <v>1721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20080609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20080609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20080507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17782</v>
      </c>
      <c r="G474" s="45">
        <v>16101</v>
      </c>
      <c r="H474" s="45">
        <v>1681</v>
      </c>
      <c r="I474" s="18"/>
      <c r="J474" s="48">
        <v>20080507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20080507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20080507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20080507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20080507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5230</v>
      </c>
      <c r="G479" s="45">
        <v>0</v>
      </c>
      <c r="H479" s="45">
        <v>5230</v>
      </c>
      <c r="I479" s="18"/>
      <c r="J479" s="48">
        <v>20080609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27029</v>
      </c>
      <c r="G480" s="45">
        <v>26499</v>
      </c>
      <c r="H480" s="45">
        <v>530</v>
      </c>
      <c r="I480" s="18"/>
      <c r="J480" s="48">
        <v>20080507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4471</v>
      </c>
      <c r="G481" s="45">
        <v>4300</v>
      </c>
      <c r="H481" s="45">
        <v>171</v>
      </c>
      <c r="I481" s="45"/>
      <c r="J481" s="48">
        <v>20080609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1</v>
      </c>
      <c r="G482" s="45">
        <v>1</v>
      </c>
      <c r="H482" s="45">
        <v>0</v>
      </c>
      <c r="I482" s="18"/>
      <c r="J482" s="48">
        <v>20080507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20080507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1920</v>
      </c>
      <c r="G484" s="45">
        <v>1920</v>
      </c>
      <c r="H484" s="45">
        <v>0</v>
      </c>
      <c r="I484" s="18"/>
      <c r="J484" s="48">
        <v>20080507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>
        <v>5000</v>
      </c>
      <c r="G485" s="45">
        <v>0</v>
      </c>
      <c r="H485" s="45">
        <v>5000</v>
      </c>
      <c r="I485" s="45"/>
      <c r="J485" s="48">
        <v>20080609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20080609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20080609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20080507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139021</v>
      </c>
      <c r="G489" s="45">
        <v>139021</v>
      </c>
      <c r="H489" s="45">
        <v>0</v>
      </c>
      <c r="I489" s="18"/>
      <c r="J489" s="48">
        <v>20080507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12250</v>
      </c>
      <c r="G490" s="45">
        <v>12250</v>
      </c>
      <c r="H490" s="45">
        <v>0</v>
      </c>
      <c r="I490" s="18"/>
      <c r="J490" s="48">
        <v>20080507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7672</v>
      </c>
      <c r="G491" s="45">
        <v>7672</v>
      </c>
      <c r="H491" s="45">
        <v>0</v>
      </c>
      <c r="I491" s="18"/>
      <c r="J491" s="48">
        <v>20080507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20080507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20080507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13710</v>
      </c>
      <c r="G494" s="45">
        <v>13710</v>
      </c>
      <c r="H494" s="45">
        <v>0</v>
      </c>
      <c r="I494" s="18"/>
      <c r="J494" s="48">
        <v>20080609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20080507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20080507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20080507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20080507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20080609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20080609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20080507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20080609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20080507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20080507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20080507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20080507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9750</v>
      </c>
      <c r="G508" s="45">
        <v>9750</v>
      </c>
      <c r="H508" s="45">
        <v>0</v>
      </c>
      <c r="I508" s="18"/>
      <c r="J508" s="48">
        <v>20080507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20080507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20080507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20080507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20080609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2636</v>
      </c>
      <c r="G513" s="45">
        <v>2636</v>
      </c>
      <c r="H513" s="45">
        <v>0</v>
      </c>
      <c r="I513" s="18"/>
      <c r="J513" s="48">
        <v>20080609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20080507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20080609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4400</v>
      </c>
      <c r="G516" s="45">
        <v>4400</v>
      </c>
      <c r="H516" s="45">
        <v>0</v>
      </c>
      <c r="I516" s="28"/>
      <c r="J516" s="48">
        <v>20080507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20080507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20080609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20080507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8">
        <v>20080507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20080507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20080507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20080507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20080507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20080609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20080507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6438</v>
      </c>
      <c r="G529" s="45">
        <v>6054</v>
      </c>
      <c r="H529" s="45">
        <v>384</v>
      </c>
      <c r="I529" s="18"/>
      <c r="J529" s="48">
        <v>20080609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20080609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1538</v>
      </c>
      <c r="G531" s="45">
        <v>1538</v>
      </c>
      <c r="H531" s="45">
        <v>0</v>
      </c>
      <c r="I531" s="18"/>
      <c r="J531" s="48">
        <v>20080507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20080507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20080609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20080507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20080507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4" t="s">
        <v>1721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20080609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16983</v>
      </c>
      <c r="G539" s="45">
        <v>5524</v>
      </c>
      <c r="H539" s="45">
        <v>11459</v>
      </c>
      <c r="I539" s="18"/>
      <c r="J539" s="48">
        <v>20080507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942</v>
      </c>
      <c r="G540" s="45">
        <v>942</v>
      </c>
      <c r="H540" s="45">
        <v>0</v>
      </c>
      <c r="I540" s="18"/>
      <c r="J540" s="48">
        <v>20080609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20080507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20080609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20080507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20080507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4" t="s">
        <v>1721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20080507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20080507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20080609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20080609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20080507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22690</v>
      </c>
      <c r="G551" s="45">
        <v>22690</v>
      </c>
      <c r="H551" s="45">
        <v>0</v>
      </c>
      <c r="I551" s="18"/>
      <c r="J551" s="48">
        <v>20080609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>
        <v>0</v>
      </c>
      <c r="G552" s="45">
        <v>0</v>
      </c>
      <c r="H552" s="45">
        <v>0</v>
      </c>
      <c r="I552" s="45"/>
      <c r="J552" s="48">
        <v>20080507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20080507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196573</v>
      </c>
      <c r="G554" s="45">
        <v>196573</v>
      </c>
      <c r="H554" s="45">
        <v>0</v>
      </c>
      <c r="I554" s="18"/>
      <c r="J554" s="48">
        <v>20080609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20080609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20080507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229</v>
      </c>
      <c r="G557" s="45">
        <v>0</v>
      </c>
      <c r="H557" s="45">
        <v>229</v>
      </c>
      <c r="I557" s="18"/>
      <c r="J557" s="48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20080507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20080507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4464</v>
      </c>
      <c r="G560" s="45">
        <v>4464</v>
      </c>
      <c r="H560" s="45">
        <v>0</v>
      </c>
      <c r="I560" s="18"/>
      <c r="J560" s="48">
        <v>20080609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20080507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20080507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20080609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20080507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20080609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20080507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20080507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20080507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20080507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1000</v>
      </c>
      <c r="G571" s="45">
        <v>1000</v>
      </c>
      <c r="H571" s="45">
        <v>0</v>
      </c>
      <c r="I571" s="18"/>
      <c r="J571" s="48">
        <v>20080507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4570</v>
      </c>
      <c r="G572" s="45">
        <v>4570</v>
      </c>
      <c r="H572" s="45">
        <v>0</v>
      </c>
      <c r="I572" s="18"/>
      <c r="J572" s="48">
        <v>20080507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20080507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4" t="s">
        <v>1721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20080609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20080609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20080609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20080609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20080507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20080507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2</v>
      </c>
      <c r="G581" s="45">
        <v>2</v>
      </c>
      <c r="H581" s="45">
        <v>0</v>
      </c>
      <c r="I581" s="18"/>
      <c r="J581" s="48">
        <v>20080507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20080507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20080609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20080507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20080507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20080507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20080507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20080609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480</v>
      </c>
      <c r="G589" s="45">
        <v>0</v>
      </c>
      <c r="H589" s="45">
        <v>480</v>
      </c>
      <c r="I589" s="18"/>
      <c r="J589" s="48">
        <v>20080609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20080507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1723</v>
      </c>
      <c r="G592" s="45"/>
      <c r="H592" s="45"/>
      <c r="I592" s="42"/>
      <c r="J592" s="44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20080609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3600</v>
      </c>
      <c r="G594" s="45">
        <v>3600</v>
      </c>
      <c r="H594" s="45">
        <v>0</v>
      </c>
      <c r="I594" s="18"/>
      <c r="J594" s="48">
        <v>20080507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20080507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2</v>
      </c>
      <c r="G596" s="45">
        <v>1</v>
      </c>
      <c r="H596" s="45">
        <v>1</v>
      </c>
      <c r="I596" s="18"/>
      <c r="J596" s="48">
        <v>20080507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20080609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229710</v>
      </c>
      <c r="G598" s="45">
        <v>229710</v>
      </c>
      <c r="H598" s="45">
        <v>0</v>
      </c>
      <c r="I598" s="18"/>
      <c r="J598" s="48">
        <v>20080507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8" customWidth="1"/>
    <col min="10" max="10" width="12.00390625" style="38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11749</v>
      </c>
      <c r="G7" s="41">
        <f>SUM(G31:G53)</f>
        <v>11749</v>
      </c>
      <c r="H7" s="41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407767</v>
      </c>
      <c r="G8" s="41">
        <f>SUM(G54:G123)</f>
        <v>387240</v>
      </c>
      <c r="H8" s="41">
        <f>SUM(H54:H123)</f>
        <v>20527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28687</v>
      </c>
      <c r="G9" s="41">
        <f>SUM(G124:G163)</f>
        <v>28687</v>
      </c>
      <c r="H9" s="41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24160</v>
      </c>
      <c r="G10" s="41">
        <f>SUM(G164:G200)</f>
        <v>24128</v>
      </c>
      <c r="H10" s="41">
        <f>SUM(H164:H200)</f>
        <v>32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16948</v>
      </c>
      <c r="G11" s="41">
        <f>SUM(G201:G216)</f>
        <v>16948</v>
      </c>
      <c r="H11" s="41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1904</v>
      </c>
      <c r="G12" s="41">
        <f>SUM(G217:G230)</f>
        <v>1904</v>
      </c>
      <c r="H12" s="41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145283</v>
      </c>
      <c r="G13" s="41">
        <f>SUM(G231:G252)</f>
        <v>142036</v>
      </c>
      <c r="H13" s="41">
        <f>SUM(H231:H252)</f>
        <v>3247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8200</v>
      </c>
      <c r="G14" s="41">
        <f>SUM(G253:G276)</f>
        <v>8200</v>
      </c>
      <c r="H14" s="41">
        <f>SUM(H253:H276)</f>
        <v>0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25913</v>
      </c>
      <c r="G15" s="41">
        <f>SUM(G277:G288)</f>
        <v>25540</v>
      </c>
      <c r="H15" s="41">
        <f>SUM(H277:H288)</f>
        <v>373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4450</v>
      </c>
      <c r="G16" s="41">
        <f>SUM(G289:G314)</f>
        <v>3850</v>
      </c>
      <c r="H16" s="41">
        <f>SUM(H289:H314)</f>
        <v>600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123919</v>
      </c>
      <c r="G17" s="41">
        <f>SUM(G315:G327)</f>
        <v>122479</v>
      </c>
      <c r="H17" s="41">
        <f>SUM(H315:H327)</f>
        <v>1440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26179</v>
      </c>
      <c r="G18" s="41">
        <f>SUM(G328:G352)</f>
        <v>26130</v>
      </c>
      <c r="H18" s="41">
        <f>SUM(H328:H352)</f>
        <v>49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8456</v>
      </c>
      <c r="G19" s="41">
        <f>SUM(G353:G405)</f>
        <v>3125</v>
      </c>
      <c r="H19" s="41">
        <f>SUM(H353:H405)</f>
        <v>5331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124024</v>
      </c>
      <c r="G20" s="41">
        <f>SUM(G406:G444)</f>
        <v>59294</v>
      </c>
      <c r="H20" s="41">
        <f>SUM(H406:H444)</f>
        <v>64730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8742</v>
      </c>
      <c r="G21" s="41">
        <f>SUM(G445:G477)</f>
        <v>6101</v>
      </c>
      <c r="H21" s="41">
        <f>SUM(H445:H477)</f>
        <v>2641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1441</v>
      </c>
      <c r="G22" s="41">
        <f>SUM(G478:G493)</f>
        <v>1</v>
      </c>
      <c r="H22" s="41">
        <f>SUM(H478:H493)</f>
        <v>1440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9750</v>
      </c>
      <c r="G23" s="41">
        <f>SUM(G494:G508)</f>
        <v>9750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384</v>
      </c>
      <c r="G24" s="41">
        <f>SUM(G509:G529)</f>
        <v>0</v>
      </c>
      <c r="H24" s="41">
        <f>SUM(H509:H529)</f>
        <v>384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942</v>
      </c>
      <c r="G25" s="41">
        <f>SUM(G530:G553)</f>
        <v>942</v>
      </c>
      <c r="H25" s="41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196573</v>
      </c>
      <c r="G26" s="41">
        <f>SUM(G554:G574)</f>
        <v>196573</v>
      </c>
      <c r="H26" s="41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1</v>
      </c>
      <c r="G27" s="41">
        <f>SUM(G575:G597)</f>
        <v>1</v>
      </c>
      <c r="H27" s="41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1680</v>
      </c>
      <c r="G28" s="41">
        <f>G598</f>
        <v>1680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1177152</v>
      </c>
      <c r="G29" s="41">
        <f>SUM(G7:G28)</f>
        <v>1076358</v>
      </c>
      <c r="H29" s="41">
        <f>SUM(H7:H28)</f>
        <v>100794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11748</v>
      </c>
      <c r="G31" s="45">
        <v>11748</v>
      </c>
      <c r="H31" s="45">
        <v>0</v>
      </c>
      <c r="I31" s="45"/>
      <c r="J31" s="48">
        <v>20080507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8">
        <v>20080507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20080507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20080507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20080507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8">
        <v>20080507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20080507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0</v>
      </c>
      <c r="G38" s="45">
        <v>0</v>
      </c>
      <c r="H38" s="45">
        <v>0</v>
      </c>
      <c r="I38" s="28"/>
      <c r="J38" s="48">
        <v>20080507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20080507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0</v>
      </c>
      <c r="G40" s="45">
        <v>0</v>
      </c>
      <c r="H40" s="45">
        <v>0</v>
      </c>
      <c r="I40" s="18"/>
      <c r="J40" s="48">
        <v>20080507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0</v>
      </c>
      <c r="G41" s="45">
        <v>0</v>
      </c>
      <c r="H41" s="45">
        <v>0</v>
      </c>
      <c r="I41" s="28"/>
      <c r="J41" s="48">
        <v>20080507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0</v>
      </c>
      <c r="G42" s="45">
        <v>0</v>
      </c>
      <c r="H42" s="45">
        <v>0</v>
      </c>
      <c r="I42" s="18"/>
      <c r="J42" s="48">
        <v>20080507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20080609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20080609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20080507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1</v>
      </c>
      <c r="G46" s="45">
        <v>1</v>
      </c>
      <c r="H46" s="45">
        <v>0</v>
      </c>
      <c r="I46" s="18"/>
      <c r="J46" s="48">
        <v>20080507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20080609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0</v>
      </c>
      <c r="G48" s="45">
        <v>0</v>
      </c>
      <c r="H48" s="45">
        <v>0</v>
      </c>
      <c r="I48" s="18"/>
      <c r="J48" s="48">
        <v>20080507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20080507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20080507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20080507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20080609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20080609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20080507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20080507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0</v>
      </c>
      <c r="G56" s="45">
        <v>0</v>
      </c>
      <c r="H56" s="45">
        <v>0</v>
      </c>
      <c r="I56" s="18"/>
      <c r="J56" s="48">
        <v>20080507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20080507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20080507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20080507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20080609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20080507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20080507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 t="s">
        <v>1720</v>
      </c>
      <c r="G63" s="45" t="s">
        <v>1720</v>
      </c>
      <c r="H63" s="45" t="s">
        <v>1720</v>
      </c>
      <c r="I63" s="28"/>
      <c r="J63" s="44" t="s">
        <v>1720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8">
        <v>20080609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0</v>
      </c>
      <c r="G65" s="45">
        <v>0</v>
      </c>
      <c r="H65" s="45">
        <v>0</v>
      </c>
      <c r="I65" s="18"/>
      <c r="J65" s="48">
        <v>20080507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20080609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0</v>
      </c>
      <c r="G67" s="45">
        <v>0</v>
      </c>
      <c r="H67" s="45">
        <v>0</v>
      </c>
      <c r="I67" s="18"/>
      <c r="J67" s="48">
        <v>20080507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20080507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20080609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20080507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0</v>
      </c>
      <c r="G71" s="45">
        <v>0</v>
      </c>
      <c r="H71" s="45">
        <v>0</v>
      </c>
      <c r="I71" s="18"/>
      <c r="J71" s="48">
        <v>20080507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20080507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4239</v>
      </c>
      <c r="G73" s="45">
        <v>0</v>
      </c>
      <c r="H73" s="45">
        <v>4239</v>
      </c>
      <c r="I73" s="18"/>
      <c r="J73" s="48">
        <v>20080507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0</v>
      </c>
      <c r="G74" s="45">
        <v>0</v>
      </c>
      <c r="H74" s="45">
        <v>0</v>
      </c>
      <c r="I74" s="18"/>
      <c r="J74" s="48">
        <v>20080507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20080609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0</v>
      </c>
      <c r="G77" s="45">
        <v>0</v>
      </c>
      <c r="H77" s="45">
        <v>0</v>
      </c>
      <c r="I77" s="18"/>
      <c r="J77" s="48">
        <v>20080609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20080507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20080507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20080609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20080507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20080507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20080507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20080507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20080609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387240</v>
      </c>
      <c r="G86" s="45">
        <v>387240</v>
      </c>
      <c r="H86" s="45">
        <v>0</v>
      </c>
      <c r="I86" s="18"/>
      <c r="J86" s="48">
        <v>20080507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20080507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0</v>
      </c>
      <c r="G88" s="45">
        <v>0</v>
      </c>
      <c r="H88" s="45">
        <v>0</v>
      </c>
      <c r="I88" s="18"/>
      <c r="J88" s="48">
        <v>20080507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0</v>
      </c>
      <c r="G89" s="45">
        <v>0</v>
      </c>
      <c r="H89" s="45">
        <v>0</v>
      </c>
      <c r="I89" s="18"/>
      <c r="J89" s="48">
        <v>20080507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20080507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20080507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20080507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0</v>
      </c>
      <c r="G93" s="45">
        <v>0</v>
      </c>
      <c r="H93" s="45">
        <v>0</v>
      </c>
      <c r="I93" s="18"/>
      <c r="J93" s="48">
        <v>20080507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20080609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0</v>
      </c>
      <c r="G95" s="45">
        <v>0</v>
      </c>
      <c r="H95" s="45">
        <v>0</v>
      </c>
      <c r="I95" s="18"/>
      <c r="J95" s="48">
        <v>20080609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0</v>
      </c>
      <c r="G96" s="45">
        <v>0</v>
      </c>
      <c r="H96" s="45">
        <v>0</v>
      </c>
      <c r="I96" s="18"/>
      <c r="J96" s="48">
        <v>20080507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0</v>
      </c>
      <c r="G97" s="45">
        <v>0</v>
      </c>
      <c r="H97" s="45">
        <v>0</v>
      </c>
      <c r="I97" s="18"/>
      <c r="J97" s="48">
        <v>20080609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20080507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16288</v>
      </c>
      <c r="G99" s="45">
        <v>0</v>
      </c>
      <c r="H99" s="45">
        <v>16288</v>
      </c>
      <c r="I99" s="18"/>
      <c r="J99" s="48">
        <v>20080507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20080507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0</v>
      </c>
      <c r="G101" s="45">
        <v>0</v>
      </c>
      <c r="H101" s="45">
        <v>0</v>
      </c>
      <c r="I101" s="18"/>
      <c r="J101" s="48">
        <v>20080507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20080507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20080609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20080609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20080507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20080609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0</v>
      </c>
      <c r="G107" s="45">
        <v>0</v>
      </c>
      <c r="H107" s="45">
        <v>0</v>
      </c>
      <c r="I107" s="18"/>
      <c r="J107" s="48">
        <v>20080507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20080507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20080507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20080609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20080507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20080609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0</v>
      </c>
      <c r="G113" s="45">
        <v>0</v>
      </c>
      <c r="H113" s="45">
        <v>0</v>
      </c>
      <c r="I113" s="18"/>
      <c r="J113" s="48">
        <v>20080609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20080507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20080507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20080507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20080609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20080609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20080507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20080507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20080609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20080507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20080507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20080609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20080609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20080507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20080609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20080609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5200</v>
      </c>
      <c r="G129" s="45">
        <v>5200</v>
      </c>
      <c r="H129" s="45">
        <v>0</v>
      </c>
      <c r="I129" s="18"/>
      <c r="J129" s="48">
        <v>20080609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20080507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20080507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20080507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20080507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20080609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20080609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6500</v>
      </c>
      <c r="G136" s="45">
        <v>6500</v>
      </c>
      <c r="H136" s="45">
        <v>0</v>
      </c>
      <c r="I136" s="18"/>
      <c r="J136" s="48">
        <v>20080609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20080507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20080507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20080507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20080507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16987</v>
      </c>
      <c r="G141" s="45">
        <v>16987</v>
      </c>
      <c r="H141" s="45">
        <v>0</v>
      </c>
      <c r="I141" s="18"/>
      <c r="J141" s="48">
        <v>20080609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0</v>
      </c>
      <c r="G142" s="45">
        <v>0</v>
      </c>
      <c r="H142" s="45">
        <v>0</v>
      </c>
      <c r="I142" s="18"/>
      <c r="J142" s="48">
        <v>20080507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0</v>
      </c>
      <c r="G143" s="45">
        <v>0</v>
      </c>
      <c r="H143" s="45">
        <v>0</v>
      </c>
      <c r="I143" s="18"/>
      <c r="J143" s="48">
        <v>20080507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20080609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20080507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20080609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0</v>
      </c>
      <c r="G147" s="45">
        <v>0</v>
      </c>
      <c r="H147" s="45">
        <v>0</v>
      </c>
      <c r="I147" s="18"/>
      <c r="J147" s="48">
        <v>20080507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20080609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20080507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20080507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20080507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20080609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20080609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20080507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20080507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0</v>
      </c>
      <c r="G156" s="45">
        <v>0</v>
      </c>
      <c r="H156" s="45">
        <v>0</v>
      </c>
      <c r="I156" s="18"/>
      <c r="J156" s="48">
        <v>20080609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20080507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20080609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20080609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20080507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20080507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20080507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20080507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20080507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20080507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20080507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6776</v>
      </c>
      <c r="G168" s="45">
        <v>6776</v>
      </c>
      <c r="H168" s="45">
        <v>0</v>
      </c>
      <c r="I168" s="18"/>
      <c r="J168" s="48">
        <v>20080507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20080507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 t="s">
        <v>1720</v>
      </c>
      <c r="G170" s="45" t="s">
        <v>1720</v>
      </c>
      <c r="H170" s="45" t="s">
        <v>1720</v>
      </c>
      <c r="I170" s="18"/>
      <c r="J170" s="44" t="s">
        <v>1720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0</v>
      </c>
      <c r="G171" s="45">
        <v>0</v>
      </c>
      <c r="H171" s="45">
        <v>0</v>
      </c>
      <c r="I171" s="18"/>
      <c r="J171" s="48">
        <v>20080507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0</v>
      </c>
      <c r="G172" s="45">
        <v>0</v>
      </c>
      <c r="H172" s="45">
        <v>0</v>
      </c>
      <c r="I172" s="18"/>
      <c r="J172" s="48">
        <v>20080507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20080609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0</v>
      </c>
      <c r="G174" s="45">
        <v>0</v>
      </c>
      <c r="H174" s="45">
        <v>0</v>
      </c>
      <c r="I174" s="18"/>
      <c r="J174" s="48">
        <v>20080609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20080507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20080609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0</v>
      </c>
      <c r="G177" s="45">
        <v>0</v>
      </c>
      <c r="H177" s="45">
        <v>0</v>
      </c>
      <c r="I177" s="18"/>
      <c r="J177" s="48">
        <v>20080609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 t="s">
        <v>1720</v>
      </c>
      <c r="G178" s="45" t="s">
        <v>1720</v>
      </c>
      <c r="H178" s="45" t="s">
        <v>1720</v>
      </c>
      <c r="I178" s="45"/>
      <c r="J178" s="44" t="s">
        <v>1720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0</v>
      </c>
      <c r="G179" s="45">
        <v>0</v>
      </c>
      <c r="H179" s="45">
        <v>0</v>
      </c>
      <c r="I179" s="18"/>
      <c r="J179" s="48">
        <v>20080507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20080609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20080507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8">
        <v>20080507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20080609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9798</v>
      </c>
      <c r="G184" s="45">
        <v>9798</v>
      </c>
      <c r="H184" s="45">
        <v>0</v>
      </c>
      <c r="I184" s="18"/>
      <c r="J184" s="48">
        <v>20080507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20080507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20080507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7554</v>
      </c>
      <c r="G187" s="45">
        <v>7554</v>
      </c>
      <c r="H187" s="45">
        <v>0</v>
      </c>
      <c r="I187" s="28"/>
      <c r="J187" s="48">
        <v>20080507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20080507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0</v>
      </c>
      <c r="G189" s="45">
        <v>0</v>
      </c>
      <c r="H189" s="45">
        <v>0</v>
      </c>
      <c r="I189" s="18"/>
      <c r="J189" s="48">
        <v>20080609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20080507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20080507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8">
        <v>20080609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20080507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20080609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20080507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20080507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0</v>
      </c>
      <c r="G197" s="45">
        <v>0</v>
      </c>
      <c r="H197" s="45">
        <v>0</v>
      </c>
      <c r="I197" s="18"/>
      <c r="J197" s="48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20080507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32</v>
      </c>
      <c r="G199" s="45">
        <v>0</v>
      </c>
      <c r="H199" s="45">
        <v>32</v>
      </c>
      <c r="I199" s="18"/>
      <c r="J199" s="48">
        <v>20080507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20080507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16948</v>
      </c>
      <c r="G201" s="45">
        <v>16948</v>
      </c>
      <c r="H201" s="45">
        <v>0</v>
      </c>
      <c r="I201" s="18"/>
      <c r="J201" s="48">
        <v>20080507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20080507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20080507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0</v>
      </c>
      <c r="G204" s="45">
        <v>0</v>
      </c>
      <c r="H204" s="45">
        <v>0</v>
      </c>
      <c r="I204" s="18"/>
      <c r="J204" s="48">
        <v>20080609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20080507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20080507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20080609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0</v>
      </c>
      <c r="G208" s="45">
        <v>0</v>
      </c>
      <c r="H208" s="45">
        <v>0</v>
      </c>
      <c r="I208" s="18"/>
      <c r="J208" s="48">
        <v>20080507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20080507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20080507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20080507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20080507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20080609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20080609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20080609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20080507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0</v>
      </c>
      <c r="G217" s="45">
        <v>0</v>
      </c>
      <c r="H217" s="45">
        <v>0</v>
      </c>
      <c r="I217" s="28"/>
      <c r="J217" s="48">
        <v>20080609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20080507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20080609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20080507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20080609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20080507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20080507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20080507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20080609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1904</v>
      </c>
      <c r="G226" s="45">
        <v>1904</v>
      </c>
      <c r="H226" s="45">
        <v>0</v>
      </c>
      <c r="I226" s="18"/>
      <c r="J226" s="48">
        <v>20080609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8">
        <v>20080609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20080507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20080609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0</v>
      </c>
      <c r="G230" s="45">
        <v>0</v>
      </c>
      <c r="H230" s="45">
        <v>0</v>
      </c>
      <c r="I230" s="18"/>
      <c r="J230" s="48">
        <v>20080507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480</v>
      </c>
      <c r="G231" s="45">
        <v>480</v>
      </c>
      <c r="H231" s="45">
        <v>0</v>
      </c>
      <c r="I231" s="18"/>
      <c r="J231" s="48">
        <v>20080609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20080609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20080507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0</v>
      </c>
      <c r="G234" s="45">
        <v>0</v>
      </c>
      <c r="H234" s="45">
        <v>0</v>
      </c>
      <c r="I234" s="18"/>
      <c r="J234" s="48">
        <v>20080507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20080507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20080507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20080507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5046</v>
      </c>
      <c r="G238" s="45">
        <v>5046</v>
      </c>
      <c r="H238" s="45">
        <v>0</v>
      </c>
      <c r="I238" s="28"/>
      <c r="J238" s="48">
        <v>20080609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20080507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0</v>
      </c>
      <c r="G240" s="45">
        <v>0</v>
      </c>
      <c r="H240" s="45">
        <v>0</v>
      </c>
      <c r="I240" s="18"/>
      <c r="J240" s="48">
        <v>20080507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167</v>
      </c>
      <c r="G241" s="45">
        <v>0</v>
      </c>
      <c r="H241" s="45">
        <v>167</v>
      </c>
      <c r="I241" s="45"/>
      <c r="J241" s="48">
        <v>20080507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0</v>
      </c>
      <c r="G242" s="45">
        <v>0</v>
      </c>
      <c r="H242" s="45">
        <v>0</v>
      </c>
      <c r="I242" s="18"/>
      <c r="J242" s="48">
        <v>20080609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20080609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139590</v>
      </c>
      <c r="G244" s="45">
        <v>136510</v>
      </c>
      <c r="H244" s="45">
        <v>3080</v>
      </c>
      <c r="I244" s="45"/>
      <c r="J244" s="48">
        <v>20080609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20080507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0</v>
      </c>
      <c r="G246" s="45">
        <v>0</v>
      </c>
      <c r="H246" s="45">
        <v>0</v>
      </c>
      <c r="I246" s="18"/>
      <c r="J246" s="48">
        <v>20080609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 t="s">
        <v>1720</v>
      </c>
      <c r="G247" s="45" t="s">
        <v>1720</v>
      </c>
      <c r="H247" s="45" t="s">
        <v>1720</v>
      </c>
      <c r="I247" s="18"/>
      <c r="J247" s="44" t="s">
        <v>1720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20080609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0</v>
      </c>
      <c r="G249" s="45">
        <v>0</v>
      </c>
      <c r="H249" s="45">
        <v>0</v>
      </c>
      <c r="I249" s="18"/>
      <c r="J249" s="48">
        <v>20080507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20080507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20080507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0</v>
      </c>
      <c r="G252" s="45">
        <v>0</v>
      </c>
      <c r="H252" s="45">
        <v>0</v>
      </c>
      <c r="I252" s="18"/>
      <c r="J252" s="48">
        <v>20080507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20080507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20080609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20080507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20080609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20080507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20080507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2800</v>
      </c>
      <c r="G260" s="45">
        <v>2800</v>
      </c>
      <c r="H260" s="45">
        <v>0</v>
      </c>
      <c r="I260" s="18"/>
      <c r="J260" s="48">
        <v>20080609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20080507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20080609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0</v>
      </c>
      <c r="G263" s="45">
        <v>0</v>
      </c>
      <c r="H263" s="45">
        <v>0</v>
      </c>
      <c r="I263" s="18"/>
      <c r="J263" s="48">
        <v>20080609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20080507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20080609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20080507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0</v>
      </c>
      <c r="G267" s="45">
        <v>0</v>
      </c>
      <c r="H267" s="45">
        <v>0</v>
      </c>
      <c r="I267" s="18"/>
      <c r="J267" s="48">
        <v>20080609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20080507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20080507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5400</v>
      </c>
      <c r="G270" s="45">
        <v>5400</v>
      </c>
      <c r="H270" s="45">
        <v>0</v>
      </c>
      <c r="I270" s="18"/>
      <c r="J270" s="48">
        <v>20080507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0</v>
      </c>
      <c r="G271" s="45">
        <v>0</v>
      </c>
      <c r="H271" s="45">
        <v>0</v>
      </c>
      <c r="I271" s="18"/>
      <c r="J271" s="48">
        <v>20080609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20080609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0</v>
      </c>
      <c r="G273" s="45">
        <v>0</v>
      </c>
      <c r="H273" s="45">
        <v>0</v>
      </c>
      <c r="I273" s="18"/>
      <c r="J273" s="48">
        <v>20080609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20080609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20080609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20080507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0</v>
      </c>
      <c r="G277" s="45">
        <v>0</v>
      </c>
      <c r="H277" s="45">
        <v>0</v>
      </c>
      <c r="I277" s="18"/>
      <c r="J277" s="48">
        <v>20080609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20080507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20080507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20080507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 t="s">
        <v>1720</v>
      </c>
      <c r="G281" s="45" t="s">
        <v>1720</v>
      </c>
      <c r="H281" s="45" t="s">
        <v>1720</v>
      </c>
      <c r="I281" s="18"/>
      <c r="J281" s="44" t="s">
        <v>1720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25540</v>
      </c>
      <c r="G282" s="45">
        <v>25540</v>
      </c>
      <c r="H282" s="45">
        <v>0</v>
      </c>
      <c r="I282" s="28"/>
      <c r="J282" s="48">
        <v>20080507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20080507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20080507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20080609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20080609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8">
        <v>20080609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373</v>
      </c>
      <c r="G288" s="45">
        <v>0</v>
      </c>
      <c r="H288" s="45">
        <v>373</v>
      </c>
      <c r="I288" s="18"/>
      <c r="J288" s="48">
        <v>20080507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20080507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20080609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20080507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20080507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20080507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20080609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20080609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20080609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0</v>
      </c>
      <c r="G297" s="45">
        <v>0</v>
      </c>
      <c r="H297" s="45">
        <v>0</v>
      </c>
      <c r="I297" s="18"/>
      <c r="J297" s="48">
        <v>20080507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20080507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20080507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20080507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20080507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20080507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20080609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20080609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20080507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20080507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20080507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20080507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0</v>
      </c>
      <c r="G309" s="45">
        <v>0</v>
      </c>
      <c r="H309" s="45">
        <v>0</v>
      </c>
      <c r="I309" s="18"/>
      <c r="J309" s="48">
        <v>20080507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600</v>
      </c>
      <c r="G310" s="45">
        <v>0</v>
      </c>
      <c r="H310" s="45">
        <v>600</v>
      </c>
      <c r="I310" s="18"/>
      <c r="J310" s="48">
        <v>20080609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20080609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3850</v>
      </c>
      <c r="G312" s="45">
        <v>3850</v>
      </c>
      <c r="H312" s="45">
        <v>0</v>
      </c>
      <c r="I312" s="18"/>
      <c r="J312" s="48">
        <v>20080507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20080609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20080609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20080507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20080507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122479</v>
      </c>
      <c r="G317" s="45">
        <v>122479</v>
      </c>
      <c r="H317" s="45">
        <v>0</v>
      </c>
      <c r="I317" s="18"/>
      <c r="J317" s="48">
        <v>20080609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20080609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20080507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1440</v>
      </c>
      <c r="G320" s="45">
        <v>0</v>
      </c>
      <c r="H320" s="45">
        <v>1440</v>
      </c>
      <c r="I320" s="18"/>
      <c r="J320" s="48">
        <v>20080609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20080609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20080507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0</v>
      </c>
      <c r="G323" s="45">
        <v>0</v>
      </c>
      <c r="H323" s="45">
        <v>0</v>
      </c>
      <c r="I323" s="18"/>
      <c r="J323" s="48">
        <v>20080507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0</v>
      </c>
      <c r="G324" s="45">
        <v>0</v>
      </c>
      <c r="H324" s="45">
        <v>0</v>
      </c>
      <c r="I324" s="18"/>
      <c r="J324" s="48">
        <v>20080507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 t="s">
        <v>1720</v>
      </c>
      <c r="G325" s="45" t="s">
        <v>1720</v>
      </c>
      <c r="H325" s="45" t="s">
        <v>1720</v>
      </c>
      <c r="I325" s="18"/>
      <c r="J325" s="44" t="s">
        <v>1720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5">
        <v>0</v>
      </c>
      <c r="G326" s="45">
        <v>0</v>
      </c>
      <c r="H326" s="45">
        <v>0</v>
      </c>
      <c r="I326" s="18"/>
      <c r="J326" s="48">
        <v>20080507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20080609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0</v>
      </c>
      <c r="G328" s="45">
        <v>0</v>
      </c>
      <c r="H328" s="45">
        <v>0</v>
      </c>
      <c r="I328" s="18"/>
      <c r="J328" s="48">
        <v>20080507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0</v>
      </c>
      <c r="G329" s="45">
        <v>0</v>
      </c>
      <c r="H329" s="45">
        <v>0</v>
      </c>
      <c r="I329" s="18"/>
      <c r="J329" s="48">
        <v>20080507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20080507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0</v>
      </c>
      <c r="G331" s="45">
        <v>0</v>
      </c>
      <c r="H331" s="45">
        <v>0</v>
      </c>
      <c r="I331" s="18"/>
      <c r="J331" s="48">
        <v>20080609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17045</v>
      </c>
      <c r="G332" s="45">
        <v>17045</v>
      </c>
      <c r="H332" s="45">
        <v>0</v>
      </c>
      <c r="I332" s="18"/>
      <c r="J332" s="48">
        <v>20080507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20080507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20080507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22</v>
      </c>
      <c r="G336" s="45">
        <v>22</v>
      </c>
      <c r="H336" s="45">
        <v>0</v>
      </c>
      <c r="I336" s="18"/>
      <c r="J336" s="48">
        <v>20080609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20080507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20080609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20080507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20080507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20080609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20080507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20080609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 t="s">
        <v>1720</v>
      </c>
      <c r="G344" s="45" t="s">
        <v>1720</v>
      </c>
      <c r="H344" s="45" t="s">
        <v>1720</v>
      </c>
      <c r="I344" s="28"/>
      <c r="J344" s="44" t="s">
        <v>1720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20080507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0</v>
      </c>
      <c r="G346" s="45">
        <v>0</v>
      </c>
      <c r="H346" s="45">
        <v>0</v>
      </c>
      <c r="I346" s="18"/>
      <c r="J346" s="48">
        <v>20080507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8">
        <v>20080609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9112</v>
      </c>
      <c r="G348" s="45">
        <v>9063</v>
      </c>
      <c r="H348" s="45">
        <v>49</v>
      </c>
      <c r="I348" s="18"/>
      <c r="J348" s="48">
        <v>20080507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0</v>
      </c>
      <c r="G349" s="45">
        <v>0</v>
      </c>
      <c r="H349" s="45">
        <v>0</v>
      </c>
      <c r="I349" s="18"/>
      <c r="J349" s="48">
        <v>20080507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20080609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20080507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0</v>
      </c>
      <c r="G352" s="45">
        <v>0</v>
      </c>
      <c r="H352" s="45">
        <v>0</v>
      </c>
      <c r="I352" s="18"/>
      <c r="J352" s="48">
        <v>20080507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20080609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20080609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20080507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20080609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20080507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20080507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20080507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20080507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0</v>
      </c>
      <c r="G361" s="45">
        <v>0</v>
      </c>
      <c r="H361" s="45">
        <v>0</v>
      </c>
      <c r="I361" s="18"/>
      <c r="J361" s="48">
        <v>20080609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20080507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5226</v>
      </c>
      <c r="G363" s="45">
        <v>0</v>
      </c>
      <c r="H363" s="45">
        <v>5226</v>
      </c>
      <c r="I363" s="18"/>
      <c r="J363" s="48">
        <v>20080507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20080507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20080507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 t="s">
        <v>1720</v>
      </c>
      <c r="G366" s="45" t="s">
        <v>1720</v>
      </c>
      <c r="H366" s="45" t="s">
        <v>1720</v>
      </c>
      <c r="I366" s="45"/>
      <c r="J366" s="44" t="s">
        <v>1720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0</v>
      </c>
      <c r="G367" s="45">
        <v>0</v>
      </c>
      <c r="H367" s="45">
        <v>0</v>
      </c>
      <c r="I367" s="18"/>
      <c r="J367" s="48">
        <v>20080507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 t="s">
        <v>1720</v>
      </c>
      <c r="G368" s="45" t="s">
        <v>1720</v>
      </c>
      <c r="H368" s="45" t="s">
        <v>1720</v>
      </c>
      <c r="I368" s="45"/>
      <c r="J368" s="44" t="s">
        <v>1720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20080507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20080609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20080507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20080609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20080609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0</v>
      </c>
      <c r="G374" s="45">
        <v>0</v>
      </c>
      <c r="H374" s="45">
        <v>0</v>
      </c>
      <c r="I374" s="18"/>
      <c r="J374" s="48">
        <v>20080507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20080507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20080507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20080507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0</v>
      </c>
      <c r="G378" s="45">
        <v>0</v>
      </c>
      <c r="H378" s="45">
        <v>0</v>
      </c>
      <c r="I378" s="18"/>
      <c r="J378" s="48">
        <v>20080507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20080507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0</v>
      </c>
      <c r="G380" s="45">
        <v>0</v>
      </c>
      <c r="H380" s="45">
        <v>0</v>
      </c>
      <c r="I380" s="18"/>
      <c r="J380" s="48">
        <v>20080507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20080609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105</v>
      </c>
      <c r="G382" s="45">
        <v>0</v>
      </c>
      <c r="H382" s="45">
        <v>105</v>
      </c>
      <c r="I382" s="18"/>
      <c r="J382" s="48">
        <v>20080507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0</v>
      </c>
      <c r="G383" s="45">
        <v>0</v>
      </c>
      <c r="H383" s="45">
        <v>0</v>
      </c>
      <c r="I383" s="18"/>
      <c r="J383" s="48">
        <v>20080507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20080507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20080507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20080507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8">
        <v>20080507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20080507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20080609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20080609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20080609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0</v>
      </c>
      <c r="G392" s="45">
        <v>0</v>
      </c>
      <c r="H392" s="45">
        <v>0</v>
      </c>
      <c r="I392" s="18"/>
      <c r="J392" s="48">
        <v>20080507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8">
        <v>20080507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20080507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20080609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20080507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20080507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20080507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 t="s">
        <v>1720</v>
      </c>
      <c r="G399" s="45" t="s">
        <v>1720</v>
      </c>
      <c r="H399" s="45" t="s">
        <v>1720</v>
      </c>
      <c r="I399" s="18"/>
      <c r="J399" s="44" t="s">
        <v>1720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0</v>
      </c>
      <c r="G400" s="45">
        <v>0</v>
      </c>
      <c r="H400" s="45">
        <v>0</v>
      </c>
      <c r="I400" s="18"/>
      <c r="J400" s="48">
        <v>20080507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20080507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20080507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20080507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3125</v>
      </c>
      <c r="G404" s="45">
        <v>3125</v>
      </c>
      <c r="H404" s="45">
        <v>0</v>
      </c>
      <c r="I404" s="18"/>
      <c r="J404" s="48">
        <v>20080507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>
        <v>0</v>
      </c>
      <c r="G405" s="45">
        <v>0</v>
      </c>
      <c r="H405" s="45">
        <v>0</v>
      </c>
      <c r="I405" s="45"/>
      <c r="J405" s="48">
        <v>20080609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20080507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20080609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20080507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20080609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20080507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20080507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20080507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0</v>
      </c>
      <c r="G413" s="45">
        <v>0</v>
      </c>
      <c r="H413" s="45">
        <v>0</v>
      </c>
      <c r="I413" s="18"/>
      <c r="J413" s="48">
        <v>20080609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20080507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20080609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8">
        <v>20080609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64730</v>
      </c>
      <c r="G417" s="45">
        <v>0</v>
      </c>
      <c r="H417" s="45">
        <v>64730</v>
      </c>
      <c r="I417" s="18"/>
      <c r="J417" s="48">
        <v>20080507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20080609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0</v>
      </c>
      <c r="G419" s="45">
        <v>0</v>
      </c>
      <c r="H419" s="45">
        <v>0</v>
      </c>
      <c r="I419" s="18"/>
      <c r="J419" s="48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20080507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20080609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20080609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20080507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20080609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0</v>
      </c>
      <c r="G426" s="45">
        <v>0</v>
      </c>
      <c r="H426" s="45">
        <v>0</v>
      </c>
      <c r="I426" s="18"/>
      <c r="J426" s="48">
        <v>20080609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0</v>
      </c>
      <c r="G427" s="45">
        <v>0</v>
      </c>
      <c r="H427" s="45">
        <v>0</v>
      </c>
      <c r="I427" s="18"/>
      <c r="J427" s="48">
        <v>20080609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20080609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32000</v>
      </c>
      <c r="G429" s="45">
        <v>32000</v>
      </c>
      <c r="H429" s="45">
        <v>0</v>
      </c>
      <c r="I429" s="18"/>
      <c r="J429" s="48">
        <v>20080507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20080609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20080507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0</v>
      </c>
      <c r="G432" s="45">
        <v>0</v>
      </c>
      <c r="H432" s="45">
        <v>0</v>
      </c>
      <c r="I432" s="18"/>
      <c r="J432" s="48">
        <v>20080507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20080507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27293</v>
      </c>
      <c r="G434" s="45">
        <v>27293</v>
      </c>
      <c r="H434" s="45">
        <v>0</v>
      </c>
      <c r="I434" s="18"/>
      <c r="J434" s="48">
        <v>20080507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20080507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20080507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20080507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20080609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1</v>
      </c>
      <c r="G439" s="45">
        <v>1</v>
      </c>
      <c r="H439" s="45">
        <v>0</v>
      </c>
      <c r="I439" s="45"/>
      <c r="J439" s="48">
        <v>20080507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0</v>
      </c>
      <c r="G440" s="45">
        <v>0</v>
      </c>
      <c r="H440" s="45">
        <v>0</v>
      </c>
      <c r="I440" s="18"/>
      <c r="J440" s="48">
        <v>20080609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0</v>
      </c>
      <c r="G441" s="45">
        <v>0</v>
      </c>
      <c r="H441" s="45">
        <v>0</v>
      </c>
      <c r="I441" s="18"/>
      <c r="J441" s="48">
        <v>20080609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20080507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20080507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20080507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20080507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20080507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20080507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20080507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20080609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0</v>
      </c>
      <c r="G450" s="45">
        <v>0</v>
      </c>
      <c r="H450" s="45">
        <v>0</v>
      </c>
      <c r="I450" s="18"/>
      <c r="J450" s="48">
        <v>20080609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0</v>
      </c>
      <c r="G451" s="45">
        <v>0</v>
      </c>
      <c r="H451" s="45">
        <v>0</v>
      </c>
      <c r="I451" s="18"/>
      <c r="J451" s="48">
        <v>20080609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20080507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20080609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20080609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20080609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20080609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20080609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8">
        <v>20080609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20080507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0</v>
      </c>
      <c r="G460" s="45">
        <v>0</v>
      </c>
      <c r="H460" s="45">
        <v>0</v>
      </c>
      <c r="I460" s="18"/>
      <c r="J460" s="48">
        <v>20080507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20080609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20080507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20080609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0</v>
      </c>
      <c r="G464" s="45">
        <v>0</v>
      </c>
      <c r="H464" s="45">
        <v>0</v>
      </c>
      <c r="I464" s="18"/>
      <c r="J464" s="48">
        <v>20080507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20080507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20080507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960</v>
      </c>
      <c r="G467" s="45">
        <v>0</v>
      </c>
      <c r="H467" s="45">
        <v>960</v>
      </c>
      <c r="I467" s="18"/>
      <c r="J467" s="48">
        <v>20080609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20080609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20080507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 t="s">
        <v>1720</v>
      </c>
      <c r="G470" s="45" t="s">
        <v>1720</v>
      </c>
      <c r="H470" s="45" t="s">
        <v>1720</v>
      </c>
      <c r="I470" s="18"/>
      <c r="J470" s="44" t="s">
        <v>1720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20080609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20080609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20080507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7782</v>
      </c>
      <c r="G474" s="45">
        <v>6101</v>
      </c>
      <c r="H474" s="45">
        <v>1681</v>
      </c>
      <c r="I474" s="18"/>
      <c r="J474" s="48">
        <v>20080507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20080507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20080507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20080507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20080507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1230</v>
      </c>
      <c r="G479" s="45">
        <v>0</v>
      </c>
      <c r="H479" s="45">
        <v>1230</v>
      </c>
      <c r="I479" s="18"/>
      <c r="J479" s="48">
        <v>20080609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0</v>
      </c>
      <c r="G480" s="45">
        <v>0</v>
      </c>
      <c r="H480" s="45">
        <v>0</v>
      </c>
      <c r="I480" s="18"/>
      <c r="J480" s="48">
        <v>20080507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0</v>
      </c>
      <c r="G481" s="45">
        <v>0</v>
      </c>
      <c r="H481" s="45">
        <v>0</v>
      </c>
      <c r="I481" s="45"/>
      <c r="J481" s="48">
        <v>20080609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1</v>
      </c>
      <c r="G482" s="45">
        <v>1</v>
      </c>
      <c r="H482" s="45">
        <v>0</v>
      </c>
      <c r="I482" s="18"/>
      <c r="J482" s="48">
        <v>20080507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20080507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0</v>
      </c>
      <c r="G484" s="45">
        <v>0</v>
      </c>
      <c r="H484" s="45">
        <v>0</v>
      </c>
      <c r="I484" s="18"/>
      <c r="J484" s="48">
        <v>20080507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>
        <v>210</v>
      </c>
      <c r="G485" s="45">
        <v>0</v>
      </c>
      <c r="H485" s="45">
        <v>210</v>
      </c>
      <c r="I485" s="45"/>
      <c r="J485" s="48">
        <v>20080609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20080609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20080609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20080507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0</v>
      </c>
      <c r="G489" s="45">
        <v>0</v>
      </c>
      <c r="H489" s="45">
        <v>0</v>
      </c>
      <c r="I489" s="18"/>
      <c r="J489" s="48">
        <v>20080507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0</v>
      </c>
      <c r="G490" s="45">
        <v>0</v>
      </c>
      <c r="H490" s="45">
        <v>0</v>
      </c>
      <c r="I490" s="18"/>
      <c r="J490" s="48">
        <v>20080507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0</v>
      </c>
      <c r="G491" s="45">
        <v>0</v>
      </c>
      <c r="H491" s="45">
        <v>0</v>
      </c>
      <c r="I491" s="18"/>
      <c r="J491" s="48">
        <v>20080507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20080507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20080507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0</v>
      </c>
      <c r="G494" s="45">
        <v>0</v>
      </c>
      <c r="H494" s="45">
        <v>0</v>
      </c>
      <c r="I494" s="18"/>
      <c r="J494" s="48">
        <v>20080609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20080507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20080507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20080507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20080507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20080609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20080609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20080507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20080609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20080507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20080507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20080507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20080507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9750</v>
      </c>
      <c r="G508" s="45">
        <v>9750</v>
      </c>
      <c r="H508" s="45">
        <v>0</v>
      </c>
      <c r="I508" s="18"/>
      <c r="J508" s="48">
        <v>20080507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20080507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20080507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20080507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20080609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0</v>
      </c>
      <c r="G513" s="45">
        <v>0</v>
      </c>
      <c r="H513" s="45">
        <v>0</v>
      </c>
      <c r="I513" s="18"/>
      <c r="J513" s="48">
        <v>20080609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20080507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20080609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0</v>
      </c>
      <c r="G516" s="45">
        <v>0</v>
      </c>
      <c r="H516" s="45">
        <v>0</v>
      </c>
      <c r="I516" s="28"/>
      <c r="J516" s="48">
        <v>20080507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20080507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20080609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20080507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8">
        <v>20080507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20080507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20080507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20080507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20080507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20080609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20080507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384</v>
      </c>
      <c r="G529" s="45">
        <v>0</v>
      </c>
      <c r="H529" s="45">
        <v>384</v>
      </c>
      <c r="I529" s="18"/>
      <c r="J529" s="48">
        <v>20080609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20080609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0</v>
      </c>
      <c r="G531" s="45">
        <v>0</v>
      </c>
      <c r="H531" s="45">
        <v>0</v>
      </c>
      <c r="I531" s="18"/>
      <c r="J531" s="48">
        <v>20080507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20080507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20080609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20080507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20080507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 t="s">
        <v>1720</v>
      </c>
      <c r="G537" s="45" t="s">
        <v>1720</v>
      </c>
      <c r="H537" s="45" t="s">
        <v>1720</v>
      </c>
      <c r="I537" s="18"/>
      <c r="J537" s="44" t="s">
        <v>1720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20080609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0</v>
      </c>
      <c r="G539" s="45">
        <v>0</v>
      </c>
      <c r="H539" s="45">
        <v>0</v>
      </c>
      <c r="I539" s="18"/>
      <c r="J539" s="48">
        <v>20080507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942</v>
      </c>
      <c r="G540" s="45">
        <v>942</v>
      </c>
      <c r="H540" s="45">
        <v>0</v>
      </c>
      <c r="I540" s="18"/>
      <c r="J540" s="48">
        <v>20080609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20080507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20080609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20080507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20080507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 t="s">
        <v>1720</v>
      </c>
      <c r="G545" s="45" t="s">
        <v>1720</v>
      </c>
      <c r="H545" s="45" t="s">
        <v>1720</v>
      </c>
      <c r="I545" s="28"/>
      <c r="J545" s="44" t="s">
        <v>1720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20080507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20080507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20080609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20080609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20080507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0</v>
      </c>
      <c r="G551" s="45">
        <v>0</v>
      </c>
      <c r="H551" s="45">
        <v>0</v>
      </c>
      <c r="I551" s="18"/>
      <c r="J551" s="48">
        <v>20080609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>
        <v>0</v>
      </c>
      <c r="G552" s="45">
        <v>0</v>
      </c>
      <c r="H552" s="45">
        <v>0</v>
      </c>
      <c r="I552" s="45"/>
      <c r="J552" s="48">
        <v>20080507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20080507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196573</v>
      </c>
      <c r="G554" s="45">
        <v>196573</v>
      </c>
      <c r="H554" s="45">
        <v>0</v>
      </c>
      <c r="I554" s="18"/>
      <c r="J554" s="48">
        <v>20080609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20080609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20080507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0</v>
      </c>
      <c r="G557" s="45">
        <v>0</v>
      </c>
      <c r="H557" s="45">
        <v>0</v>
      </c>
      <c r="I557" s="18"/>
      <c r="J557" s="48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20080507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20080507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0</v>
      </c>
      <c r="G560" s="45">
        <v>0</v>
      </c>
      <c r="H560" s="45">
        <v>0</v>
      </c>
      <c r="I560" s="18"/>
      <c r="J560" s="48">
        <v>20080609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20080507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20080507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20080609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20080507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20080609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20080507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20080507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20080507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20080507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0</v>
      </c>
      <c r="G571" s="45">
        <v>0</v>
      </c>
      <c r="H571" s="45">
        <v>0</v>
      </c>
      <c r="I571" s="18"/>
      <c r="J571" s="48">
        <v>20080507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0</v>
      </c>
      <c r="G572" s="45">
        <v>0</v>
      </c>
      <c r="H572" s="45">
        <v>0</v>
      </c>
      <c r="I572" s="18"/>
      <c r="J572" s="48">
        <v>20080507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20080507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 t="s">
        <v>1720</v>
      </c>
      <c r="G574" s="45" t="s">
        <v>1720</v>
      </c>
      <c r="H574" s="45" t="s">
        <v>1720</v>
      </c>
      <c r="I574" s="45"/>
      <c r="J574" s="44" t="s">
        <v>1720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20080609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20080609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20080609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20080609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20080507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20080507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0</v>
      </c>
      <c r="G581" s="45">
        <v>0</v>
      </c>
      <c r="H581" s="45">
        <v>0</v>
      </c>
      <c r="I581" s="18"/>
      <c r="J581" s="48">
        <v>20080507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20080507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20080609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20080507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20080507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20080507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20080507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20080609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0</v>
      </c>
      <c r="G589" s="45">
        <v>0</v>
      </c>
      <c r="H589" s="45">
        <v>0</v>
      </c>
      <c r="I589" s="18"/>
      <c r="J589" s="48">
        <v>20080609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20080507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9" t="s">
        <v>1723</v>
      </c>
      <c r="G592" s="45"/>
      <c r="H592" s="45"/>
      <c r="I592" s="42"/>
      <c r="J592" s="44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20080609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0</v>
      </c>
      <c r="G594" s="45">
        <v>0</v>
      </c>
      <c r="H594" s="45">
        <v>0</v>
      </c>
      <c r="I594" s="18"/>
      <c r="J594" s="48">
        <v>20080507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20080507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1</v>
      </c>
      <c r="G596" s="45">
        <v>1</v>
      </c>
      <c r="H596" s="45">
        <v>0</v>
      </c>
      <c r="I596" s="18"/>
      <c r="J596" s="48">
        <v>20080507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20080609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1680</v>
      </c>
      <c r="G598" s="45">
        <v>1680</v>
      </c>
      <c r="H598" s="45">
        <v>0</v>
      </c>
      <c r="I598" s="18"/>
      <c r="J598" s="48">
        <v>20080507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2008-06-17T20:10:59Z</dcterms:modified>
  <cp:category/>
  <cp:version/>
  <cp:contentType/>
  <cp:contentStatus/>
</cp:coreProperties>
</file>