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<sst xmlns="http://schemas.openxmlformats.org/spreadsheetml/2006/main" count="4841" uniqueCount="1727">
  <si>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</si>
  <si>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</si>
  <si>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</si>
  <si>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</si>
  <si>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</si>
  <si>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</si>
  <si>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</si>
  <si>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</si>
  <si>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</si>
  <si>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</si>
  <si>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</si>
  <si>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</si>
  <si>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</si>
  <si>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</si>
  <si>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</si>
  <si>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</si>
  <si>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</si>
  <si>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</si>
  <si>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</si>
  <si>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</si>
  <si>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</si>
  <si>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</si>
  <si>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</si>
  <si>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</si>
  <si>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</si>
  <si>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</si>
  <si>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</si>
  <si>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</si>
  <si>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</si>
  <si>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</si>
  <si>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</si>
  <si>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</si>
  <si>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</si>
  <si>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</si>
  <si>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</si>
  <si>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</si>
  <si>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</si>
  <si>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</si>
  <si>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</si>
  <si>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</si>
  <si>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</si>
  <si>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</si>
  <si>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</si>
  <si>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</si>
  <si>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</si>
  <si>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</si>
  <si>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</si>
  <si>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</si>
  <si>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</si>
  <si>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</si>
  <si>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</si>
  <si>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</si>
  <si>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</si>
  <si>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</si>
  <si>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</si>
  <si>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</si>
  <si>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</si>
  <si>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</si>
  <si>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</si>
  <si>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</si>
  <si>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</si>
  <si>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</si>
  <si>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</si>
  <si>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</si>
  <si>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</si>
  <si>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</si>
  <si>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</si>
  <si>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</si>
  <si>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</si>
  <si>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</si>
  <si>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</si>
  <si>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</si>
  <si>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</si>
  <si>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</si>
  <si>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</si>
  <si>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</si>
  <si>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</si>
  <si>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</si>
  <si>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</si>
  <si>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</si>
  <si>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</si>
  <si>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</si>
  <si>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</si>
  <si>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</si>
  <si>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</si>
  <si>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</si>
  <si>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</si>
  <si>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</si>
  <si>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</si>
  <si>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</si>
  <si>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</si>
  <si>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</si>
  <si>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</si>
  <si>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</si>
  <si>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</si>
  <si>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</si>
  <si>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</si>
  <si>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</si>
  <si>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</si>
  <si>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</si>
  <si>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</si>
  <si>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</si>
  <si>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</si>
  <si>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</si>
  <si>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</si>
  <si>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</si>
  <si>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</si>
  <si>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</si>
  <si>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</si>
  <si>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</si>
  <si>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</si>
  <si>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</si>
  <si>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</si>
  <si>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</si>
  <si>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</si>
  <si>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</si>
  <si>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</si>
  <si>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</si>
  <si>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</si>
  <si>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</si>
  <si>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</si>
  <si>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</si>
  <si>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</si>
  <si>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</si>
  <si>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</si>
  <si>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</si>
  <si>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</si>
  <si>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</si>
  <si>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</si>
  <si>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</si>
  <si>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</si>
  <si>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</si>
  <si>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</si>
  <si>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</si>
  <si>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</si>
  <si>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</si>
  <si>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</si>
  <si>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</si>
  <si>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</si>
  <si>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</si>
  <si>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</si>
  <si>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</si>
  <si>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</si>
  <si>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</si>
  <si>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</si>
  <si>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</si>
  <si>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</si>
  <si>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</si>
  <si>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</si>
  <si>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</si>
  <si>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</si>
  <si>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</si>
  <si>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</si>
  <si>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</si>
  <si>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</si>
  <si>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</si>
  <si>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</si>
  <si>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</si>
  <si>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</si>
  <si>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</si>
  <si>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</si>
  <si>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</si>
  <si>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</si>
  <si>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</si>
  <si>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</si>
  <si>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</si>
  <si>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</si>
  <si>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</si>
  <si>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</si>
  <si>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</si>
  <si>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</si>
  <si>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</si>
  <si>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</si>
  <si>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</si>
  <si>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</si>
  <si>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</si>
  <si>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</si>
  <si>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</si>
  <si>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</si>
  <si>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</si>
  <si>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</si>
  <si>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</si>
  <si>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</si>
  <si>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</si>
  <si>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</si>
  <si>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</si>
  <si>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</si>
  <si>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</si>
  <si>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</si>
  <si>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</si>
  <si>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</si>
  <si>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</si>
  <si>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</si>
  <si>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</si>
  <si>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</si>
  <si>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</si>
  <si>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</si>
  <si>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</si>
  <si>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</si>
  <si>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</si>
  <si>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</si>
  <si>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</si>
  <si>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</si>
  <si>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</si>
  <si>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</si>
  <si>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</si>
  <si>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</si>
  <si>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</si>
  <si>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</si>
  <si>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</si>
  <si>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</si>
  <si>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</si>
  <si>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</si>
  <si>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</si>
  <si>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</si>
  <si>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</si>
  <si>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</si>
  <si>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</si>
  <si>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</si>
  <si>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</si>
  <si>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</si>
  <si>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</si>
  <si>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</si>
  <si>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</si>
  <si>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</si>
  <si>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</si>
  <si>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</si>
  <si>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</si>
  <si>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</si>
  <si>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</si>
  <si>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</si>
  <si>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</si>
  <si>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</si>
  <si>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</si>
  <si>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</si>
  <si>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</si>
  <si>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</si>
  <si>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</si>
  <si>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</si>
  <si>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</si>
  <si>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</si>
  <si>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</si>
  <si>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</si>
  <si>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</si>
  <si>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</si>
  <si>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</si>
  <si>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</si>
  <si>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</si>
  <si>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</si>
  <si>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</si>
  <si>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</si>
  <si>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</si>
  <si>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</si>
  <si>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</si>
  <si>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</si>
  <si>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</si>
  <si>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</si>
  <si>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</si>
  <si>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</si>
  <si>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</si>
  <si>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</si>
  <si>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</si>
  <si>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</si>
  <si>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</si>
  <si>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</si>
  <si>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</si>
  <si>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</si>
  <si>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</si>
  <si>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</si>
  <si>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</si>
  <si>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</si>
  <si>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</si>
  <si>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</si>
  <si>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</si>
  <si>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</si>
  <si>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</si>
  <si>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</si>
  <si>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</si>
  <si>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</si>
  <si>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</si>
  <si>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</si>
  <si>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</si>
  <si>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</si>
  <si>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</si>
  <si>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</si>
  <si>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</si>
  <si>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</si>
  <si>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</si>
  <si>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</si>
  <si>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</si>
  <si>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</si>
  <si>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</si>
  <si>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</si>
  <si>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</si>
  <si>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</si>
  <si>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</si>
  <si>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</si>
  <si>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</si>
  <si>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</si>
  <si>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</si>
  <si>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</si>
  <si>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</si>
  <si>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</si>
  <si>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</si>
  <si>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</si>
  <si>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</si>
  <si>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</si>
  <si>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</si>
  <si>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</si>
  <si>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</si>
  <si>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</si>
  <si>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</si>
  <si>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</si>
  <si>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</si>
  <si>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</si>
  <si>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</si>
  <si>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</si>
  <si>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</si>
  <si>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</si>
  <si>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</si>
  <si>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</si>
  <si>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</si>
  <si>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</si>
  <si>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</si>
  <si>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</si>
  <si>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</si>
  <si>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</si>
  <si>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</si>
  <si>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</si>
  <si>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</si>
  <si>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</si>
  <si>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</si>
  <si>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</si>
  <si>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</si>
  <si>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</si>
  <si>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</si>
  <si>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</si>
  <si>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</si>
  <si>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</si>
  <si>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</si>
  <si>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</si>
  <si>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</si>
  <si>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</si>
  <si>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</si>
  <si>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</si>
  <si>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</si>
  <si>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</si>
  <si>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</si>
  <si>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</si>
  <si>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</si>
  <si>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</si>
  <si>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</si>
  <si>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</si>
  <si>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</si>
  <si>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</si>
  <si>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</si>
  <si>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</si>
  <si>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</si>
  <si>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</si>
  <si>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</si>
  <si>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</si>
  <si>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</si>
  <si>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</si>
  <si>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</si>
  <si>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</si>
  <si>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</si>
  <si>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</si>
  <si>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</si>
  <si>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</si>
  <si>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</si>
  <si>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</si>
  <si>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</si>
  <si>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</si>
  <si>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</si>
  <si>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</si>
  <si>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</si>
  <si>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</si>
  <si>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</si>
  <si>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</si>
  <si>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</si>
  <si>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</si>
  <si>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</si>
  <si>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</si>
  <si>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</si>
  <si>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</si>
  <si>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</si>
  <si>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</si>
  <si>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</si>
  <si>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</si>
  <si>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</si>
  <si>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</si>
  <si>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</si>
  <si>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</si>
  <si>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</si>
  <si>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</si>
  <si>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</si>
  <si>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</si>
  <si>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</si>
  <si>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</si>
  <si>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</si>
  <si>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</si>
  <si>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</si>
  <si>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</si>
  <si>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</si>
  <si>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</si>
  <si>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</si>
  <si>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</si>
  <si>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</si>
  <si>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</si>
  <si>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</si>
  <si>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</si>
  <si>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</si>
  <si>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</si>
  <si>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</si>
  <si>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</si>
  <si>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</si>
  <si>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</si>
  <si>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</si>
  <si>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</si>
  <si>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</si>
  <si>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</si>
  <si>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</si>
  <si>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</si>
  <si>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</si>
  <si>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</si>
  <si>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</si>
  <si>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</si>
  <si>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</si>
  <si>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</si>
  <si>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</si>
  <si>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</si>
  <si>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</si>
  <si>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</si>
  <si>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</si>
  <si>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</si>
  <si>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</si>
  <si>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</si>
  <si>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</si>
  <si>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</si>
  <si>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</si>
  <si>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</si>
  <si>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</si>
  <si>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</si>
  <si>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</si>
  <si>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</si>
  <si>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</si>
  <si>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</si>
  <si>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</si>
  <si>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</si>
  <si>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</si>
  <si>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</si>
  <si>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</si>
  <si>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</si>
  <si>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</si>
  <si>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</si>
  <si>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</si>
  <si>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</si>
  <si>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</si>
  <si>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</si>
  <si>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</si>
  <si>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</si>
  <si>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</si>
  <si>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</si>
  <si>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</si>
  <si>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</si>
  <si>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</si>
  <si>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</si>
  <si>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</si>
  <si>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</si>
  <si>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</si>
  <si>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</si>
  <si>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</si>
  <si>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</si>
  <si>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</si>
  <si>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</si>
  <si>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</si>
  <si>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</si>
  <si>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</si>
  <si>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</si>
  <si>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</si>
  <si>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</si>
  <si>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</si>
  <si>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</si>
  <si>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</si>
  <si>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</si>
  <si>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</si>
  <si>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</si>
  <si>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</si>
  <si>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</si>
  <si>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</si>
  <si>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</si>
  <si>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</si>
  <si>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</si>
  <si>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</si>
  <si>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</si>
  <si>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</si>
  <si>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</si>
  <si>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</si>
  <si>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</si>
  <si>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</si>
  <si>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</si>
  <si>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</si>
  <si>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</si>
  <si>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</si>
  <si>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</si>
  <si>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</si>
  <si>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</si>
  <si>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</si>
  <si>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</si>
  <si>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</si>
  <si>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</si>
  <si>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</si>
  <si>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</si>
  <si>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</si>
  <si>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</si>
  <si>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</si>
  <si>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</si>
  <si>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</si>
  <si>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</si>
  <si>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</si>
  <si>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</si>
  <si>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</si>
  <si>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</si>
  <si>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</si>
  <si>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</si>
  <si>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</si>
  <si>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</si>
  <si>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</si>
  <si>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</si>
  <si>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</si>
  <si>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</si>
  <si>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</si>
  <si>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</si>
  <si>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</si>
  <si>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</si>
  <si>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</si>
  <si>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</si>
  <si>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</si>
  <si>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</si>
  <si>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</si>
  <si>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</si>
  <si>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</si>
  <si>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</si>
  <si>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</si>
  <si>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</si>
  <si>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</si>
  <si>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</si>
  <si>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</si>
  <si>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</si>
  <si>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</si>
  <si>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</si>
  <si>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</si>
  <si>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</si>
  <si>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</si>
  <si>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</si>
  <si>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</si>
  <si>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</si>
  <si>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</si>
  <si>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</si>
  <si>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</si>
  <si>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</si>
  <si>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</si>
  <si>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</si>
  <si>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</si>
  <si>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</si>
  <si>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</si>
  <si>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</si>
  <si>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</si>
  <si>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</si>
  <si>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</si>
  <si>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</si>
  <si>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</si>
  <si>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</si>
  <si>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</si>
  <si>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</si>
  <si>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</si>
  <si>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</si>
  <si>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</si>
  <si>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</si>
  <si>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</si>
  <si>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</si>
  <si>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</si>
  <si>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</si>
  <si>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</si>
  <si>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</si>
  <si>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</si>
  <si>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</si>
  <si>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</si>
  <si>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</si>
  <si>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</si>
  <si>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</si>
  <si>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</si>
  <si>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</si>
  <si>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</si>
  <si>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</si>
  <si>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</si>
  <si>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</si>
  <si>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</si>
  <si>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</si>
  <si>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</si>
  <si>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</si>
  <si>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</si>
  <si>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</si>
  <si>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</si>
  <si>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</si>
  <si>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</si>
  <si>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</si>
  <si>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</si>
  <si>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</si>
  <si>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</si>
  <si>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</si>
  <si>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</si>
  <si>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</si>
  <si>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</si>
  <si>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</si>
  <si>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</si>
  <si>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</si>
  <si>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</si>
  <si>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</si>
  <si>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</si>
  <si>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</si>
  <si>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</si>
  <si>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</si>
  <si>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</si>
  <si>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</si>
  <si>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</si>
  <si>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</si>
  <si>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</si>
  <si>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</si>
  <si>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</si>
  <si>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</si>
  <si>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</si>
  <si>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</si>
  <si>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</si>
  <si>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</si>
  <si>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</si>
  <si>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</si>
  <si>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</si>
  <si>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</si>
  <si>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</si>
  <si>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</si>
  <si>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</si>
  <si>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</si>
  <si>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</si>
  <si>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</si>
  <si>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</si>
  <si>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</si>
  <si>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</si>
  <si>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</si>
  <si>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</si>
  <si>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</si>
  <si>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</si>
  <si>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</si>
  <si>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</si>
  <si>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</si>
  <si>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</si>
  <si>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</si>
  <si>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</si>
  <si>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</si>
  <si>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</si>
  <si>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</si>
  <si>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</si>
  <si>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</si>
  <si>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</si>
  <si>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</si>
  <si>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</si>
  <si>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</si>
  <si>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</si>
  <si>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</si>
  <si>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</si>
  <si>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</si>
  <si>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</si>
  <si>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</si>
  <si>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</si>
  <si>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</si>
  <si>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</si>
  <si>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</si>
  <si>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</si>
  <si>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</si>
  <si>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</si>
  <si>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</si>
  <si>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</si>
  <si>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</si>
  <si>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</si>
  <si>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</si>
  <si>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</si>
  <si>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</si>
  <si>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</si>
  <si>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</si>
  <si>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</si>
  <si>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</si>
  <si>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</si>
  <si>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</si>
  <si>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</si>
  <si>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</si>
  <si>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</si>
  <si>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</si>
  <si>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</si>
  <si>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</si>
  <si>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</si>
  <si>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</si>
  <si>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</si>
  <si>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</si>
  <si>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</si>
  <si>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</si>
  <si>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</si>
  <si>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</si>
  <si>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</si>
  <si>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</si>
  <si>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</si>
  <si>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</si>
  <si>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</si>
  <si>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</si>
  <si>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</si>
  <si>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</si>
  <si>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</si>
  <si>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</si>
  <si>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</si>
  <si>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</si>
  <si>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</si>
  <si>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</si>
  <si>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</si>
  <si>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</si>
  <si>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</si>
  <si>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</si>
  <si>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</si>
  <si>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</si>
  <si>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</si>
  <si>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</si>
  <si>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</si>
  <si>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</si>
  <si>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</si>
  <si>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</si>
  <si>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</si>
  <si>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</si>
  <si>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</si>
  <si>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</si>
  <si>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</si>
  <si>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</si>
  <si>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</si>
  <si>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</si>
  <si>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</si>
  <si>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</si>
  <si>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</si>
  <si>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</si>
  <si>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</si>
  <si>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</si>
  <si>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</si>
  <si>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</si>
  <si>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</si>
  <si>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</si>
  <si>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</si>
  <si>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</si>
  <si>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</si>
  <si>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</si>
  <si>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</si>
  <si>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</si>
  <si>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</si>
  <si>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</si>
  <si>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</si>
  <si>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</si>
  <si>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</si>
  <si>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</si>
  <si>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</si>
  <si>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</si>
  <si>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</si>
  <si>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</si>
  <si>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</si>
  <si>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</si>
  <si>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</si>
  <si>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</si>
  <si>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</si>
  <si>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</si>
  <si>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</si>
  <si>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</si>
  <si>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</si>
  <si>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</si>
  <si>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</si>
  <si>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</si>
  <si>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</si>
  <si>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</si>
  <si>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</si>
  <si>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</si>
  <si>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</si>
  <si>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</si>
  <si>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</si>
  <si>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</si>
  <si>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</si>
  <si>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</si>
  <si>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</si>
  <si>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</si>
  <si>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</si>
  <si>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</si>
  <si>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</si>
  <si>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</si>
  <si>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</si>
  <si>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</si>
  <si>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</si>
  <si>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</si>
  <si>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</si>
  <si>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</si>
  <si>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</si>
  <si>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</si>
  <si>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</si>
  <si>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</si>
  <si>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</si>
  <si>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</si>
  <si>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</si>
  <si>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</si>
  <si>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</si>
  <si>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</si>
  <si>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</si>
  <si>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</si>
  <si>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</si>
  <si>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</si>
  <si>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</si>
  <si>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</si>
  <si>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</si>
  <si>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</si>
  <si>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</si>
  <si>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</si>
  <si>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</si>
  <si>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</si>
  <si>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</si>
  <si>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</si>
  <si>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</si>
  <si>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</si>
  <si>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</si>
  <si>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</si>
  <si>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</si>
  <si>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</si>
  <si>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</si>
  <si>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</si>
  <si>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</si>
  <si>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</si>
  <si>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</si>
  <si>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</si>
  <si>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</si>
  <si>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</si>
  <si>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</si>
  <si>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</si>
  <si>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</si>
  <si>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</si>
  <si>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</si>
  <si>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</si>
  <si>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</si>
  <si>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</si>
  <si>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</si>
  <si>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</si>
  <si>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</si>
  <si>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</si>
  <si>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</si>
  <si>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</si>
  <si>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</si>
  <si>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</si>
  <si>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</si>
  <si>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</si>
  <si>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</si>
  <si>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</si>
  <si>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</si>
  <si>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</si>
  <si>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</si>
  <si>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</si>
  <si>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</si>
  <si>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</si>
  <si>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</si>
  <si>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</si>
  <si>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</si>
  <si>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</si>
  <si>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</si>
  <si>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</si>
  <si>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</si>
  <si>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</si>
  <si>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</si>
  <si>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</si>
  <si>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</si>
  <si>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</si>
  <si>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</si>
  <si>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</si>
  <si>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</si>
  <si>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</si>
  <si>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</si>
  <si>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</si>
  <si>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</si>
  <si>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</si>
  <si>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</si>
  <si>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</si>
  <si>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</si>
  <si>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</si>
  <si>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</si>
  <si>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</si>
  <si>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</si>
  <si>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</si>
  <si>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</si>
  <si>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</si>
  <si>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</si>
  <si>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</si>
  <si>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</si>
  <si>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</si>
  <si>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</si>
  <si>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</si>
  <si>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</si>
  <si>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</si>
  <si>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</si>
  <si>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</si>
  <si>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</si>
  <si>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</si>
  <si>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</si>
  <si>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</si>
  <si>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</si>
  <si>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</si>
  <si>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</si>
  <si>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</si>
  <si>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</si>
  <si>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</si>
  <si>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</si>
  <si>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</si>
  <si>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</si>
  <si>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</si>
  <si>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</si>
  <si>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</si>
  <si>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</si>
  <si>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</si>
  <si>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</si>
  <si>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</si>
  <si>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</si>
  <si>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</si>
  <si>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</si>
  <si>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</si>
  <si>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</si>
  <si>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</si>
  <si>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</si>
  <si>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</si>
  <si>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</si>
  <si>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</si>
  <si>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</si>
  <si>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</si>
  <si>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</si>
  <si>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</si>
  <si>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</si>
  <si>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</si>
  <si>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</si>
  <si>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</si>
  <si>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</si>
  <si>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</si>
  <si>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</si>
  <si>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</si>
  <si>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</si>
  <si>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</si>
  <si>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</si>
  <si>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</si>
  <si>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</si>
  <si>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</si>
  <si>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</si>
  <si>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</si>
  <si>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</si>
  <si>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</si>
  <si>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</si>
  <si>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</si>
  <si>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</si>
  <si>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</si>
  <si>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</si>
  <si>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</si>
  <si>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</si>
  <si>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</si>
  <si>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</si>
  <si>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</si>
  <si>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</si>
  <si>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</si>
  <si>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</si>
  <si>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</si>
  <si>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</si>
  <si>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</si>
  <si>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</si>
  <si>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</si>
  <si>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</si>
  <si>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</si>
  <si>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</si>
  <si>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</si>
  <si>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</si>
  <si>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</si>
  <si>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</si>
  <si>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</si>
  <si>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</si>
  <si>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</si>
  <si>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</si>
  <si>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</si>
  <si>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</si>
  <si>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</si>
  <si>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</si>
  <si>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</si>
  <si>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</si>
  <si>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</si>
  <si>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</si>
  <si>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</si>
  <si>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</si>
  <si>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</si>
  <si>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</si>
  <si>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</si>
  <si>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</si>
  <si>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</si>
  <si>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</si>
  <si>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</si>
  <si>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</si>
  <si>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</si>
  <si>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</si>
  <si>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</si>
  <si>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</si>
  <si>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</si>
  <si>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</si>
  <si>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</si>
  <si>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</si>
  <si>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</si>
  <si>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</si>
  <si>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</si>
  <si>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</si>
  <si>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</si>
  <si>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</si>
  <si>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</si>
  <si>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</si>
  <si>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</si>
  <si>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</si>
  <si>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</si>
  <si>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</si>
  <si>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</si>
  <si>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</si>
  <si>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</si>
  <si>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</si>
  <si>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</si>
  <si>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</si>
  <si>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</si>
  <si>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</si>
  <si>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</si>
  <si>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</si>
  <si>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</si>
  <si>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</si>
  <si>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</si>
  <si>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</si>
  <si>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</si>
  <si>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</si>
  <si>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</si>
  <si>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</si>
  <si>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</si>
  <si>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</si>
  <si>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</si>
  <si>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</si>
  <si>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</si>
  <si>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</si>
  <si>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</si>
  <si>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</si>
  <si>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</si>
  <si>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</si>
  <si>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</si>
  <si>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</si>
  <si>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</si>
  <si>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</si>
  <si>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</si>
  <si>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</si>
  <si>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</si>
  <si>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</si>
  <si>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</si>
  <si>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</si>
  <si>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</si>
  <si>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</si>
  <si>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</si>
  <si>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</si>
  <si>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</si>
  <si>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</si>
  <si>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</si>
  <si>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</si>
  <si>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</si>
  <si>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</si>
  <si>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</si>
  <si>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</si>
  <si>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</si>
  <si>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</si>
  <si>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</si>
  <si>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</si>
  <si>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</si>
  <si>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</si>
  <si>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</si>
  <si>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</si>
  <si>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</si>
  <si>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</si>
  <si>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</si>
  <si>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</si>
  <si>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</si>
  <si>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</si>
  <si>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</si>
  <si>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</si>
  <si>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</si>
  <si>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</si>
  <si>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</si>
  <si>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</si>
  <si>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</si>
  <si>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</si>
  <si>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</si>
  <si>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</si>
  <si>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</si>
  <si>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</si>
  <si>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</si>
  <si>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</si>
  <si>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</si>
  <si>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</si>
  <si>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</si>
  <si>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</si>
  <si>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</si>
  <si>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</si>
  <si>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</si>
  <si>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</si>
  <si>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</si>
  <si>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</si>
  <si>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</si>
  <si>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</si>
  <si>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</si>
  <si>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</si>
  <si>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</si>
  <si>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</si>
  <si>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</si>
  <si>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</si>
  <si>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</si>
  <si>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</si>
  <si>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</si>
  <si>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</si>
  <si>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</si>
  <si>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</si>
  <si>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</si>
  <si>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</si>
  <si>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</si>
  <si>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</si>
  <si>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</si>
  <si>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</si>
  <si>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</si>
  <si>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</si>
  <si>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</si>
  <si>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</si>
  <si>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</si>
  <si>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</si>
  <si>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</si>
  <si>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</si>
  <si>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</si>
  <si>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</si>
  <si>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</si>
  <si>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</si>
  <si>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</si>
  <si>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</si>
  <si>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</si>
  <si>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</si>
  <si>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</si>
  <si>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</si>
  <si>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</si>
  <si>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</si>
  <si>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</si>
  <si>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</si>
  <si>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</si>
  <si>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</si>
  <si>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</si>
  <si>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</si>
  <si>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</si>
  <si>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</si>
  <si>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</si>
  <si>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</si>
  <si>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</si>
  <si>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</si>
  <si>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</si>
  <si>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</si>
  <si>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</si>
  <si>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</si>
  <si>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</si>
  <si>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</si>
  <si>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</si>
  <si>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</si>
  <si>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</si>
  <si>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</si>
  <si>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</si>
  <si>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</si>
  <si>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</si>
  <si>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</si>
  <si>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</si>
  <si>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</si>
  <si>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</si>
  <si>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</si>
  <si>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</si>
  <si>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</si>
  <si>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</si>
  <si>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</si>
  <si>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</si>
  <si>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</si>
  <si>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</si>
  <si>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</si>
  <si>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</si>
  <si>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</si>
  <si>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</si>
  <si>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</si>
  <si>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</si>
  <si>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</si>
  <si>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</si>
  <si>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</si>
  <si>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</si>
  <si>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</si>
  <si>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</si>
  <si>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</si>
  <si>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</si>
  <si>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</si>
  <si>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</si>
  <si>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</si>
  <si>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</si>
  <si>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</si>
  <si>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</si>
  <si>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</si>
  <si>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</si>
  <si>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</si>
  <si>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</si>
  <si>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</si>
  <si>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</si>
  <si>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</si>
  <si>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</si>
  <si>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</si>
  <si>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</si>
  <si>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</si>
  <si>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</si>
  <si>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</si>
  <si>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</si>
  <si>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</si>
  <si>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</si>
  <si>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</si>
  <si>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</si>
  <si>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</si>
  <si>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</si>
  <si>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</si>
  <si>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</si>
  <si>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</si>
  <si>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</si>
  <si>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</si>
  <si>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</si>
  <si>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</si>
  <si>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</si>
  <si>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</si>
  <si>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</si>
  <si>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</si>
  <si>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</si>
  <si>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</si>
  <si>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</si>
  <si>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</si>
  <si>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</si>
  <si>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</si>
  <si>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</si>
  <si>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</si>
  <si>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</si>
  <si>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</si>
  <si>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</si>
  <si>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</si>
  <si>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</si>
  <si>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</si>
  <si>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</si>
  <si>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</si>
  <si>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</si>
  <si>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</si>
  <si>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</si>
  <si>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</si>
  <si>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</si>
  <si>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</si>
  <si>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</si>
  <si>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</si>
  <si>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</si>
  <si>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</si>
  <si>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</si>
  <si>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</si>
  <si>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</si>
  <si>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</si>
  <si>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</si>
  <si>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</si>
  <si>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</si>
  <si>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</si>
  <si>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</si>
  <si>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</si>
  <si>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</si>
  <si>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</si>
  <si>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</si>
  <si>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</si>
  <si>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</si>
  <si>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</si>
  <si>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</si>
  <si>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</si>
  <si>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</si>
  <si>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</si>
  <si>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</si>
  <si>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</si>
  <si>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</si>
  <si>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</si>
  <si>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</si>
  <si>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</si>
  <si>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</si>
  <si>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</si>
  <si>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</si>
  <si>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</si>
  <si>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</si>
  <si>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</si>
  <si>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</si>
  <si>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</si>
  <si>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</si>
  <si>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</si>
  <si>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</si>
  <si>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</si>
  <si>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</si>
  <si>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</si>
  <si>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</si>
  <si>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</si>
  <si>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</si>
  <si>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</si>
  <si>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</si>
  <si>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</si>
  <si>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</si>
  <si>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</si>
  <si>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</si>
  <si>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</si>
  <si>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</si>
  <si>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</si>
  <si>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</si>
  <si>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</si>
  <si>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</si>
  <si>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</si>
  <si>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</si>
  <si>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</si>
  <si>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</si>
  <si>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</si>
  <si>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</si>
  <si>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</si>
  <si>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</si>
  <si>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</si>
  <si>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</si>
  <si>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</si>
  <si>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</si>
  <si>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</si>
  <si>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</si>
  <si>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</si>
  <si>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</si>
  <si>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</si>
  <si>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</si>
  <si>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</si>
  <si>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</si>
  <si>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</si>
  <si>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</si>
  <si>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</si>
  <si>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</si>
  <si>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</si>
  <si>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</si>
  <si>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</si>
  <si>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</si>
  <si>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</si>
  <si>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</si>
  <si>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</si>
  <si>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</si>
  <si>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</si>
  <si>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</si>
  <si>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</si>
  <si>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</si>
  <si>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</si>
  <si>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</si>
  <si>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</si>
  <si>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</si>
  <si>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</si>
  <si>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</si>
  <si>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</si>
  <si>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</si>
  <si>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</si>
  <si>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</si>
  <si>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</si>
  <si>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</si>
  <si>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</si>
  <si>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</si>
  <si>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</si>
  <si>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</si>
  <si>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</si>
  <si>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</si>
  <si>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</si>
  <si>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</si>
  <si>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</si>
  <si>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</si>
  <si>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</si>
  <si>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</si>
  <si>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</si>
  <si>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</si>
  <si>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</si>
  <si>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</si>
  <si>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</si>
  <si>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</si>
  <si>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</si>
  <si>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</si>
  <si>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</si>
  <si>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</si>
  <si>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</si>
  <si>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</si>
  <si>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</si>
  <si>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</si>
  <si>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</si>
  <si>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</si>
  <si>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</si>
  <si>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</si>
  <si>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</si>
  <si>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</si>
  <si>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</si>
  <si>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</si>
  <si>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</si>
  <si>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</si>
  <si>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</si>
  <si>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</si>
  <si>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</si>
  <si>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</si>
  <si>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</si>
  <si>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</si>
  <si>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</si>
  <si>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</si>
  <si>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</si>
  <si>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</si>
  <si>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</si>
  <si>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</si>
  <si>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</si>
  <si>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</si>
  <si>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</si>
  <si>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</si>
  <si>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</si>
  <si>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</si>
  <si>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</si>
  <si>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</si>
  <si>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</si>
  <si>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</si>
  <si>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</si>
  <si>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</si>
  <si>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</si>
  <si>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</si>
  <si>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</si>
  <si>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</si>
  <si>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</si>
  <si>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</si>
  <si>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</si>
  <si>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</si>
  <si>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</si>
  <si>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</si>
  <si>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</si>
  <si>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</si>
  <si>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</si>
  <si>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</si>
  <si>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</si>
  <si>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</si>
  <si>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</si>
  <si>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</si>
  <si>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</si>
  <si>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</si>
  <si>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</si>
  <si>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</si>
  <si>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</si>
  <si>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</si>
  <si>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</si>
  <si>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</si>
  <si>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</si>
  <si>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</si>
  <si>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</si>
  <si>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</si>
  <si>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</si>
  <si>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</si>
  <si>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</si>
  <si>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</si>
  <si>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</si>
  <si>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</si>
  <si>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</si>
  <si>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</si>
  <si>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</si>
  <si>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</si>
  <si>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</si>
  <si>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</si>
  <si>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</si>
  <si>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</si>
  <si>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</si>
  <si>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</si>
  <si>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</si>
  <si>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</si>
  <si>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</si>
  <si>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</si>
  <si>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</si>
  <si>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</si>
  <si>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</si>
  <si>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</si>
  <si>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</si>
  <si>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</si>
  <si>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</si>
  <si>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</si>
  <si>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</si>
  <si>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</si>
  <si>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</si>
  <si>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</si>
  <si>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</si>
  <si>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</si>
  <si>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</si>
  <si>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</si>
  <si>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</si>
  <si>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</si>
  <si>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</si>
  <si>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</si>
  <si>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</si>
  <si>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</si>
  <si>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</si>
  <si>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</si>
  <si>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</si>
  <si>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</si>
  <si>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</si>
  <si>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</si>
  <si>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</si>
  <si>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</si>
  <si>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</si>
  <si>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</si>
  <si>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</si>
  <si>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</si>
  <si>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</si>
  <si>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</si>
  <si>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</si>
  <si>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</si>
  <si>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</si>
  <si>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</si>
  <si>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</si>
  <si>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</si>
  <si>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</si>
  <si>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</si>
  <si>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</si>
  <si>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</si>
  <si>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</si>
  <si>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</si>
  <si>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</si>
  <si>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</si>
  <si>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</si>
  <si>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</si>
  <si>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</si>
  <si>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</si>
  <si>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</si>
  <si>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</si>
  <si>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</si>
  <si>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</si>
  <si>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</si>
  <si>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</si>
  <si>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</si>
  <si>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</si>
  <si>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</si>
  <si>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</si>
  <si>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</si>
  <si>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</si>
  <si>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</si>
  <si>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</si>
  <si>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</si>
  <si>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</si>
  <si>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</si>
  <si>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</si>
  <si>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</si>
  <si>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</si>
  <si>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</si>
  <si>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</si>
  <si>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</si>
  <si>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</si>
  <si>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</si>
  <si>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</si>
  <si>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</si>
  <si>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</si>
  <si>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</si>
  <si>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</si>
  <si>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</si>
  <si>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</si>
  <si>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</si>
  <si>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</si>
  <si>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</si>
  <si>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</si>
  <si>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</si>
  <si>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</si>
  <si>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</si>
  <si>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</si>
  <si>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</si>
  <si>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</si>
  <si>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</si>
  <si>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</si>
  <si>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</si>
  <si>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</si>
  <si>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</si>
  <si>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</si>
  <si>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</si>
  <si>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</si>
  <si>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</si>
  <si>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</si>
  <si>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</si>
  <si>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</si>
  <si>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</si>
  <si>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</si>
  <si>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</si>
  <si>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</si>
  <si>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</si>
  <si>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</si>
  <si>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</si>
  <si>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</si>
  <si>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</si>
  <si>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</si>
  <si>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</si>
  <si>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</si>
  <si>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</si>
  <si>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</si>
  <si>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</si>
  <si>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</si>
  <si>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</si>
  <si>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</si>
  <si>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</si>
  <si>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</si>
  <si>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</si>
  <si>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</si>
  <si>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</si>
  <si>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</si>
  <si>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</si>
  <si>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</si>
  <si>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</si>
  <si>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</si>
  <si>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</si>
  <si>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</si>
  <si>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</si>
  <si>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</si>
  <si>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</si>
  <si>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</si>
  <si>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</si>
  <si>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</si>
  <si>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</si>
  <si>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</si>
  <si>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</si>
  <si>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</si>
  <si>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</si>
  <si>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</si>
  <si>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</si>
  <si>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</si>
  <si>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</si>
  <si>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</si>
  <si>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</si>
  <si>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</si>
  <si>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</si>
  <si>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</si>
  <si>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</si>
  <si>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</si>
  <si>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</si>
  <si>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</si>
  <si>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</si>
  <si>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</si>
  <si>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</si>
  <si>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</si>
  <si>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</si>
  <si>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</si>
  <si>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</si>
  <si>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</si>
  <si>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</si>
  <si>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</si>
  <si>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</si>
  <si>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</si>
  <si>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</si>
  <si>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</si>
  <si>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</si>
  <si>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</si>
  <si>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</si>
  <si>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</si>
  <si>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</si>
  <si>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</si>
  <si>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</si>
  <si>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</si>
  <si>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</si>
  <si>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</si>
  <si>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</si>
  <si>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</si>
  <si>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</si>
  <si>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</si>
  <si>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</si>
  <si>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</si>
  <si>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</si>
  <si>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</si>
  <si>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</si>
  <si>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</si>
  <si>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</si>
  <si>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</si>
  <si>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</si>
  <si>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</si>
  <si>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</si>
  <si>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</si>
  <si>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</si>
  <si>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</si>
  <si>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</si>
  <si>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</si>
  <si>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</si>
  <si>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</si>
  <si>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</si>
  <si>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</si>
  <si>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</si>
  <si>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</si>
  <si>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</si>
  <si>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</si>
  <si>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</si>
  <si>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</si>
  <si>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</si>
  <si>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</si>
  <si>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</si>
  <si>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</si>
  <si>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</si>
  <si>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</si>
  <si>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</si>
  <si>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</si>
  <si>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</si>
  <si>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</si>
  <si>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</si>
  <si>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</si>
  <si>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</si>
  <si>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</si>
  <si>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</si>
  <si>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</si>
  <si>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</si>
  <si>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</si>
  <si>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</si>
  <si>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</si>
  <si>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</si>
  <si>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</si>
  <si>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</si>
  <si>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</si>
  <si>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</si>
  <si>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</si>
  <si>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</si>
  <si>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</si>
  <si>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</si>
  <si>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May 2008</t>
  </si>
  <si>
    <t>Source:  New Jersey Department of Community Affairs, 7/7/08</t>
  </si>
  <si>
    <t>Square feet of office space authorized by building permits, January through May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</si>
</sst>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May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7/7/08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197</v>
      </c>
      <c r="B7" s="10" t="s">
        <v>8</v>
      </c>
      <c r="C7" s="48">
        <v>387240</v>
      </c>
      <c r="D7" s="48">
        <v>387240</v>
      </c>
      <c r="E7" s="48">
        <v>0</v>
      </c>
      <c r="G7">
        <v>1</v>
      </c>
    </row>
    <row r="8" spans="1:7" ht="12.75">
      <c r="A8" s="10" t="s">
        <v>903</v>
      </c>
      <c r="B8" s="10" t="s">
        <v>17</v>
      </c>
      <c r="C8" s="48">
        <v>265345</v>
      </c>
      <c r="D8" s="48">
        <v>264148</v>
      </c>
      <c r="E8" s="48">
        <v>1197</v>
      </c>
      <c r="G8">
        <v>2</v>
      </c>
    </row>
    <row r="9" spans="1:7" ht="12.75">
      <c r="A9" s="10" t="s">
        <v>65</v>
      </c>
      <c r="B9" s="10" t="s">
        <v>17</v>
      </c>
      <c r="C9" s="48">
        <v>246847</v>
      </c>
      <c r="D9" s="48">
        <v>226967</v>
      </c>
      <c r="E9" s="48">
        <v>19880</v>
      </c>
      <c r="G9">
        <v>3</v>
      </c>
    </row>
    <row r="10" spans="1:7" ht="12.75">
      <c r="A10" s="10" t="s">
        <v>1586</v>
      </c>
      <c r="B10" s="10" t="s">
        <v>26</v>
      </c>
      <c r="C10" s="48">
        <v>196573</v>
      </c>
      <c r="D10" s="48">
        <v>196573</v>
      </c>
      <c r="E10" s="48">
        <v>0</v>
      </c>
      <c r="G10">
        <v>4</v>
      </c>
    </row>
    <row r="11" spans="1:7" ht="12.75">
      <c r="A11" s="10" t="s">
        <v>669</v>
      </c>
      <c r="B11" s="10" t="s">
        <v>13</v>
      </c>
      <c r="C11" s="48">
        <v>174097</v>
      </c>
      <c r="D11" s="48">
        <v>161703</v>
      </c>
      <c r="E11" s="48">
        <v>12394</v>
      </c>
      <c r="G11">
        <v>5</v>
      </c>
    </row>
    <row r="12" spans="1:7" ht="12.75">
      <c r="A12" s="10" t="s">
        <v>914</v>
      </c>
      <c r="B12" s="10" t="s">
        <v>18</v>
      </c>
      <c r="C12" s="48">
        <v>144689</v>
      </c>
      <c r="D12" s="48">
        <v>130994</v>
      </c>
      <c r="E12" s="48">
        <v>13695</v>
      </c>
      <c r="G12">
        <v>6</v>
      </c>
    </row>
    <row r="13" spans="1:7" ht="12.75">
      <c r="A13" s="10" t="s">
        <v>1392</v>
      </c>
      <c r="B13" s="10" t="s">
        <v>22</v>
      </c>
      <c r="C13" s="48">
        <v>139021</v>
      </c>
      <c r="D13" s="48">
        <v>139021</v>
      </c>
      <c r="E13" s="48">
        <v>0</v>
      </c>
      <c r="G13">
        <v>7</v>
      </c>
    </row>
    <row r="14" spans="1:7" ht="12.75">
      <c r="A14" s="10" t="s">
        <v>781</v>
      </c>
      <c r="B14" s="10" t="s">
        <v>15</v>
      </c>
      <c r="C14" s="48">
        <v>110987</v>
      </c>
      <c r="D14" s="48">
        <v>110681</v>
      </c>
      <c r="E14" s="48">
        <v>306</v>
      </c>
      <c r="G14">
        <v>8</v>
      </c>
    </row>
    <row r="15" spans="1:7" ht="12.75">
      <c r="A15" s="10" t="s">
        <v>242</v>
      </c>
      <c r="B15" s="10" t="s">
        <v>8</v>
      </c>
      <c r="C15" s="48">
        <v>92167</v>
      </c>
      <c r="D15" s="48">
        <v>92167</v>
      </c>
      <c r="E15" s="48">
        <v>0</v>
      </c>
      <c r="G15">
        <v>9</v>
      </c>
    </row>
    <row r="16" spans="1:7" ht="12.75">
      <c r="A16" s="10" t="s">
        <v>53</v>
      </c>
      <c r="B16" s="10" t="s">
        <v>7</v>
      </c>
      <c r="C16" s="48">
        <v>87837</v>
      </c>
      <c r="D16" s="48">
        <v>87010</v>
      </c>
      <c r="E16" s="48">
        <v>827</v>
      </c>
      <c r="G16">
        <v>10</v>
      </c>
    </row>
    <row r="17" spans="1:7" ht="12.75">
      <c r="A17" s="10" t="s">
        <v>1179</v>
      </c>
      <c r="B17" s="10" t="s">
        <v>20</v>
      </c>
      <c r="C17" s="48">
        <v>64731</v>
      </c>
      <c r="D17" s="48">
        <v>1</v>
      </c>
      <c r="E17" s="48">
        <v>64730</v>
      </c>
      <c r="G17">
        <v>11</v>
      </c>
    </row>
    <row r="18" spans="1:7" ht="12.75">
      <c r="A18" s="10" t="s">
        <v>1209</v>
      </c>
      <c r="B18" s="10" t="s">
        <v>20</v>
      </c>
      <c r="C18" s="48">
        <v>56755</v>
      </c>
      <c r="D18" s="48">
        <v>56755</v>
      </c>
      <c r="E18" s="48">
        <v>0</v>
      </c>
      <c r="G18">
        <v>12</v>
      </c>
    </row>
    <row r="19" spans="1:7" ht="12.75">
      <c r="A19" s="10" t="s">
        <v>35</v>
      </c>
      <c r="B19" s="10" t="s">
        <v>7</v>
      </c>
      <c r="C19" s="48">
        <v>50700</v>
      </c>
      <c r="D19" s="48">
        <v>50700</v>
      </c>
      <c r="E19" s="48">
        <v>0</v>
      </c>
      <c r="G19">
        <v>13</v>
      </c>
    </row>
    <row r="20" spans="1:7" ht="12.75">
      <c r="A20" s="10" t="s">
        <v>657</v>
      </c>
      <c r="B20" s="10" t="s">
        <v>13</v>
      </c>
      <c r="C20" s="48">
        <v>47726</v>
      </c>
      <c r="D20" s="48">
        <v>47726</v>
      </c>
      <c r="E20" s="48">
        <v>0</v>
      </c>
      <c r="G20">
        <v>14</v>
      </c>
    </row>
    <row r="21" spans="1:7" ht="12.75">
      <c r="A21" s="10" t="s">
        <v>973</v>
      </c>
      <c r="B21" s="10" t="s">
        <v>18</v>
      </c>
      <c r="C21" s="48">
        <v>44749</v>
      </c>
      <c r="D21" s="48">
        <v>37520</v>
      </c>
      <c r="E21" s="48">
        <v>7229</v>
      </c>
      <c r="G21">
        <v>15</v>
      </c>
    </row>
    <row r="22" spans="1:7" ht="12.75">
      <c r="A22" s="10" t="s">
        <v>1719</v>
      </c>
      <c r="B22" s="10" t="s">
        <v>19</v>
      </c>
      <c r="C22" s="48">
        <v>41870</v>
      </c>
      <c r="D22" s="48">
        <v>41870</v>
      </c>
      <c r="E22" s="48">
        <v>0</v>
      </c>
      <c r="G22">
        <v>16</v>
      </c>
    </row>
    <row r="23" spans="1:7" ht="12.75">
      <c r="A23" s="10" t="s">
        <v>362</v>
      </c>
      <c r="B23" s="10" t="s">
        <v>9</v>
      </c>
      <c r="C23" s="48">
        <v>35476</v>
      </c>
      <c r="D23" s="48">
        <v>35386</v>
      </c>
      <c r="E23" s="48">
        <v>90</v>
      </c>
      <c r="G23">
        <v>17</v>
      </c>
    </row>
    <row r="24" spans="1:7" ht="12.75">
      <c r="A24" s="10" t="s">
        <v>1215</v>
      </c>
      <c r="B24" s="10" t="s">
        <v>20</v>
      </c>
      <c r="C24" s="48">
        <v>34142</v>
      </c>
      <c r="D24" s="48">
        <v>34142</v>
      </c>
      <c r="E24" s="48">
        <v>0</v>
      </c>
      <c r="G24">
        <v>18</v>
      </c>
    </row>
    <row r="25" spans="1:7" ht="12.75">
      <c r="A25" s="10" t="s">
        <v>296</v>
      </c>
      <c r="B25" s="10" t="s">
        <v>14</v>
      </c>
      <c r="C25" s="48">
        <v>33391</v>
      </c>
      <c r="D25" s="48">
        <v>32760</v>
      </c>
      <c r="E25" s="48">
        <v>631</v>
      </c>
      <c r="G25">
        <v>19</v>
      </c>
    </row>
    <row r="26" spans="1:7" ht="12.75">
      <c r="A26" s="10" t="s">
        <v>1230</v>
      </c>
      <c r="B26" s="10" t="s">
        <v>20</v>
      </c>
      <c r="C26" s="48">
        <v>31001</v>
      </c>
      <c r="D26" s="48">
        <v>27293</v>
      </c>
      <c r="E26" s="48">
        <v>3708</v>
      </c>
      <c r="G26">
        <v>20</v>
      </c>
    </row>
    <row r="27" spans="1:5" ht="12.75">
      <c r="A27" s="11" t="s">
        <v>1715</v>
      </c>
      <c r="B27" s="10"/>
      <c r="C27" s="38">
        <f>SUM(C7:C26)</f>
        <v>2285344</v>
      </c>
      <c r="D27" s="39">
        <f>SUM(D7:D26)</f>
        <v>2160657</v>
      </c>
      <c r="E27" s="39">
        <f>SUM(E7:E26)</f>
        <v>124687</v>
      </c>
    </row>
    <row r="28" spans="1:5" ht="12.75">
      <c r="A28" s="35" t="s">
        <v>29</v>
      </c>
      <c r="C28" s="39">
        <f>office_ytd!F29</f>
        <v>3505577</v>
      </c>
      <c r="D28" s="39">
        <f>office_ytd!G29</f>
        <v>3177349</v>
      </c>
      <c r="E28" s="39">
        <f>office_ytd!H29</f>
        <v>328228</v>
      </c>
    </row>
    <row r="29" spans="1:5" ht="12.75">
      <c r="A29" s="35" t="s">
        <v>1716</v>
      </c>
      <c r="C29" s="36">
        <f>C27/C28</f>
        <v>0.6519166459615635</v>
      </c>
      <c r="D29" s="36">
        <f>D27/D28</f>
        <v>0.6800187829539657</v>
      </c>
      <c r="E29" s="36">
        <f>E27/E28</f>
        <v>0.37987923029113907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2008</v>
      </c>
    </row>
    <row r="2" ht="15.75">
      <c r="A2" s="42" t="s">
        <v>1714</v>
      </c>
    </row>
    <row r="3" ht="12.75">
      <c r="A3" s="5" t="str">
        <f>office!A2</f>
        <v>Source:  New Jersey Department of Community Affairs, 7/7/08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242</v>
      </c>
      <c r="B7" s="10" t="s">
        <v>8</v>
      </c>
      <c r="C7" s="44">
        <v>53767</v>
      </c>
      <c r="D7" s="44">
        <v>53767</v>
      </c>
      <c r="E7" s="44">
        <v>0</v>
      </c>
      <c r="F7" s="18"/>
      <c r="G7">
        <v>1</v>
      </c>
    </row>
    <row r="8" spans="1:7" ht="12.75">
      <c r="A8" s="10" t="s">
        <v>53</v>
      </c>
      <c r="B8" s="10" t="s">
        <v>7</v>
      </c>
      <c r="C8" s="44">
        <v>47410</v>
      </c>
      <c r="D8" s="44">
        <v>47410</v>
      </c>
      <c r="E8" s="44">
        <v>0</v>
      </c>
      <c r="F8" s="18"/>
      <c r="G8">
        <v>2</v>
      </c>
    </row>
    <row r="9" spans="1:7" ht="12.75">
      <c r="A9" s="10" t="s">
        <v>657</v>
      </c>
      <c r="B9" s="10" t="s">
        <v>13</v>
      </c>
      <c r="C9" s="44">
        <v>38610</v>
      </c>
      <c r="D9" s="44">
        <v>38610</v>
      </c>
      <c r="E9" s="44">
        <v>0</v>
      </c>
      <c r="F9" s="18"/>
      <c r="G9">
        <v>3</v>
      </c>
    </row>
    <row r="10" spans="1:7" ht="12.75">
      <c r="A10" s="10" t="s">
        <v>669</v>
      </c>
      <c r="B10" s="10" t="s">
        <v>13</v>
      </c>
      <c r="C10" s="44">
        <v>29318</v>
      </c>
      <c r="D10" s="44">
        <v>25193</v>
      </c>
      <c r="E10" s="44">
        <v>4125</v>
      </c>
      <c r="F10" s="18"/>
      <c r="G10">
        <v>4</v>
      </c>
    </row>
    <row r="11" spans="1:7" ht="12.75">
      <c r="A11" s="10" t="s">
        <v>628</v>
      </c>
      <c r="B11" s="10" t="s">
        <v>12</v>
      </c>
      <c r="C11" s="44">
        <v>24936</v>
      </c>
      <c r="D11" s="44">
        <v>24936</v>
      </c>
      <c r="E11" s="44">
        <v>0</v>
      </c>
      <c r="F11" s="28"/>
      <c r="G11">
        <v>5</v>
      </c>
    </row>
    <row r="12" spans="1:7" ht="12.75">
      <c r="A12" s="10" t="s">
        <v>1362</v>
      </c>
      <c r="B12" s="10" t="s">
        <v>22</v>
      </c>
      <c r="C12" s="44">
        <v>21547</v>
      </c>
      <c r="D12" s="44">
        <v>16952</v>
      </c>
      <c r="E12" s="44">
        <v>4595</v>
      </c>
      <c r="F12" s="18"/>
      <c r="G12">
        <v>6</v>
      </c>
    </row>
    <row r="13" spans="1:7" ht="12.75">
      <c r="A13" s="10" t="s">
        <v>224</v>
      </c>
      <c r="B13" s="10" t="s">
        <v>8</v>
      </c>
      <c r="C13" s="44">
        <v>16240</v>
      </c>
      <c r="D13" s="44">
        <v>16240</v>
      </c>
      <c r="E13" s="44">
        <v>0</v>
      </c>
      <c r="F13" s="18"/>
      <c r="G13">
        <v>7</v>
      </c>
    </row>
    <row r="14" spans="1:7" ht="12.75">
      <c r="A14" s="10" t="s">
        <v>973</v>
      </c>
      <c r="B14" s="10" t="s">
        <v>18</v>
      </c>
      <c r="C14" s="44">
        <v>14820</v>
      </c>
      <c r="D14" s="44">
        <v>9900</v>
      </c>
      <c r="E14" s="44">
        <v>4920</v>
      </c>
      <c r="F14" s="18"/>
      <c r="G14">
        <v>8</v>
      </c>
    </row>
    <row r="15" spans="1:7" ht="12.75">
      <c r="A15" s="10" t="s">
        <v>1508</v>
      </c>
      <c r="B15" s="10" t="s">
        <v>24</v>
      </c>
      <c r="C15" s="44">
        <v>11656</v>
      </c>
      <c r="D15" s="44">
        <v>11656</v>
      </c>
      <c r="E15" s="44">
        <v>0</v>
      </c>
      <c r="F15" s="18"/>
      <c r="G15">
        <v>9</v>
      </c>
    </row>
    <row r="16" spans="1:7" ht="12.75">
      <c r="A16" s="10" t="s">
        <v>293</v>
      </c>
      <c r="B16" s="10" t="s">
        <v>8</v>
      </c>
      <c r="C16" s="44">
        <v>10669</v>
      </c>
      <c r="D16" s="44">
        <v>10669</v>
      </c>
      <c r="E16" s="44">
        <v>0</v>
      </c>
      <c r="F16" s="18"/>
      <c r="G16">
        <v>10</v>
      </c>
    </row>
    <row r="17" spans="1:7" ht="12.75">
      <c r="A17" s="10" t="s">
        <v>1718</v>
      </c>
      <c r="B17" s="10" t="s">
        <v>21</v>
      </c>
      <c r="C17" s="44">
        <v>10346</v>
      </c>
      <c r="D17" s="44">
        <v>10346</v>
      </c>
      <c r="E17" s="44">
        <v>0</v>
      </c>
      <c r="F17" s="18"/>
      <c r="G17">
        <v>11</v>
      </c>
    </row>
    <row r="18" spans="1:7" ht="12.75">
      <c r="A18" s="10" t="s">
        <v>938</v>
      </c>
      <c r="B18" s="10" t="s">
        <v>18</v>
      </c>
      <c r="C18" s="44">
        <v>10000</v>
      </c>
      <c r="D18" s="44">
        <v>10000</v>
      </c>
      <c r="E18" s="44">
        <v>0</v>
      </c>
      <c r="F18" s="18"/>
      <c r="G18">
        <v>12</v>
      </c>
    </row>
    <row r="19" spans="1:7" ht="12.75">
      <c r="A19" s="10" t="s">
        <v>517</v>
      </c>
      <c r="B19" s="10" t="s">
        <v>10</v>
      </c>
      <c r="C19" s="44">
        <v>9851</v>
      </c>
      <c r="D19" s="44">
        <v>0</v>
      </c>
      <c r="E19" s="44">
        <v>9851</v>
      </c>
      <c r="F19" s="18"/>
      <c r="G19">
        <v>13</v>
      </c>
    </row>
    <row r="20" spans="1:7" ht="12.75">
      <c r="A20" s="10" t="s">
        <v>92</v>
      </c>
      <c r="B20" s="10" t="s">
        <v>7</v>
      </c>
      <c r="C20" s="44">
        <v>9584</v>
      </c>
      <c r="D20" s="44">
        <v>9584</v>
      </c>
      <c r="E20" s="44">
        <v>0</v>
      </c>
      <c r="F20" s="18"/>
      <c r="G20">
        <v>14</v>
      </c>
    </row>
    <row r="21" spans="1:7" ht="12.75">
      <c r="A21" s="10" t="s">
        <v>32</v>
      </c>
      <c r="B21" s="10" t="s">
        <v>7</v>
      </c>
      <c r="C21" s="44">
        <v>7490</v>
      </c>
      <c r="D21" s="44">
        <v>7490</v>
      </c>
      <c r="E21" s="44">
        <v>0</v>
      </c>
      <c r="F21" s="18"/>
      <c r="G21">
        <v>15</v>
      </c>
    </row>
    <row r="22" spans="1:7" ht="12.75">
      <c r="A22" s="10" t="s">
        <v>365</v>
      </c>
      <c r="B22" s="10" t="s">
        <v>9</v>
      </c>
      <c r="C22" s="44">
        <v>7379</v>
      </c>
      <c r="D22" s="44">
        <v>7379</v>
      </c>
      <c r="E22" s="44">
        <v>0</v>
      </c>
      <c r="F22" s="18"/>
      <c r="G22">
        <v>16</v>
      </c>
    </row>
    <row r="23" spans="1:7" ht="12.75">
      <c r="A23" s="10" t="s">
        <v>681</v>
      </c>
      <c r="B23" s="10" t="s">
        <v>13</v>
      </c>
      <c r="C23" s="44">
        <v>6000</v>
      </c>
      <c r="D23" s="44">
        <v>0</v>
      </c>
      <c r="E23" s="44">
        <v>6000</v>
      </c>
      <c r="F23" s="18"/>
      <c r="G23">
        <v>17</v>
      </c>
    </row>
    <row r="24" spans="1:7" ht="12.75">
      <c r="A24" s="10" t="s">
        <v>368</v>
      </c>
      <c r="B24" s="10" t="s">
        <v>9</v>
      </c>
      <c r="C24" s="44">
        <v>5964</v>
      </c>
      <c r="D24" s="44">
        <v>5964</v>
      </c>
      <c r="E24" s="44">
        <v>0</v>
      </c>
      <c r="F24" s="18"/>
      <c r="G24">
        <v>18</v>
      </c>
    </row>
    <row r="25" spans="1:7" ht="12.75">
      <c r="A25" s="10" t="s">
        <v>158</v>
      </c>
      <c r="B25" s="10" t="s">
        <v>8</v>
      </c>
      <c r="C25" s="44">
        <v>5777</v>
      </c>
      <c r="D25" s="44">
        <v>0</v>
      </c>
      <c r="E25" s="44">
        <v>5777</v>
      </c>
      <c r="F25" s="18"/>
      <c r="G25">
        <v>19</v>
      </c>
    </row>
    <row r="26" spans="1:7" ht="12.75">
      <c r="A26" s="10" t="s">
        <v>1188</v>
      </c>
      <c r="B26" s="10" t="s">
        <v>20</v>
      </c>
      <c r="C26" s="44">
        <v>5373</v>
      </c>
      <c r="D26" s="44">
        <v>5373</v>
      </c>
      <c r="E26" s="44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346737</v>
      </c>
      <c r="D27" s="39">
        <f>SUM(D7:D26)</f>
        <v>311469</v>
      </c>
      <c r="E27" s="39">
        <f>SUM(E7:E26)</f>
        <v>35268</v>
      </c>
    </row>
    <row r="28" spans="1:5" ht="12.75">
      <c r="A28" s="35" t="s">
        <v>29</v>
      </c>
      <c r="C28" s="39">
        <f>office!F29</f>
        <v>413583</v>
      </c>
      <c r="D28" s="39">
        <f>office!G29</f>
        <v>363678</v>
      </c>
      <c r="E28" s="39">
        <f>office!H29</f>
        <v>49905</v>
      </c>
    </row>
    <row r="29" spans="1:5" ht="12.75">
      <c r="A29" s="35" t="s">
        <v>1716</v>
      </c>
      <c r="C29" s="36">
        <f>C27/C28</f>
        <v>0.8383734341111699</v>
      </c>
      <c r="D29" s="36">
        <f>D27/D28</f>
        <v>0.8564416874267896</v>
      </c>
      <c r="E29" s="36">
        <f>E27/E28</f>
        <v>0.7067027351968741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7/7/08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200208</v>
      </c>
      <c r="G7" s="40">
        <f>SUM(G31:G53)</f>
        <v>186279</v>
      </c>
      <c r="H7" s="40">
        <f>SUM(H31:H53)</f>
        <v>13929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630888</v>
      </c>
      <c r="G8" s="40">
        <f>SUM(G54:G123)</f>
        <v>593236</v>
      </c>
      <c r="H8" s="40">
        <f>SUM(H54:H123)</f>
        <v>37652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69828</v>
      </c>
      <c r="G9" s="40">
        <f>SUM(G124:G163)</f>
        <v>61258</v>
      </c>
      <c r="H9" s="40">
        <f>SUM(H124:H163)</f>
        <v>8570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127926</v>
      </c>
      <c r="G10" s="40">
        <f>SUM(G164:G200)</f>
        <v>106137</v>
      </c>
      <c r="H10" s="40">
        <f>SUM(H164:H200)</f>
        <v>21789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26502</v>
      </c>
      <c r="G11" s="40">
        <f>SUM(G201:G216)</f>
        <v>26138</v>
      </c>
      <c r="H11" s="40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31972</v>
      </c>
      <c r="G12" s="40">
        <f>SUM(G217:G230)</f>
        <v>29528</v>
      </c>
      <c r="H12" s="40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256317</v>
      </c>
      <c r="G13" s="40">
        <f>SUM(G231:G252)</f>
        <v>222655</v>
      </c>
      <c r="H13" s="40">
        <f>SUM(H231:H252)</f>
        <v>33662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49713</v>
      </c>
      <c r="G14" s="40">
        <f>SUM(G253:G276)</f>
        <v>45080</v>
      </c>
      <c r="H14" s="40">
        <f>SUM(H253:H276)</f>
        <v>4633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127974</v>
      </c>
      <c r="G15" s="40">
        <f>SUM(G277:G288)</f>
        <v>127295</v>
      </c>
      <c r="H15" s="40">
        <f>SUM(H277:H288)</f>
        <v>679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15968</v>
      </c>
      <c r="G16" s="40">
        <f>SUM(G289:G314)</f>
        <v>14024</v>
      </c>
      <c r="H16" s="40">
        <f>SUM(H289:H314)</f>
        <v>1944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516829</v>
      </c>
      <c r="G17" s="40">
        <f>SUM(G315:G327)</f>
        <v>491115</v>
      </c>
      <c r="H17" s="40">
        <f>SUM(H315:H327)</f>
        <v>25714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289678</v>
      </c>
      <c r="G18" s="40">
        <f>SUM(G328:G352)</f>
        <v>244442</v>
      </c>
      <c r="H18" s="40">
        <f>SUM(H328:H352)</f>
        <v>45236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126262</v>
      </c>
      <c r="G19" s="40">
        <f>SUM(G353:G405)</f>
        <v>99794</v>
      </c>
      <c r="H19" s="40">
        <f>SUM(H353:H405)</f>
        <v>26468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217304</v>
      </c>
      <c r="G20" s="40">
        <f>SUM(G406:G444)</f>
        <v>144122</v>
      </c>
      <c r="H20" s="40">
        <f>SUM(H406:H444)</f>
        <v>73182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62691</v>
      </c>
      <c r="G21" s="40">
        <f>SUM(G445:G477)</f>
        <v>58808</v>
      </c>
      <c r="H21" s="40">
        <f>SUM(H445:H477)</f>
        <v>3883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224141</v>
      </c>
      <c r="G22" s="40">
        <f>SUM(G478:G493)</f>
        <v>208615</v>
      </c>
      <c r="H22" s="40">
        <f>SUM(H478:H493)</f>
        <v>15526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23460</v>
      </c>
      <c r="G23" s="40">
        <f>SUM(G494:G508)</f>
        <v>23460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25131</v>
      </c>
      <c r="G24" s="40">
        <f>SUM(G509:G529)</f>
        <v>24747</v>
      </c>
      <c r="H24" s="40">
        <f>SUM(H509:H529)</f>
        <v>384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42153</v>
      </c>
      <c r="G25" s="40">
        <f>SUM(G530:G553)</f>
        <v>30694</v>
      </c>
      <c r="H25" s="40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206837</v>
      </c>
      <c r="G26" s="40">
        <f>SUM(G554:G574)</f>
        <v>206608</v>
      </c>
      <c r="H26" s="40">
        <f>SUM(H554:H574)</f>
        <v>229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4085</v>
      </c>
      <c r="G27" s="40">
        <f>SUM(G575:G597)</f>
        <v>3604</v>
      </c>
      <c r="H27" s="40">
        <f>SUM(H575:H597)</f>
        <v>481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229710</v>
      </c>
      <c r="G28" s="40">
        <f>G598</f>
        <v>229710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3505577</v>
      </c>
      <c r="G29" s="40">
        <f>SUM(G7:G28)</f>
        <v>3177349</v>
      </c>
      <c r="H29" s="40">
        <f>SUM(H7:H28)</f>
        <v>328228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26798</v>
      </c>
      <c r="G31" s="44">
        <v>26798</v>
      </c>
      <c r="H31" s="44">
        <v>0</v>
      </c>
      <c r="I31" s="44"/>
      <c r="J31" s="43">
        <v>20080609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50700</v>
      </c>
      <c r="G32" s="44">
        <v>50700</v>
      </c>
      <c r="H32" s="44">
        <v>0</v>
      </c>
      <c r="I32" s="18"/>
      <c r="J32" s="43" t="s">
        <v>1721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3">
        <v>20080609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3">
        <v>20080707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3">
        <v>20080609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3">
        <v>20080707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3">
        <v>20080707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87837</v>
      </c>
      <c r="G38" s="44">
        <v>87010</v>
      </c>
      <c r="H38" s="44">
        <v>827</v>
      </c>
      <c r="I38" s="28"/>
      <c r="J38" s="43">
        <v>20080609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3">
        <v>20080707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3">
        <v>20080609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8750</v>
      </c>
      <c r="G41" s="44">
        <v>8750</v>
      </c>
      <c r="H41" s="44">
        <v>0</v>
      </c>
      <c r="I41" s="28"/>
      <c r="J41" s="43">
        <v>20080609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3">
        <v>20080609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3">
        <v>20080609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3">
        <v>20080609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3">
        <v>20080707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3">
        <v>20080609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3">
        <v>20080609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3">
        <v>20080609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0</v>
      </c>
      <c r="G49" s="44">
        <v>0</v>
      </c>
      <c r="H49" s="44">
        <v>0</v>
      </c>
      <c r="I49" s="18"/>
      <c r="J49" s="43">
        <v>20080609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3">
        <v>20080609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3">
        <v>20080707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3">
        <v>20080707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3">
        <v>20080609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3">
        <v>20080707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3">
        <v>20080609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9000</v>
      </c>
      <c r="G56" s="44">
        <v>9000</v>
      </c>
      <c r="H56" s="44">
        <v>0</v>
      </c>
      <c r="I56" s="18"/>
      <c r="J56" s="43">
        <v>20080707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3">
        <v>20080609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3">
        <v>20080609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3">
        <v>20080609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3">
        <v>20080609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3">
        <v>20080609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3">
        <v>20080609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3">
        <v>20080707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3">
        <v>20080609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3" t="s">
        <v>1721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3">
        <v>20080609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3">
        <v>20080609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3">
        <v>20080609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3">
        <v>20080609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0</v>
      </c>
      <c r="G70" s="44">
        <v>0</v>
      </c>
      <c r="H70" s="44">
        <v>0</v>
      </c>
      <c r="I70" s="18"/>
      <c r="J70" s="43" t="s">
        <v>1721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6800</v>
      </c>
      <c r="G71" s="44">
        <v>6800</v>
      </c>
      <c r="H71" s="44">
        <v>0</v>
      </c>
      <c r="I71" s="18"/>
      <c r="J71" s="43">
        <v>20080609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3">
        <v>20080609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3">
        <v>20080609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3" t="s">
        <v>1721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3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1840</v>
      </c>
      <c r="G76" s="44">
        <v>0</v>
      </c>
      <c r="H76" s="44">
        <v>1840</v>
      </c>
      <c r="I76" s="18"/>
      <c r="J76" s="43">
        <v>20080609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3">
        <v>20080707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3">
        <v>20080609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3">
        <v>20080609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3">
        <v>20080609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3">
        <v>20080609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3">
        <v>20080609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3">
        <v>20080609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3">
        <v>20080609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3">
        <v>20080609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387240</v>
      </c>
      <c r="G86" s="44">
        <v>387240</v>
      </c>
      <c r="H86" s="44">
        <v>0</v>
      </c>
      <c r="I86" s="18"/>
      <c r="J86" s="43">
        <v>20080609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3">
        <v>20080609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3">
        <v>20080609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1360</v>
      </c>
      <c r="G89" s="44">
        <v>1360</v>
      </c>
      <c r="H89" s="44">
        <v>0</v>
      </c>
      <c r="I89" s="18"/>
      <c r="J89" s="43">
        <v>20080707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3">
        <v>20080707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3">
        <v>20080609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3">
        <v>20080609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4378</v>
      </c>
      <c r="G93" s="44">
        <v>4378</v>
      </c>
      <c r="H93" s="44">
        <v>0</v>
      </c>
      <c r="I93" s="18"/>
      <c r="J93" s="43">
        <v>20080609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3">
        <v>20080609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18388</v>
      </c>
      <c r="G95" s="44">
        <v>16240</v>
      </c>
      <c r="H95" s="44">
        <v>2148</v>
      </c>
      <c r="I95" s="18"/>
      <c r="J95" s="43">
        <v>20080609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3">
        <v>20080609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986</v>
      </c>
      <c r="G97" s="44">
        <v>0</v>
      </c>
      <c r="H97" s="44">
        <v>986</v>
      </c>
      <c r="I97" s="18"/>
      <c r="J97" s="43">
        <v>20080707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4449</v>
      </c>
      <c r="G98" s="44">
        <v>0</v>
      </c>
      <c r="H98" s="44">
        <v>4449</v>
      </c>
      <c r="I98" s="18"/>
      <c r="J98" s="43">
        <v>20080609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3">
        <v>20080609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3">
        <v>20080609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92167</v>
      </c>
      <c r="G101" s="44">
        <v>92167</v>
      </c>
      <c r="H101" s="44">
        <v>0</v>
      </c>
      <c r="I101" s="18"/>
      <c r="J101" s="43">
        <v>20080707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0</v>
      </c>
      <c r="G102" s="44">
        <v>0</v>
      </c>
      <c r="H102" s="44">
        <v>0</v>
      </c>
      <c r="I102" s="18"/>
      <c r="J102" s="43">
        <v>20080609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3">
        <v>20080707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3">
        <v>20080707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3">
        <v>20080609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3">
        <v>20080609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14180</v>
      </c>
      <c r="G107" s="44">
        <v>14180</v>
      </c>
      <c r="H107" s="44">
        <v>0</v>
      </c>
      <c r="I107" s="18"/>
      <c r="J107" s="43">
        <v>20080609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3">
        <v>20080609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3">
        <v>20080609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3">
        <v>20080707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3">
        <v>20080609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3">
        <v>20080609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1800</v>
      </c>
      <c r="G113" s="44">
        <v>0</v>
      </c>
      <c r="H113" s="44">
        <v>1800</v>
      </c>
      <c r="I113" s="18"/>
      <c r="J113" s="43">
        <v>20080609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3">
        <v>20080609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3">
        <v>20080609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3">
        <v>20080609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3">
        <v>20080609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10669</v>
      </c>
      <c r="G118" s="44">
        <v>10669</v>
      </c>
      <c r="H118" s="44">
        <v>0</v>
      </c>
      <c r="I118" s="18"/>
      <c r="J118" s="43">
        <v>20080609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3">
        <v>20080609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3">
        <v>20080609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3">
        <v>20080609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0</v>
      </c>
      <c r="G122" s="44">
        <v>0</v>
      </c>
      <c r="H122" s="44">
        <v>0</v>
      </c>
      <c r="I122" s="18"/>
      <c r="J122" s="43">
        <v>20080609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3">
        <v>20080507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3">
        <v>20080609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3">
        <v>20080707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3">
        <v>20080609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3">
        <v>20080609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3">
        <v>20080609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3">
        <v>20080707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3">
        <v>20080707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3">
        <v>20080609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3">
        <v>20080707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3">
        <v>20080609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3">
        <v>20080609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3">
        <v>20080707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3">
        <v>20080707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3">
        <v>20080609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3">
        <v>20080609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3">
        <v>20080609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3">
        <v>20080609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3">
        <v>20080609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3">
        <v>20080609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6593</v>
      </c>
      <c r="G143" s="44">
        <v>6593</v>
      </c>
      <c r="H143" s="44">
        <v>0</v>
      </c>
      <c r="I143" s="18"/>
      <c r="J143" s="43">
        <v>20080609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3">
        <v>20080609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3">
        <v>20080707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3">
        <v>20080609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3240</v>
      </c>
      <c r="G147" s="44">
        <v>0</v>
      </c>
      <c r="H147" s="44">
        <v>3240</v>
      </c>
      <c r="I147" s="18"/>
      <c r="J147" s="43">
        <v>20080609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3">
        <v>20080609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3">
        <v>20080609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3">
        <v>20080707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3">
        <v>20080707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3">
        <v>20080609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3">
        <v>20080707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3">
        <v>20080609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3">
        <v>20080609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3">
        <v>20080707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3">
        <v>20080609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3">
        <v>20080707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3">
        <v>20080707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3">
        <v>20080609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3">
        <v>20080707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3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3" t="s">
        <v>1721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3">
        <v>20080609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3">
        <v>20080609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3">
        <v>20080609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5005</v>
      </c>
      <c r="G167" s="44">
        <v>5005</v>
      </c>
      <c r="H167" s="44">
        <v>0</v>
      </c>
      <c r="I167" s="18"/>
      <c r="J167" s="43">
        <v>20080609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6776</v>
      </c>
      <c r="G168" s="44">
        <v>6776</v>
      </c>
      <c r="H168" s="44">
        <v>0</v>
      </c>
      <c r="I168" s="18"/>
      <c r="J168" s="43">
        <v>20080609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3200</v>
      </c>
      <c r="G169" s="44">
        <v>3200</v>
      </c>
      <c r="H169" s="44">
        <v>0</v>
      </c>
      <c r="I169" s="18"/>
      <c r="J169" s="43">
        <v>20080707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3">
        <v>20080707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15119</v>
      </c>
      <c r="G171" s="44">
        <v>15119</v>
      </c>
      <c r="H171" s="44">
        <v>0</v>
      </c>
      <c r="I171" s="18"/>
      <c r="J171" s="43">
        <v>20080609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4517</v>
      </c>
      <c r="G172" s="44">
        <v>0</v>
      </c>
      <c r="H172" s="44">
        <v>4517</v>
      </c>
      <c r="I172" s="18"/>
      <c r="J172" s="43">
        <v>20080609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3">
        <v>20080609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3">
        <v>20080609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3">
        <v>20080707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3">
        <v>20080707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2328</v>
      </c>
      <c r="G177" s="44">
        <v>648</v>
      </c>
      <c r="H177" s="44">
        <v>1680</v>
      </c>
      <c r="I177" s="18"/>
      <c r="J177" s="43">
        <v>20080707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5120</v>
      </c>
      <c r="G178" s="44">
        <v>5120</v>
      </c>
      <c r="H178" s="44">
        <v>0</v>
      </c>
      <c r="I178" s="44"/>
      <c r="J178" s="43">
        <v>20080707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2709</v>
      </c>
      <c r="G179" s="44">
        <v>0</v>
      </c>
      <c r="H179" s="44">
        <v>2709</v>
      </c>
      <c r="I179" s="18"/>
      <c r="J179" s="43">
        <v>20080609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3">
        <v>20080707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3">
        <v>20080609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3">
        <v>20080707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3">
        <v>20080707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3">
        <v>20080707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3">
        <v>20080707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3">
        <v>20080609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3">
        <v>20080609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3">
        <v>20080609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3" t="s">
        <v>1721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3">
        <v>20080707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3">
        <v>20080609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>
        <v>20080609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3">
        <v>20080609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3">
        <v>20080609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3">
        <v>20080609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3">
        <v>20080707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3">
        <v>20080707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3">
        <v>20080609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20536</v>
      </c>
      <c r="G199" s="44">
        <v>20504</v>
      </c>
      <c r="H199" s="44">
        <v>32</v>
      </c>
      <c r="I199" s="18"/>
      <c r="J199" s="43">
        <v>20080707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3">
        <v>20080609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3">
        <v>20080707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3">
        <v>20080609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3">
        <v>20080609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3">
        <v>20080609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3">
        <v>20080609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3">
        <v>20080609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3">
        <v>20080707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3204</v>
      </c>
      <c r="G208" s="44">
        <v>3204</v>
      </c>
      <c r="H208" s="44">
        <v>0</v>
      </c>
      <c r="I208" s="18"/>
      <c r="J208" s="43">
        <v>20080609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3">
        <v>20080609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3">
        <v>20080609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3">
        <v>20080609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3">
        <v>20080609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3">
        <v>20080609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3">
        <v>20080707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3">
        <v>20080609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3">
        <v>20080707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1272</v>
      </c>
      <c r="G217" s="44">
        <v>0</v>
      </c>
      <c r="H217" s="44">
        <v>1272</v>
      </c>
      <c r="I217" s="28"/>
      <c r="J217" s="43">
        <v>20080609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3">
        <v>20080609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3">
        <v>20080707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3">
        <v>20080609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3">
        <v>20080707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3">
        <v>20080609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3">
        <v>20080609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3">
        <v>20080609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48</v>
      </c>
      <c r="G225" s="44">
        <v>48</v>
      </c>
      <c r="H225" s="44">
        <v>0</v>
      </c>
      <c r="I225" s="18"/>
      <c r="J225" s="43">
        <v>20080609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4544</v>
      </c>
      <c r="G226" s="44">
        <v>4544</v>
      </c>
      <c r="H226" s="44">
        <v>0</v>
      </c>
      <c r="I226" s="18"/>
      <c r="J226" s="43">
        <v>20080707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>
        <v>20080707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3">
        <v>20080609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3">
        <v>20080707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26108</v>
      </c>
      <c r="G230" s="44">
        <v>24936</v>
      </c>
      <c r="H230" s="44">
        <v>1172</v>
      </c>
      <c r="I230" s="18"/>
      <c r="J230" s="43">
        <v>20080609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898</v>
      </c>
      <c r="G231" s="44">
        <v>898</v>
      </c>
      <c r="H231" s="44">
        <v>0</v>
      </c>
      <c r="I231" s="18"/>
      <c r="J231" s="43">
        <v>20080609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3">
        <v>20080609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3">
        <v>20080609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3">
        <v>20080609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3">
        <v>20080609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3">
        <v>20080609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3">
        <v>20080609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3">
        <v>20080707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3">
        <v>20080609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47726</v>
      </c>
      <c r="G240" s="44">
        <v>47726</v>
      </c>
      <c r="H240" s="44">
        <v>0</v>
      </c>
      <c r="I240" s="18"/>
      <c r="J240" s="43">
        <v>20080609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3">
        <v>20080609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308</v>
      </c>
      <c r="G242" s="44">
        <v>0</v>
      </c>
      <c r="H242" s="44">
        <v>308</v>
      </c>
      <c r="I242" s="18"/>
      <c r="J242" s="43">
        <v>20080609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3">
        <v>20080609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174097</v>
      </c>
      <c r="G244" s="44">
        <v>161703</v>
      </c>
      <c r="H244" s="44">
        <v>12394</v>
      </c>
      <c r="I244" s="44"/>
      <c r="J244" s="43">
        <v>20080707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3">
        <v>20080609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443</v>
      </c>
      <c r="G246" s="44">
        <v>0</v>
      </c>
      <c r="H246" s="44">
        <v>443</v>
      </c>
      <c r="I246" s="18"/>
      <c r="J246" s="43">
        <v>20080609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3">
        <v>20080707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3">
        <v>20080609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3">
        <v>20080609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3">
        <v>20080609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2992</v>
      </c>
      <c r="G251" s="44">
        <v>2992</v>
      </c>
      <c r="H251" s="44">
        <v>0</v>
      </c>
      <c r="I251" s="18"/>
      <c r="J251" s="43">
        <v>20080707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3">
        <v>20080609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3">
        <v>20080609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3">
        <v>20080707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3">
        <v>20080609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3">
        <v>20080609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3">
        <v>20080609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3" t="s">
        <v>1721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3">
        <v>20080609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12320</v>
      </c>
      <c r="G260" s="44">
        <v>12320</v>
      </c>
      <c r="H260" s="44">
        <v>0</v>
      </c>
      <c r="I260" s="18"/>
      <c r="J260" s="43">
        <v>20080609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3">
        <v>20080609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3">
        <v>20080707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160</v>
      </c>
      <c r="G263" s="44">
        <v>0</v>
      </c>
      <c r="H263" s="44">
        <v>160</v>
      </c>
      <c r="I263" s="18"/>
      <c r="J263" s="43">
        <v>20080609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3">
        <v>20080707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3">
        <v>20080707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3">
        <v>20080609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130</v>
      </c>
      <c r="G267" s="44">
        <v>0</v>
      </c>
      <c r="H267" s="44">
        <v>130</v>
      </c>
      <c r="I267" s="18"/>
      <c r="J267" s="43" t="s">
        <v>1721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3">
        <v>20080609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3">
        <v>20080609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33391</v>
      </c>
      <c r="G270" s="44">
        <v>32760</v>
      </c>
      <c r="H270" s="44">
        <v>631</v>
      </c>
      <c r="I270" s="18"/>
      <c r="J270" s="43">
        <v>20080609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2992</v>
      </c>
      <c r="G271" s="44">
        <v>0</v>
      </c>
      <c r="H271" s="44">
        <v>2992</v>
      </c>
      <c r="I271" s="18"/>
      <c r="J271" s="43">
        <v>20080707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3">
        <v>20080707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720</v>
      </c>
      <c r="G273" s="44">
        <v>0</v>
      </c>
      <c r="H273" s="44">
        <v>720</v>
      </c>
      <c r="I273" s="18"/>
      <c r="J273" s="43">
        <v>20080707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3">
        <v>20080707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3">
        <v>20080707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3">
        <v>20080609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16614</v>
      </c>
      <c r="G277" s="44">
        <v>16614</v>
      </c>
      <c r="H277" s="44">
        <v>0</v>
      </c>
      <c r="I277" s="18"/>
      <c r="J277" s="43">
        <v>20080609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3">
        <v>20080707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3">
        <v>20080707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3">
        <v>20080609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3">
        <v>20080707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110987</v>
      </c>
      <c r="G282" s="44">
        <v>110681</v>
      </c>
      <c r="H282" s="44">
        <v>306</v>
      </c>
      <c r="I282" s="28"/>
      <c r="J282" s="43">
        <v>20080609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3">
        <v>20080707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3">
        <v>20080609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3">
        <v>20080707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3">
        <v>20080609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3" t="s">
        <v>1721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373</v>
      </c>
      <c r="G288" s="44">
        <v>0</v>
      </c>
      <c r="H288" s="44">
        <v>373</v>
      </c>
      <c r="I288" s="18"/>
      <c r="J288" s="43">
        <v>20080609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3">
        <v>20080609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3">
        <v>20080609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3">
        <v>20080609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3">
        <v>20080609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3">
        <v>20080609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3">
        <v>20080609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3">
        <v>20080707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3">
        <v>20080609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3">
        <v>20080609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3">
        <v>20080609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3">
        <v>20080609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3">
        <v>20080609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3">
        <v>20080609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>
        <v>20080609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3">
        <v>20080609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3">
        <v>20080609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3">
        <v>20080707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3">
        <v>20080609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3">
        <v>20080609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3">
        <v>20080609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5404</v>
      </c>
      <c r="G309" s="44">
        <v>4060</v>
      </c>
      <c r="H309" s="44">
        <v>1344</v>
      </c>
      <c r="I309" s="18"/>
      <c r="J309" s="43">
        <v>20080609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600</v>
      </c>
      <c r="G310" s="44">
        <v>0</v>
      </c>
      <c r="H310" s="44">
        <v>600</v>
      </c>
      <c r="I310" s="18"/>
      <c r="J310" s="43">
        <v>20080609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3">
        <v>20080707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3850</v>
      </c>
      <c r="G312" s="44">
        <v>3850</v>
      </c>
      <c r="H312" s="44">
        <v>0</v>
      </c>
      <c r="I312" s="18"/>
      <c r="J312" s="43">
        <v>20080609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3">
        <v>20080707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3">
        <v>20080707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3">
        <v>20080609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3">
        <v>20080609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246847</v>
      </c>
      <c r="G317" s="44">
        <v>226967</v>
      </c>
      <c r="H317" s="44">
        <v>19880</v>
      </c>
      <c r="I317" s="18"/>
      <c r="J317" s="43" t="s">
        <v>1721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3">
        <v>20080609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3">
        <v>20080609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1440</v>
      </c>
      <c r="G320" s="44">
        <v>0</v>
      </c>
      <c r="H320" s="44">
        <v>1440</v>
      </c>
      <c r="I320" s="18"/>
      <c r="J320" s="43">
        <v>20080609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3">
        <v>20080609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0</v>
      </c>
      <c r="G322" s="44">
        <v>0</v>
      </c>
      <c r="H322" s="44">
        <v>0</v>
      </c>
      <c r="I322" s="18"/>
      <c r="J322" s="43">
        <v>20080609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3197</v>
      </c>
      <c r="G323" s="44">
        <v>0</v>
      </c>
      <c r="H323" s="44">
        <v>3197</v>
      </c>
      <c r="I323" s="18"/>
      <c r="J323" s="43">
        <v>20080609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3">
        <v>20080609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3">
        <v>20080707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3">
        <v>20080609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0</v>
      </c>
      <c r="G327" s="44">
        <v>0</v>
      </c>
      <c r="H327" s="44">
        <v>0</v>
      </c>
      <c r="I327" s="18"/>
      <c r="J327" s="43">
        <v>20080707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3">
        <v>20080707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3">
        <v>20080707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3">
        <v>20080609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14588</v>
      </c>
      <c r="G331" s="44">
        <v>14588</v>
      </c>
      <c r="H331" s="44">
        <v>0</v>
      </c>
      <c r="I331" s="18"/>
      <c r="J331" s="43">
        <v>20080707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21094</v>
      </c>
      <c r="G332" s="44">
        <v>21094</v>
      </c>
      <c r="H332" s="44">
        <v>0</v>
      </c>
      <c r="I332" s="18"/>
      <c r="J332" s="43">
        <v>20080609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3">
        <v>20080609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3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3">
        <v>20080609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10022</v>
      </c>
      <c r="G336" s="44">
        <v>10022</v>
      </c>
      <c r="H336" s="44">
        <v>0</v>
      </c>
      <c r="I336" s="18"/>
      <c r="J336" s="43">
        <v>20080707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3">
        <v>20080609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3" t="s">
        <v>1721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3">
        <v>20080609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3">
        <v>20080609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3">
        <v>20080609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0</v>
      </c>
      <c r="G342" s="44">
        <v>0</v>
      </c>
      <c r="H342" s="44">
        <v>0</v>
      </c>
      <c r="I342" s="18"/>
      <c r="J342" s="43">
        <v>20080609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3">
        <v>20080707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3" t="s">
        <v>1721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3">
        <v>20080609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14762</v>
      </c>
      <c r="G346" s="44">
        <v>14762</v>
      </c>
      <c r="H346" s="44">
        <v>0</v>
      </c>
      <c r="I346" s="18"/>
      <c r="J346" s="43">
        <v>20080609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3">
        <v>20080707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44749</v>
      </c>
      <c r="G348" s="44">
        <v>37520</v>
      </c>
      <c r="H348" s="44">
        <v>7229</v>
      </c>
      <c r="I348" s="18"/>
      <c r="J348" s="43">
        <v>20080609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27723</v>
      </c>
      <c r="G349" s="44">
        <v>4350</v>
      </c>
      <c r="H349" s="44">
        <v>23373</v>
      </c>
      <c r="I349" s="18"/>
      <c r="J349" s="43">
        <v>20080609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3">
        <v>20080707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3">
        <v>20080609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11112</v>
      </c>
      <c r="G352" s="44">
        <v>11112</v>
      </c>
      <c r="H352" s="44">
        <v>0</v>
      </c>
      <c r="I352" s="18"/>
      <c r="J352" s="43">
        <v>20080609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3">
        <v>20080609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3">
        <v>20080609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3">
        <v>20080609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3">
        <v>20080609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3" t="s">
        <v>1721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3">
        <v>20080609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3">
        <v>20080609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3">
        <v>20080609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3">
        <v>20080609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3" t="s">
        <v>1721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3">
        <v>20080609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3">
        <v>20080609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3">
        <v>20080609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3">
        <v>20080707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3">
        <v>20080609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3" t="s">
        <v>1721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3">
        <v>20080609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3">
        <v>20080707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0</v>
      </c>
      <c r="G371" s="44">
        <v>0</v>
      </c>
      <c r="H371" s="44">
        <v>0</v>
      </c>
      <c r="I371" s="18"/>
      <c r="J371" s="43" t="s">
        <v>1721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3">
        <v>20080609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3">
        <v>20080609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3">
        <v>20080609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3">
        <v>20080609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3">
        <v>20080609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3">
        <v>20080609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3">
        <v>20080707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3">
        <v>20080609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3716</v>
      </c>
      <c r="G380" s="44">
        <v>0</v>
      </c>
      <c r="H380" s="44">
        <v>3716</v>
      </c>
      <c r="I380" s="18"/>
      <c r="J380" s="43">
        <v>20080609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3">
        <v>20080609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105</v>
      </c>
      <c r="G382" s="44">
        <v>0</v>
      </c>
      <c r="H382" s="44">
        <v>105</v>
      </c>
      <c r="I382" s="18"/>
      <c r="J382" s="43">
        <v>20080609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20782</v>
      </c>
      <c r="G383" s="44">
        <v>20686</v>
      </c>
      <c r="H383" s="44">
        <v>96</v>
      </c>
      <c r="I383" s="18"/>
      <c r="J383" s="43">
        <v>20080609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3">
        <v>20080609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3">
        <v>20080609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3">
        <v>20080609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3">
        <v>20080609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3">
        <v>20080609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3">
        <v>20080707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>
        <v>20080707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3">
        <v>20080609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3">
        <v>20080707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3">
        <v>20080609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3">
        <v>20080609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3">
        <v>20080707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3">
        <v>20080609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3">
        <v>20080609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3">
        <v>20080609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41870</v>
      </c>
      <c r="G399" s="44">
        <v>41870</v>
      </c>
      <c r="H399" s="44">
        <v>0</v>
      </c>
      <c r="I399" s="18"/>
      <c r="J399" s="43" t="s">
        <v>1721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3">
        <v>20080609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3">
        <v>20080609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3" t="s">
        <v>1721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3">
        <v>20080609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3135</v>
      </c>
      <c r="G404" s="44">
        <v>3135</v>
      </c>
      <c r="H404" s="44">
        <v>0</v>
      </c>
      <c r="I404" s="18"/>
      <c r="J404" s="43">
        <v>20080707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3">
        <v>20080707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3">
        <v>20080609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3">
        <v>20080609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3">
        <v>20080609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3">
        <v>20080609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3">
        <v>20080609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3">
        <v>20080707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3" t="s">
        <v>1721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4600</v>
      </c>
      <c r="G413" s="44">
        <v>4600</v>
      </c>
      <c r="H413" s="44">
        <v>0</v>
      </c>
      <c r="I413" s="18"/>
      <c r="J413" s="43">
        <v>20080707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3">
        <v>20080609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3">
        <v>20080609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3">
        <v>20080609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64731</v>
      </c>
      <c r="G417" s="44">
        <v>1</v>
      </c>
      <c r="H417" s="44">
        <v>64730</v>
      </c>
      <c r="I417" s="18"/>
      <c r="J417" s="43">
        <v>20080609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3">
        <v>20080609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3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3">
        <v>20080609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3" t="s">
        <v>1721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3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3">
        <v>20080609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3">
        <v>20080609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5</v>
      </c>
      <c r="G426" s="44">
        <v>5</v>
      </c>
      <c r="H426" s="44">
        <v>0</v>
      </c>
      <c r="I426" s="18"/>
      <c r="J426" s="43">
        <v>20080609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56755</v>
      </c>
      <c r="G427" s="44">
        <v>56755</v>
      </c>
      <c r="H427" s="44">
        <v>0</v>
      </c>
      <c r="I427" s="18"/>
      <c r="J427" s="43">
        <v>20080609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3">
        <v>20080609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34142</v>
      </c>
      <c r="G429" s="44">
        <v>34142</v>
      </c>
      <c r="H429" s="44">
        <v>0</v>
      </c>
      <c r="I429" s="18"/>
      <c r="J429" s="43">
        <v>20080609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3">
        <v>20080609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3">
        <v>20080609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4870</v>
      </c>
      <c r="G432" s="44">
        <v>4738</v>
      </c>
      <c r="H432" s="44">
        <v>132</v>
      </c>
      <c r="I432" s="18"/>
      <c r="J432" s="43">
        <v>20080609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3">
        <v>20080609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31001</v>
      </c>
      <c r="G434" s="44">
        <v>27293</v>
      </c>
      <c r="H434" s="44">
        <v>3708</v>
      </c>
      <c r="I434" s="18"/>
      <c r="J434" s="43">
        <v>20080609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3">
        <v>20080609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3">
        <v>20080707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3">
        <v>20080609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3">
        <v>20080609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1</v>
      </c>
      <c r="G439" s="44">
        <v>1</v>
      </c>
      <c r="H439" s="44">
        <v>0</v>
      </c>
      <c r="I439" s="44"/>
      <c r="J439" s="43">
        <v>20080609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4080</v>
      </c>
      <c r="G440" s="44">
        <v>0</v>
      </c>
      <c r="H440" s="44">
        <v>4080</v>
      </c>
      <c r="I440" s="18"/>
      <c r="J440" s="43">
        <v>20080609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3">
        <v>20080609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3">
        <v>20080609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3">
        <v>20080609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3">
        <v>20080707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3" t="s">
        <v>1721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3">
        <v>20080609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3">
        <v>20080609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3">
        <v>20080707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3411</v>
      </c>
      <c r="G449" s="44">
        <v>3091</v>
      </c>
      <c r="H449" s="44">
        <v>320</v>
      </c>
      <c r="I449" s="18"/>
      <c r="J449" s="43">
        <v>20080609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2816</v>
      </c>
      <c r="G450" s="44">
        <v>2816</v>
      </c>
      <c r="H450" s="44">
        <v>0</v>
      </c>
      <c r="I450" s="18"/>
      <c r="J450" s="43">
        <v>20080609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21136</v>
      </c>
      <c r="G451" s="44">
        <v>21136</v>
      </c>
      <c r="H451" s="44">
        <v>0</v>
      </c>
      <c r="I451" s="18"/>
      <c r="J451" s="43">
        <v>20080609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3">
        <v>20080609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3">
        <v>20080609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3">
        <v>20080707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3">
        <v>20080609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0</v>
      </c>
      <c r="G456" s="44">
        <v>0</v>
      </c>
      <c r="H456" s="44">
        <v>0</v>
      </c>
      <c r="I456" s="18"/>
      <c r="J456" s="43">
        <v>20080609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3">
        <v>20080707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2658</v>
      </c>
      <c r="G458" s="44">
        <v>1736</v>
      </c>
      <c r="H458" s="44">
        <v>922</v>
      </c>
      <c r="I458" s="18"/>
      <c r="J458" s="43">
        <v>20080609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3" t="s">
        <v>1721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3">
        <v>20080609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3">
        <v>20080707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3">
        <v>20080609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3">
        <v>20080707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3">
        <v>20080609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3">
        <v>20080609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3">
        <v>20080609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3">
        <v>20080707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3">
        <v>20080609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3">
        <v>20080609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3">
        <v>20080707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3">
        <v>20080609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3">
        <v>20080707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3">
        <v>20080609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20669</v>
      </c>
      <c r="G474" s="44">
        <v>18988</v>
      </c>
      <c r="H474" s="44">
        <v>1681</v>
      </c>
      <c r="I474" s="18"/>
      <c r="J474" s="43">
        <v>20080609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3">
        <v>20080609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3">
        <v>20080609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3">
        <v>20080609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3">
        <v>20080609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26777</v>
      </c>
      <c r="G479" s="44">
        <v>16952</v>
      </c>
      <c r="H479" s="44">
        <v>9825</v>
      </c>
      <c r="I479" s="18"/>
      <c r="J479" s="43">
        <v>20080609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3">
        <v>20080609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3">
        <v>20080609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1</v>
      </c>
      <c r="G482" s="44">
        <v>1</v>
      </c>
      <c r="H482" s="44">
        <v>0</v>
      </c>
      <c r="I482" s="18"/>
      <c r="J482" s="43">
        <v>20080609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3">
        <v>20080609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1920</v>
      </c>
      <c r="G484" s="44">
        <v>1920</v>
      </c>
      <c r="H484" s="44">
        <v>0</v>
      </c>
      <c r="I484" s="18"/>
      <c r="J484" s="43">
        <v>20080609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5000</v>
      </c>
      <c r="G485" s="44">
        <v>0</v>
      </c>
      <c r="H485" s="44">
        <v>5000</v>
      </c>
      <c r="I485" s="44"/>
      <c r="J485" s="43">
        <v>20080707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3">
        <v>20080609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3">
        <v>20080609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3">
        <v>20080707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139021</v>
      </c>
      <c r="G489" s="44">
        <v>139021</v>
      </c>
      <c r="H489" s="44">
        <v>0</v>
      </c>
      <c r="I489" s="18"/>
      <c r="J489" s="43">
        <v>20080609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3">
        <v>20080609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7672</v>
      </c>
      <c r="G491" s="44">
        <v>7672</v>
      </c>
      <c r="H491" s="44">
        <v>0</v>
      </c>
      <c r="I491" s="18"/>
      <c r="J491" s="43">
        <v>20080609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3">
        <v>20080707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3">
        <v>20080609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3">
        <v>20080609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3">
        <v>20080609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3">
        <v>20080609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3">
        <v>20080609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3">
        <v>20080707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3">
        <v>20080707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3">
        <v>20080609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3">
        <v>20080609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3">
        <v>20080707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3">
        <v>20080609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3">
        <v>20080609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3" t="s">
        <v>1721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3">
        <v>20080609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3">
        <v>20080707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3">
        <v>20080609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3">
        <v>20080609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3">
        <v>20080609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3">
        <v>20080609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3">
        <v>20080609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2636</v>
      </c>
      <c r="G513" s="44">
        <v>2636</v>
      </c>
      <c r="H513" s="44">
        <v>0</v>
      </c>
      <c r="I513" s="18"/>
      <c r="J513" s="43">
        <v>20080609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3">
        <v>20080609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3" t="s">
        <v>1721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4401</v>
      </c>
      <c r="G516" s="44">
        <v>4401</v>
      </c>
      <c r="H516" s="44">
        <v>0</v>
      </c>
      <c r="I516" s="28"/>
      <c r="J516" s="43">
        <v>20080707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3">
        <v>20080609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3">
        <v>20080609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3">
        <v>20080609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3" t="s">
        <v>1721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3">
        <v>20080609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3" t="s">
        <v>1721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3">
        <v>20080609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3">
        <v>20080609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3">
        <v>20080609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3">
        <v>20080609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3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3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3">
        <v>20080609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3">
        <v>20080609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1538</v>
      </c>
      <c r="G531" s="44">
        <v>1538</v>
      </c>
      <c r="H531" s="44">
        <v>0</v>
      </c>
      <c r="I531" s="18"/>
      <c r="J531" s="43">
        <v>20080609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3">
        <v>20080609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3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3">
        <v>20080609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3">
        <v>20080609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3">
        <v>20080609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3">
        <v>20080707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3">
        <v>20080609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3">
        <v>20080609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942</v>
      </c>
      <c r="G540" s="44">
        <v>942</v>
      </c>
      <c r="H540" s="44">
        <v>0</v>
      </c>
      <c r="I540" s="18"/>
      <c r="J540" s="43">
        <v>20080609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3">
        <v>20080609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3">
        <v>20080707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3">
        <v>20080609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3">
        <v>20080609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3" t="s">
        <v>1721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3">
        <v>20080609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3">
        <v>20080609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3">
        <v>20080707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3">
        <v>20080609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3">
        <v>20080609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22690</v>
      </c>
      <c r="G551" s="44">
        <v>22690</v>
      </c>
      <c r="H551" s="44">
        <v>0</v>
      </c>
      <c r="I551" s="18"/>
      <c r="J551" s="43">
        <v>20080609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3">
        <v>20080609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3">
        <v>20080609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196573</v>
      </c>
      <c r="G554" s="44">
        <v>196573</v>
      </c>
      <c r="H554" s="44">
        <v>0</v>
      </c>
      <c r="I554" s="18"/>
      <c r="J554" s="43">
        <v>20080609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3">
        <v>20080609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3">
        <v>20080609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229</v>
      </c>
      <c r="G557" s="44">
        <v>0</v>
      </c>
      <c r="H557" s="44">
        <v>229</v>
      </c>
      <c r="I557" s="18"/>
      <c r="J557" s="43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3">
        <v>20080609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3">
        <v>20080609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3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3">
        <v>20080609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3">
        <v>20080707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3">
        <v>20080609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3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3">
        <v>20080609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3">
        <v>20080609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3">
        <v>20080609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3">
        <v>20080609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3">
        <v>20080609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3">
        <v>20080609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1000</v>
      </c>
      <c r="G571" s="44">
        <v>1000</v>
      </c>
      <c r="H571" s="44">
        <v>0</v>
      </c>
      <c r="I571" s="18"/>
      <c r="J571" s="43">
        <v>20080707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4571</v>
      </c>
      <c r="G572" s="44">
        <v>4571</v>
      </c>
      <c r="H572" s="44">
        <v>0</v>
      </c>
      <c r="I572" s="18"/>
      <c r="J572" s="43">
        <v>20080609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3" t="s">
        <v>1721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3">
        <v>20080707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3">
        <v>20080609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3">
        <v>20080707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3">
        <v>20080609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3">
        <v>20080609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3">
        <v>20080609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3">
        <v>20080707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3</v>
      </c>
      <c r="G581" s="44">
        <v>3</v>
      </c>
      <c r="H581" s="44">
        <v>0</v>
      </c>
      <c r="I581" s="18"/>
      <c r="J581" s="43">
        <v>20080609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3">
        <v>20080609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>
        <v>20080707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3">
        <v>20080609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3">
        <v>20080609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3">
        <v>20080609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3">
        <v>20080609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3">
        <v>20080707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480</v>
      </c>
      <c r="G589" s="44">
        <v>0</v>
      </c>
      <c r="H589" s="44">
        <v>480</v>
      </c>
      <c r="I589" s="18"/>
      <c r="J589" s="43">
        <v>20080707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3">
        <v>20080609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3">
        <v>20080609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3">
        <v>20080609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3600</v>
      </c>
      <c r="G594" s="44">
        <v>3600</v>
      </c>
      <c r="H594" s="44">
        <v>0</v>
      </c>
      <c r="I594" s="18"/>
      <c r="J594" s="43">
        <v>20080609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3">
        <v>20080609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3">
        <v>20080609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3">
        <v>20080609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229710</v>
      </c>
      <c r="G598" s="44">
        <v>229710</v>
      </c>
      <c r="H598" s="44">
        <v>0</v>
      </c>
      <c r="I598" s="18"/>
      <c r="J598" s="43">
        <v>20080609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66948</v>
      </c>
      <c r="G7" s="40">
        <f>SUM(G31:G53)</f>
        <v>64484</v>
      </c>
      <c r="H7" s="40">
        <f>SUM(H31:H53)</f>
        <v>2464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100027</v>
      </c>
      <c r="G8" s="40">
        <f>SUM(G54:G123)</f>
        <v>87961</v>
      </c>
      <c r="H8" s="40">
        <f>SUM(H54:H123)</f>
        <v>12066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13583</v>
      </c>
      <c r="G9" s="40">
        <f>SUM(G124:G163)</f>
        <v>13343</v>
      </c>
      <c r="H9" s="40">
        <f>SUM(H124:H163)</f>
        <v>240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25378</v>
      </c>
      <c r="G10" s="40">
        <f>SUM(G164:G200)</f>
        <v>12781</v>
      </c>
      <c r="H10" s="40">
        <f>SUM(H164:H200)</f>
        <v>12597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5986</v>
      </c>
      <c r="G11" s="40">
        <f>SUM(G201:G216)</f>
        <v>5986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24984</v>
      </c>
      <c r="G12" s="40">
        <f>SUM(G217:G230)</f>
        <v>24984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77338</v>
      </c>
      <c r="G13" s="40">
        <f>SUM(G231:G252)</f>
        <v>67213</v>
      </c>
      <c r="H13" s="40">
        <f>SUM(H231:H252)</f>
        <v>10125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631</v>
      </c>
      <c r="G14" s="40">
        <f>SUM(G253:G276)</f>
        <v>0</v>
      </c>
      <c r="H14" s="40">
        <f>SUM(H253:H276)</f>
        <v>631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5000</v>
      </c>
      <c r="G15" s="40">
        <f>SUM(G277:G288)</f>
        <v>5000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1197</v>
      </c>
      <c r="G17" s="40">
        <f>SUM(G315:G327)</f>
        <v>0</v>
      </c>
      <c r="H17" s="40">
        <f>SUM(H315:H327)</f>
        <v>1197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31794</v>
      </c>
      <c r="G18" s="40">
        <f>SUM(G328:G352)</f>
        <v>26874</v>
      </c>
      <c r="H18" s="40">
        <f>SUM(H328:H352)</f>
        <v>4920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4</v>
      </c>
      <c r="G19" s="40">
        <f>SUM(G353:G405)</f>
        <v>4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10113</v>
      </c>
      <c r="G20" s="40">
        <f>SUM(G406:G444)</f>
        <v>10113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17395</v>
      </c>
      <c r="G21" s="40">
        <f>SUM(G445:G477)</f>
        <v>16325</v>
      </c>
      <c r="H21" s="40">
        <f>SUM(H445:H477)</f>
        <v>1070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21547</v>
      </c>
      <c r="G22" s="40">
        <f>SUM(G478:G493)</f>
        <v>16952</v>
      </c>
      <c r="H22" s="40">
        <f>SUM(H478:H493)</f>
        <v>4595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11657</v>
      </c>
      <c r="G24" s="40">
        <f>SUM(G509:G529)</f>
        <v>11657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1</v>
      </c>
      <c r="G26" s="40">
        <f>SUM(G554:G574)</f>
        <v>1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413583</v>
      </c>
      <c r="G29" s="40">
        <f>SUM(G7:G28)</f>
        <v>363678</v>
      </c>
      <c r="H29" s="40">
        <f>SUM(H7:H28)</f>
        <v>49905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7490</v>
      </c>
      <c r="G31" s="44">
        <v>7490</v>
      </c>
      <c r="H31" s="44">
        <v>0</v>
      </c>
      <c r="I31" s="44"/>
      <c r="J31" s="43">
        <v>20080609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 t="s">
        <v>1720</v>
      </c>
      <c r="G32" s="44" t="s">
        <v>1720</v>
      </c>
      <c r="H32" s="44" t="s">
        <v>1720</v>
      </c>
      <c r="I32" s="18"/>
      <c r="J32" s="43" t="s">
        <v>1720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3">
        <v>20080609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3">
        <v>20080707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3">
        <v>20080609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3">
        <v>20080707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3">
        <v>20080707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47410</v>
      </c>
      <c r="G38" s="44">
        <v>47410</v>
      </c>
      <c r="H38" s="44">
        <v>0</v>
      </c>
      <c r="I38" s="28"/>
      <c r="J38" s="43">
        <v>20080609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3">
        <v>20080707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3">
        <v>20080609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0</v>
      </c>
      <c r="G41" s="44">
        <v>0</v>
      </c>
      <c r="H41" s="44">
        <v>0</v>
      </c>
      <c r="I41" s="28"/>
      <c r="J41" s="43">
        <v>20080609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3">
        <v>20080609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3">
        <v>20080609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3">
        <v>20080609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3">
        <v>20080707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3">
        <v>20080609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3">
        <v>20080609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3">
        <v>20080609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0</v>
      </c>
      <c r="G49" s="44">
        <v>0</v>
      </c>
      <c r="H49" s="44">
        <v>0</v>
      </c>
      <c r="I49" s="18"/>
      <c r="J49" s="43">
        <v>20080609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3">
        <v>20080609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3">
        <v>20080707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3">
        <v>20080707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3">
        <v>20080609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3">
        <v>20080707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3">
        <v>20080609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0</v>
      </c>
      <c r="G56" s="44">
        <v>0</v>
      </c>
      <c r="H56" s="44">
        <v>0</v>
      </c>
      <c r="I56" s="18"/>
      <c r="J56" s="43">
        <v>20080707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3">
        <v>20080609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3">
        <v>20080609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3">
        <v>20080609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3">
        <v>20080609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3">
        <v>20080609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3">
        <v>20080609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3">
        <v>20080707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3">
        <v>20080609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 t="s">
        <v>1720</v>
      </c>
      <c r="G65" s="44" t="s">
        <v>1720</v>
      </c>
      <c r="H65" s="44" t="s">
        <v>1720</v>
      </c>
      <c r="I65" s="18"/>
      <c r="J65" s="43" t="s">
        <v>1720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3">
        <v>20080609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3">
        <v>20080609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3">
        <v>20080609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3">
        <v>20080609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 t="s">
        <v>1720</v>
      </c>
      <c r="G70" s="44" t="s">
        <v>1720</v>
      </c>
      <c r="H70" s="44" t="s">
        <v>1720</v>
      </c>
      <c r="I70" s="18"/>
      <c r="J70" s="43" t="s">
        <v>1720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0</v>
      </c>
      <c r="G71" s="44">
        <v>0</v>
      </c>
      <c r="H71" s="44">
        <v>0</v>
      </c>
      <c r="I71" s="18"/>
      <c r="J71" s="43">
        <v>20080609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3">
        <v>20080609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5777</v>
      </c>
      <c r="G73" s="44">
        <v>0</v>
      </c>
      <c r="H73" s="44">
        <v>5777</v>
      </c>
      <c r="I73" s="18"/>
      <c r="J73" s="43">
        <v>20080609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 t="s">
        <v>1720</v>
      </c>
      <c r="G74" s="44" t="s">
        <v>1720</v>
      </c>
      <c r="H74" s="44" t="s">
        <v>1720</v>
      </c>
      <c r="I74" s="18"/>
      <c r="J74" s="43" t="s">
        <v>1720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3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1840</v>
      </c>
      <c r="G76" s="44">
        <v>0</v>
      </c>
      <c r="H76" s="44">
        <v>1840</v>
      </c>
      <c r="I76" s="18"/>
      <c r="J76" s="43">
        <v>20080609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3">
        <v>20080707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3">
        <v>20080609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3">
        <v>20080609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3">
        <v>20080609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3">
        <v>20080609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3">
        <v>20080609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3">
        <v>20080609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3">
        <v>20080609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3">
        <v>20080609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0</v>
      </c>
      <c r="G86" s="44">
        <v>0</v>
      </c>
      <c r="H86" s="44">
        <v>0</v>
      </c>
      <c r="I86" s="18"/>
      <c r="J86" s="43">
        <v>20080609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3">
        <v>20080609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3">
        <v>20080609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0</v>
      </c>
      <c r="G89" s="44">
        <v>0</v>
      </c>
      <c r="H89" s="44">
        <v>0</v>
      </c>
      <c r="I89" s="18"/>
      <c r="J89" s="43">
        <v>20080707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3">
        <v>20080707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3">
        <v>20080609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3">
        <v>20080609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0</v>
      </c>
      <c r="G93" s="44">
        <v>0</v>
      </c>
      <c r="H93" s="44">
        <v>0</v>
      </c>
      <c r="I93" s="18"/>
      <c r="J93" s="43">
        <v>20080609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3">
        <v>20080609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16240</v>
      </c>
      <c r="G95" s="44">
        <v>16240</v>
      </c>
      <c r="H95" s="44">
        <v>0</v>
      </c>
      <c r="I95" s="18"/>
      <c r="J95" s="43">
        <v>20080609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3">
        <v>20080609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3">
        <v>20080707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4449</v>
      </c>
      <c r="G98" s="44">
        <v>0</v>
      </c>
      <c r="H98" s="44">
        <v>4449</v>
      </c>
      <c r="I98" s="18"/>
      <c r="J98" s="43">
        <v>20080609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4037</v>
      </c>
      <c r="G99" s="44">
        <v>4037</v>
      </c>
      <c r="H99" s="44">
        <v>0</v>
      </c>
      <c r="I99" s="18"/>
      <c r="J99" s="43">
        <v>20080609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3">
        <v>20080609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53767</v>
      </c>
      <c r="G101" s="44">
        <v>53767</v>
      </c>
      <c r="H101" s="44">
        <v>0</v>
      </c>
      <c r="I101" s="18"/>
      <c r="J101" s="43">
        <v>20080707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0</v>
      </c>
      <c r="G102" s="44">
        <v>0</v>
      </c>
      <c r="H102" s="44">
        <v>0</v>
      </c>
      <c r="I102" s="18"/>
      <c r="J102" s="43">
        <v>20080609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3">
        <v>20080707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3">
        <v>20080707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3">
        <v>20080609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3">
        <v>20080609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0</v>
      </c>
      <c r="G107" s="44">
        <v>0</v>
      </c>
      <c r="H107" s="44">
        <v>0</v>
      </c>
      <c r="I107" s="18"/>
      <c r="J107" s="43">
        <v>20080609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3">
        <v>20080609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3">
        <v>20080609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3">
        <v>20080707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3">
        <v>20080609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3">
        <v>20080609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0</v>
      </c>
      <c r="G113" s="44">
        <v>0</v>
      </c>
      <c r="H113" s="44">
        <v>0</v>
      </c>
      <c r="I113" s="18"/>
      <c r="J113" s="43">
        <v>20080609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3">
        <v>20080609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3">
        <v>20080609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3">
        <v>20080609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3">
        <v>20080609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10669</v>
      </c>
      <c r="G118" s="44">
        <v>10669</v>
      </c>
      <c r="H118" s="44">
        <v>0</v>
      </c>
      <c r="I118" s="18"/>
      <c r="J118" s="43">
        <v>20080609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3">
        <v>20080609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3">
        <v>20080609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3">
        <v>20080609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0</v>
      </c>
      <c r="G122" s="44">
        <v>0</v>
      </c>
      <c r="H122" s="44">
        <v>0</v>
      </c>
      <c r="I122" s="18"/>
      <c r="J122" s="43">
        <v>20080609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3">
        <v>20080507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3">
        <v>20080609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3">
        <v>20080707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3">
        <v>20080609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3">
        <v>20080609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3">
        <v>20080609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3">
        <v>20080707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3">
        <v>20080707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3">
        <v>20080609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3">
        <v>20080707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3">
        <v>20080609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3">
        <v>20080609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3">
        <v>20080707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3">
        <v>20080707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3">
        <v>20080609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3">
        <v>20080609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3">
        <v>20080609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3">
        <v>20080609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3">
        <v>20080609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7379</v>
      </c>
      <c r="G142" s="44">
        <v>7379</v>
      </c>
      <c r="H142" s="44">
        <v>0</v>
      </c>
      <c r="I142" s="18"/>
      <c r="J142" s="43">
        <v>20080609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5964</v>
      </c>
      <c r="G143" s="44">
        <v>5964</v>
      </c>
      <c r="H143" s="44">
        <v>0</v>
      </c>
      <c r="I143" s="18"/>
      <c r="J143" s="43">
        <v>20080609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3">
        <v>20080609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3">
        <v>20080707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3">
        <v>20080609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0</v>
      </c>
      <c r="G147" s="44">
        <v>0</v>
      </c>
      <c r="H147" s="44">
        <v>0</v>
      </c>
      <c r="I147" s="18"/>
      <c r="J147" s="43">
        <v>20080609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3">
        <v>20080609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3">
        <v>20080609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3">
        <v>20080707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3">
        <v>20080707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3">
        <v>20080609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3">
        <v>20080707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3">
        <v>20080609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3">
        <v>20080609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3">
        <v>20080707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3">
        <v>20080609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3">
        <v>20080707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3">
        <v>20080707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3">
        <v>20080609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3">
        <v>20080707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3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3">
        <v>20080707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3">
        <v>20080609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3">
        <v>20080609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3">
        <v>20080609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5005</v>
      </c>
      <c r="G167" s="44">
        <v>5005</v>
      </c>
      <c r="H167" s="44">
        <v>0</v>
      </c>
      <c r="I167" s="18"/>
      <c r="J167" s="43">
        <v>20080609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0</v>
      </c>
      <c r="G168" s="44">
        <v>0</v>
      </c>
      <c r="H168" s="44">
        <v>0</v>
      </c>
      <c r="I168" s="18"/>
      <c r="J168" s="43">
        <v>20080609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3200</v>
      </c>
      <c r="G169" s="44">
        <v>3200</v>
      </c>
      <c r="H169" s="44">
        <v>0</v>
      </c>
      <c r="I169" s="18"/>
      <c r="J169" s="43">
        <v>20080707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3">
        <v>20080707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0</v>
      </c>
      <c r="G171" s="44">
        <v>0</v>
      </c>
      <c r="H171" s="44">
        <v>0</v>
      </c>
      <c r="I171" s="18"/>
      <c r="J171" s="43">
        <v>20080609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1066</v>
      </c>
      <c r="G172" s="44">
        <v>0</v>
      </c>
      <c r="H172" s="44">
        <v>1066</v>
      </c>
      <c r="I172" s="18"/>
      <c r="J172" s="43">
        <v>20080609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3">
        <v>20080609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3">
        <v>20080609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3">
        <v>20080707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3">
        <v>20080707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1680</v>
      </c>
      <c r="G177" s="44">
        <v>0</v>
      </c>
      <c r="H177" s="44">
        <v>1680</v>
      </c>
      <c r="I177" s="18"/>
      <c r="J177" s="43">
        <v>20080707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0</v>
      </c>
      <c r="G178" s="44">
        <v>0</v>
      </c>
      <c r="H178" s="44">
        <v>0</v>
      </c>
      <c r="I178" s="44"/>
      <c r="J178" s="43">
        <v>20080707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0</v>
      </c>
      <c r="G179" s="44">
        <v>0</v>
      </c>
      <c r="H179" s="44">
        <v>0</v>
      </c>
      <c r="I179" s="18"/>
      <c r="J179" s="43">
        <v>20080609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3">
        <v>20080707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3">
        <v>20080609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3">
        <v>20080707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3">
        <v>20080707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3">
        <v>20080707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3">
        <v>20080707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3">
        <v>20080609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3">
        <v>20080609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3">
        <v>20080609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3">
        <v>20080707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3">
        <v>20080707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3">
        <v>20080609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>
        <v>20080609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3">
        <v>20080609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3">
        <v>20080609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3">
        <v>20080609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3">
        <v>20080707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0</v>
      </c>
      <c r="G197" s="44">
        <v>0</v>
      </c>
      <c r="H197" s="44">
        <v>0</v>
      </c>
      <c r="I197" s="18"/>
      <c r="J197" s="43">
        <v>20080707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3">
        <v>20080609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4576</v>
      </c>
      <c r="G199" s="44">
        <v>4576</v>
      </c>
      <c r="H199" s="44">
        <v>0</v>
      </c>
      <c r="I199" s="18"/>
      <c r="J199" s="43">
        <v>20080707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3">
        <v>20080609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4258</v>
      </c>
      <c r="G201" s="44">
        <v>4258</v>
      </c>
      <c r="H201" s="44">
        <v>0</v>
      </c>
      <c r="I201" s="18"/>
      <c r="J201" s="43">
        <v>20080707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3">
        <v>20080609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3">
        <v>20080609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3">
        <v>20080609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3">
        <v>20080609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3">
        <v>20080609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3">
        <v>20080707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0</v>
      </c>
      <c r="G208" s="44">
        <v>0</v>
      </c>
      <c r="H208" s="44">
        <v>0</v>
      </c>
      <c r="I208" s="18"/>
      <c r="J208" s="43">
        <v>20080609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3">
        <v>20080609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3">
        <v>20080609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3">
        <v>20080609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3">
        <v>20080609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3">
        <v>20080609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3">
        <v>20080707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3">
        <v>20080609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3">
        <v>20080707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0</v>
      </c>
      <c r="G217" s="44">
        <v>0</v>
      </c>
      <c r="H217" s="44">
        <v>0</v>
      </c>
      <c r="I217" s="28"/>
      <c r="J217" s="43">
        <v>20080609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3">
        <v>20080609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3">
        <v>20080707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3">
        <v>20080609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3">
        <v>20080707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3">
        <v>20080609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3">
        <v>20080609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3">
        <v>20080609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48</v>
      </c>
      <c r="G225" s="44">
        <v>48</v>
      </c>
      <c r="H225" s="44">
        <v>0</v>
      </c>
      <c r="I225" s="18"/>
      <c r="J225" s="43">
        <v>20080609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0</v>
      </c>
      <c r="G226" s="44">
        <v>0</v>
      </c>
      <c r="H226" s="44">
        <v>0</v>
      </c>
      <c r="I226" s="18"/>
      <c r="J226" s="43">
        <v>20080707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>
        <v>20080707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3">
        <v>20080609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3">
        <v>20080707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24936</v>
      </c>
      <c r="G230" s="44">
        <v>24936</v>
      </c>
      <c r="H230" s="44">
        <v>0</v>
      </c>
      <c r="I230" s="18"/>
      <c r="J230" s="43">
        <v>20080609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418</v>
      </c>
      <c r="G231" s="44">
        <v>418</v>
      </c>
      <c r="H231" s="44">
        <v>0</v>
      </c>
      <c r="I231" s="18"/>
      <c r="J231" s="43">
        <v>20080609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3">
        <v>20080609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3">
        <v>20080609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3">
        <v>20080609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3">
        <v>20080609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3">
        <v>20080609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3">
        <v>20080609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3">
        <v>20080707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3">
        <v>20080609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38610</v>
      </c>
      <c r="G240" s="44">
        <v>38610</v>
      </c>
      <c r="H240" s="44">
        <v>0</v>
      </c>
      <c r="I240" s="18"/>
      <c r="J240" s="43">
        <v>20080609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3">
        <v>20080609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3">
        <v>20080609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3">
        <v>20080609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29318</v>
      </c>
      <c r="G244" s="44">
        <v>25193</v>
      </c>
      <c r="H244" s="44">
        <v>4125</v>
      </c>
      <c r="I244" s="44"/>
      <c r="J244" s="43">
        <v>20080707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3">
        <v>20080609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0</v>
      </c>
      <c r="G246" s="44">
        <v>0</v>
      </c>
      <c r="H246" s="44">
        <v>0</v>
      </c>
      <c r="I246" s="18"/>
      <c r="J246" s="43">
        <v>20080609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3">
        <v>20080707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3">
        <v>20080609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3">
        <v>20080609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3">
        <v>20080609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2992</v>
      </c>
      <c r="G251" s="44">
        <v>2992</v>
      </c>
      <c r="H251" s="44">
        <v>0</v>
      </c>
      <c r="I251" s="18"/>
      <c r="J251" s="43">
        <v>20080707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3">
        <v>20080609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3">
        <v>20080609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3">
        <v>20080707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3">
        <v>20080609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3">
        <v>20080609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3">
        <v>20080609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 t="s">
        <v>1720</v>
      </c>
      <c r="G258" s="44" t="s">
        <v>1720</v>
      </c>
      <c r="H258" s="44" t="s">
        <v>1720</v>
      </c>
      <c r="I258" s="18"/>
      <c r="J258" s="43" t="s">
        <v>1720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3">
        <v>20080609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0</v>
      </c>
      <c r="G260" s="44">
        <v>0</v>
      </c>
      <c r="H260" s="44">
        <v>0</v>
      </c>
      <c r="I260" s="18"/>
      <c r="J260" s="43">
        <v>20080609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3">
        <v>20080609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3">
        <v>20080707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0</v>
      </c>
      <c r="G263" s="44">
        <v>0</v>
      </c>
      <c r="H263" s="44">
        <v>0</v>
      </c>
      <c r="I263" s="18"/>
      <c r="J263" s="43">
        <v>20080609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3">
        <v>20080707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3">
        <v>20080707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3">
        <v>20080609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 t="s">
        <v>1720</v>
      </c>
      <c r="G267" s="44" t="s">
        <v>1720</v>
      </c>
      <c r="H267" s="44" t="s">
        <v>1720</v>
      </c>
      <c r="I267" s="18"/>
      <c r="J267" s="43" t="s">
        <v>1720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3">
        <v>20080609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3">
        <v>20080609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631</v>
      </c>
      <c r="G270" s="44">
        <v>0</v>
      </c>
      <c r="H270" s="44">
        <v>631</v>
      </c>
      <c r="I270" s="18"/>
      <c r="J270" s="43">
        <v>20080609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0</v>
      </c>
      <c r="G271" s="44">
        <v>0</v>
      </c>
      <c r="H271" s="44">
        <v>0</v>
      </c>
      <c r="I271" s="18"/>
      <c r="J271" s="43">
        <v>20080707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3">
        <v>20080707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0</v>
      </c>
      <c r="G273" s="44">
        <v>0</v>
      </c>
      <c r="H273" s="44">
        <v>0</v>
      </c>
      <c r="I273" s="18"/>
      <c r="J273" s="43">
        <v>20080707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3">
        <v>20080707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3">
        <v>20080707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3">
        <v>20080609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5000</v>
      </c>
      <c r="G277" s="44">
        <v>5000</v>
      </c>
      <c r="H277" s="44">
        <v>0</v>
      </c>
      <c r="I277" s="18"/>
      <c r="J277" s="43">
        <v>20080609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3">
        <v>20080707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3">
        <v>20080707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3">
        <v>20080609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3">
        <v>20080707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0</v>
      </c>
      <c r="G282" s="44">
        <v>0</v>
      </c>
      <c r="H282" s="44">
        <v>0</v>
      </c>
      <c r="I282" s="28"/>
      <c r="J282" s="43">
        <v>20080609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3">
        <v>20080707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3">
        <v>20080609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3">
        <v>20080707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3">
        <v>20080609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 t="s">
        <v>1720</v>
      </c>
      <c r="G287" s="44" t="s">
        <v>1720</v>
      </c>
      <c r="H287" s="44" t="s">
        <v>1720</v>
      </c>
      <c r="I287" s="18"/>
      <c r="J287" s="43" t="s">
        <v>1720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0</v>
      </c>
      <c r="G288" s="44">
        <v>0</v>
      </c>
      <c r="H288" s="44">
        <v>0</v>
      </c>
      <c r="I288" s="18"/>
      <c r="J288" s="43">
        <v>20080609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3">
        <v>20080609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3">
        <v>20080609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3">
        <v>20080609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3">
        <v>20080609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3">
        <v>20080609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3">
        <v>20080609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3">
        <v>20080707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3">
        <v>20080609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3">
        <v>20080609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3">
        <v>20080609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3">
        <v>20080609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3">
        <v>20080609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3">
        <v>20080609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>
        <v>20080609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3">
        <v>20080609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3">
        <v>20080609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3">
        <v>20080707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3">
        <v>20080609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3">
        <v>20080609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3">
        <v>20080609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0</v>
      </c>
      <c r="G309" s="44">
        <v>0</v>
      </c>
      <c r="H309" s="44">
        <v>0</v>
      </c>
      <c r="I309" s="18"/>
      <c r="J309" s="43">
        <v>20080609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0</v>
      </c>
      <c r="G310" s="44">
        <v>0</v>
      </c>
      <c r="H310" s="44">
        <v>0</v>
      </c>
      <c r="I310" s="18"/>
      <c r="J310" s="43">
        <v>20080609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3">
        <v>20080707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0</v>
      </c>
      <c r="G312" s="44">
        <v>0</v>
      </c>
      <c r="H312" s="44">
        <v>0</v>
      </c>
      <c r="I312" s="18"/>
      <c r="J312" s="43">
        <v>20080609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3">
        <v>20080707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3">
        <v>20080707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3">
        <v>20080609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3">
        <v>20080609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 t="s">
        <v>1720</v>
      </c>
      <c r="G317" s="44" t="s">
        <v>1720</v>
      </c>
      <c r="H317" s="44" t="s">
        <v>1720</v>
      </c>
      <c r="I317" s="18"/>
      <c r="J317" s="43" t="s">
        <v>1720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3">
        <v>20080609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3">
        <v>20080609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0</v>
      </c>
      <c r="G320" s="44">
        <v>0</v>
      </c>
      <c r="H320" s="44">
        <v>0</v>
      </c>
      <c r="I320" s="18"/>
      <c r="J320" s="43">
        <v>20080609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3">
        <v>20080609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0</v>
      </c>
      <c r="G322" s="44">
        <v>0</v>
      </c>
      <c r="H322" s="44">
        <v>0</v>
      </c>
      <c r="I322" s="18"/>
      <c r="J322" s="43">
        <v>20080609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0</v>
      </c>
      <c r="G323" s="44">
        <v>0</v>
      </c>
      <c r="H323" s="44">
        <v>0</v>
      </c>
      <c r="I323" s="18"/>
      <c r="J323" s="43">
        <v>20080609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1197</v>
      </c>
      <c r="G324" s="44">
        <v>0</v>
      </c>
      <c r="H324" s="44">
        <v>1197</v>
      </c>
      <c r="I324" s="18"/>
      <c r="J324" s="43">
        <v>20080609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3">
        <v>20080707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3">
        <v>20080609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0</v>
      </c>
      <c r="G327" s="44">
        <v>0</v>
      </c>
      <c r="H327" s="44">
        <v>0</v>
      </c>
      <c r="I327" s="18"/>
      <c r="J327" s="43">
        <v>20080707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3">
        <v>20080707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3">
        <v>20080707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3">
        <v>20080609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0</v>
      </c>
      <c r="G331" s="44">
        <v>0</v>
      </c>
      <c r="H331" s="44">
        <v>0</v>
      </c>
      <c r="I331" s="18"/>
      <c r="J331" s="43">
        <v>20080707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3089</v>
      </c>
      <c r="G332" s="44">
        <v>3089</v>
      </c>
      <c r="H332" s="44">
        <v>0</v>
      </c>
      <c r="I332" s="18"/>
      <c r="J332" s="43">
        <v>20080609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3">
        <v>20080609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3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3">
        <v>20080609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10000</v>
      </c>
      <c r="G336" s="44">
        <v>10000</v>
      </c>
      <c r="H336" s="44">
        <v>0</v>
      </c>
      <c r="I336" s="18"/>
      <c r="J336" s="43">
        <v>20080707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3">
        <v>20080609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 t="s">
        <v>1720</v>
      </c>
      <c r="G338" s="44" t="s">
        <v>1720</v>
      </c>
      <c r="H338" s="44" t="s">
        <v>1720</v>
      </c>
      <c r="I338" s="18"/>
      <c r="J338" s="43" t="s">
        <v>1720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3">
        <v>20080609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3">
        <v>20080609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3">
        <v>20080609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0</v>
      </c>
      <c r="G342" s="44">
        <v>0</v>
      </c>
      <c r="H342" s="44">
        <v>0</v>
      </c>
      <c r="I342" s="18"/>
      <c r="J342" s="43">
        <v>20080609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3">
        <v>20080707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 t="s">
        <v>1720</v>
      </c>
      <c r="G344" s="44" t="s">
        <v>1720</v>
      </c>
      <c r="H344" s="44" t="s">
        <v>1720</v>
      </c>
      <c r="I344" s="28"/>
      <c r="J344" s="43" t="s">
        <v>1720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3">
        <v>20080609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0</v>
      </c>
      <c r="G346" s="44">
        <v>0</v>
      </c>
      <c r="H346" s="44">
        <v>0</v>
      </c>
      <c r="I346" s="18"/>
      <c r="J346" s="43">
        <v>20080609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3">
        <v>20080707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14820</v>
      </c>
      <c r="G348" s="44">
        <v>9900</v>
      </c>
      <c r="H348" s="44">
        <v>4920</v>
      </c>
      <c r="I348" s="18"/>
      <c r="J348" s="43">
        <v>20080609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0</v>
      </c>
      <c r="G349" s="44">
        <v>0</v>
      </c>
      <c r="H349" s="44">
        <v>0</v>
      </c>
      <c r="I349" s="18"/>
      <c r="J349" s="43">
        <v>20080609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3">
        <v>20080707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3">
        <v>20080609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3885</v>
      </c>
      <c r="G352" s="44">
        <v>3885</v>
      </c>
      <c r="H352" s="44">
        <v>0</v>
      </c>
      <c r="I352" s="18"/>
      <c r="J352" s="43">
        <v>20080609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3">
        <v>20080609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3">
        <v>20080609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3">
        <v>20080609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3">
        <v>20080609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 t="s">
        <v>1720</v>
      </c>
      <c r="G357" s="44" t="s">
        <v>1720</v>
      </c>
      <c r="H357" s="44" t="s">
        <v>1720</v>
      </c>
      <c r="I357" s="18"/>
      <c r="J357" s="43" t="s">
        <v>1720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3">
        <v>20080609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3">
        <v>20080609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3">
        <v>20080609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3">
        <v>20080609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 t="s">
        <v>1720</v>
      </c>
      <c r="G362" s="44" t="s">
        <v>1720</v>
      </c>
      <c r="H362" s="44" t="s">
        <v>1720</v>
      </c>
      <c r="I362" s="18"/>
      <c r="J362" s="43" t="s">
        <v>1720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3">
        <v>20080609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3">
        <v>20080609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3">
        <v>20080609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3">
        <v>20080707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3">
        <v>20080609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 t="s">
        <v>1720</v>
      </c>
      <c r="G368" s="44" t="s">
        <v>1720</v>
      </c>
      <c r="H368" s="44" t="s">
        <v>1720</v>
      </c>
      <c r="I368" s="44"/>
      <c r="J368" s="43" t="s">
        <v>1720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3">
        <v>20080609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3">
        <v>20080707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 t="s">
        <v>1720</v>
      </c>
      <c r="G371" s="44" t="s">
        <v>1720</v>
      </c>
      <c r="H371" s="44" t="s">
        <v>1720</v>
      </c>
      <c r="I371" s="18"/>
      <c r="J371" s="43" t="s">
        <v>1720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3">
        <v>20080609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3">
        <v>20080609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3">
        <v>20080609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3">
        <v>20080609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3">
        <v>20080609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3">
        <v>20080609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3">
        <v>20080707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3">
        <v>20080609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0</v>
      </c>
      <c r="G380" s="44">
        <v>0</v>
      </c>
      <c r="H380" s="44">
        <v>0</v>
      </c>
      <c r="I380" s="18"/>
      <c r="J380" s="43">
        <v>20080609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3">
        <v>20080609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0</v>
      </c>
      <c r="G382" s="44">
        <v>0</v>
      </c>
      <c r="H382" s="44">
        <v>0</v>
      </c>
      <c r="I382" s="18"/>
      <c r="J382" s="43">
        <v>20080609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0</v>
      </c>
      <c r="G383" s="44">
        <v>0</v>
      </c>
      <c r="H383" s="44">
        <v>0</v>
      </c>
      <c r="I383" s="18"/>
      <c r="J383" s="43">
        <v>20080609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3">
        <v>20080609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3">
        <v>20080609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3">
        <v>20080609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3">
        <v>20080609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3">
        <v>20080609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3">
        <v>20080707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>
        <v>20080707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3">
        <v>20080609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3">
        <v>20080707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3">
        <v>20080609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3">
        <v>20080609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3">
        <v>20080707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3">
        <v>20080609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3">
        <v>20080609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3">
        <v>20080609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 t="s">
        <v>1720</v>
      </c>
      <c r="G399" s="44" t="s">
        <v>1720</v>
      </c>
      <c r="H399" s="44" t="s">
        <v>1720</v>
      </c>
      <c r="I399" s="18"/>
      <c r="J399" s="43" t="s">
        <v>1720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3">
        <v>20080609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3">
        <v>20080609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 t="s">
        <v>1720</v>
      </c>
      <c r="G402" s="44" t="s">
        <v>1720</v>
      </c>
      <c r="H402" s="44" t="s">
        <v>1720</v>
      </c>
      <c r="I402" s="18"/>
      <c r="J402" s="43" t="s">
        <v>1720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3">
        <v>20080609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4</v>
      </c>
      <c r="G404" s="44">
        <v>4</v>
      </c>
      <c r="H404" s="44">
        <v>0</v>
      </c>
      <c r="I404" s="18"/>
      <c r="J404" s="43">
        <v>20080707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3">
        <v>20080707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3">
        <v>20080609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3">
        <v>20080609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3">
        <v>20080609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3">
        <v>20080609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3">
        <v>20080609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3">
        <v>20080707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 t="s">
        <v>1720</v>
      </c>
      <c r="G412" s="44" t="s">
        <v>1720</v>
      </c>
      <c r="H412" s="44" t="s">
        <v>1720</v>
      </c>
      <c r="I412" s="18"/>
      <c r="J412" s="43" t="s">
        <v>1720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0</v>
      </c>
      <c r="G413" s="44">
        <v>0</v>
      </c>
      <c r="H413" s="44">
        <v>0</v>
      </c>
      <c r="I413" s="18"/>
      <c r="J413" s="43">
        <v>20080707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3">
        <v>20080609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3">
        <v>20080609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3">
        <v>20080609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0</v>
      </c>
      <c r="G417" s="44">
        <v>0</v>
      </c>
      <c r="H417" s="44">
        <v>0</v>
      </c>
      <c r="I417" s="18"/>
      <c r="J417" s="43">
        <v>20080609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3">
        <v>20080609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3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3">
        <v>20080609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 t="s">
        <v>1720</v>
      </c>
      <c r="G421" s="44" t="s">
        <v>1720</v>
      </c>
      <c r="H421" s="44" t="s">
        <v>1720</v>
      </c>
      <c r="I421" s="18"/>
      <c r="J421" s="43" t="s">
        <v>1720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3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3">
        <v>20080609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3">
        <v>20080609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2</v>
      </c>
      <c r="G426" s="44">
        <v>2</v>
      </c>
      <c r="H426" s="44">
        <v>0</v>
      </c>
      <c r="I426" s="18"/>
      <c r="J426" s="43">
        <v>20080609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3">
        <v>20080609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3">
        <v>20080609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0</v>
      </c>
      <c r="G429" s="44">
        <v>0</v>
      </c>
      <c r="H429" s="44">
        <v>0</v>
      </c>
      <c r="I429" s="18"/>
      <c r="J429" s="43">
        <v>20080609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3">
        <v>20080609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3">
        <v>20080609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4738</v>
      </c>
      <c r="G432" s="44">
        <v>4738</v>
      </c>
      <c r="H432" s="44">
        <v>0</v>
      </c>
      <c r="I432" s="18"/>
      <c r="J432" s="43">
        <v>20080609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3">
        <v>20080609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0</v>
      </c>
      <c r="G434" s="44">
        <v>0</v>
      </c>
      <c r="H434" s="44">
        <v>0</v>
      </c>
      <c r="I434" s="18"/>
      <c r="J434" s="43">
        <v>20080609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3">
        <v>20080609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3">
        <v>20080707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3">
        <v>20080609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3">
        <v>20080609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0</v>
      </c>
      <c r="G439" s="44">
        <v>0</v>
      </c>
      <c r="H439" s="44">
        <v>0</v>
      </c>
      <c r="I439" s="44"/>
      <c r="J439" s="43">
        <v>20080609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0</v>
      </c>
      <c r="G440" s="44">
        <v>0</v>
      </c>
      <c r="H440" s="44">
        <v>0</v>
      </c>
      <c r="I440" s="18"/>
      <c r="J440" s="43">
        <v>20080609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3">
        <v>20080609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3">
        <v>20080609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3">
        <v>20080609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3">
        <v>20080707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 t="s">
        <v>1720</v>
      </c>
      <c r="G445" s="44" t="s">
        <v>1720</v>
      </c>
      <c r="H445" s="44" t="s">
        <v>1720</v>
      </c>
      <c r="I445" s="18"/>
      <c r="J445" s="43" t="s">
        <v>1720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3">
        <v>20080609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3">
        <v>20080609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3">
        <v>20080707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3411</v>
      </c>
      <c r="G449" s="44">
        <v>3091</v>
      </c>
      <c r="H449" s="44">
        <v>320</v>
      </c>
      <c r="I449" s="18"/>
      <c r="J449" s="43">
        <v>20080609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0</v>
      </c>
      <c r="G450" s="44">
        <v>0</v>
      </c>
      <c r="H450" s="44">
        <v>0</v>
      </c>
      <c r="I450" s="18"/>
      <c r="J450" s="43">
        <v>20080609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10346</v>
      </c>
      <c r="G451" s="44">
        <v>10346</v>
      </c>
      <c r="H451" s="44">
        <v>0</v>
      </c>
      <c r="I451" s="18"/>
      <c r="J451" s="43">
        <v>20080609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3">
        <v>20080609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3">
        <v>20080609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3">
        <v>20080707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3">
        <v>20080609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0</v>
      </c>
      <c r="G456" s="44">
        <v>0</v>
      </c>
      <c r="H456" s="44">
        <v>0</v>
      </c>
      <c r="I456" s="18"/>
      <c r="J456" s="43">
        <v>20080609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3">
        <v>20080707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750</v>
      </c>
      <c r="G458" s="44">
        <v>0</v>
      </c>
      <c r="H458" s="44">
        <v>750</v>
      </c>
      <c r="I458" s="18"/>
      <c r="J458" s="43">
        <v>20080609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 t="s">
        <v>1720</v>
      </c>
      <c r="G459" s="44" t="s">
        <v>1720</v>
      </c>
      <c r="H459" s="44" t="s">
        <v>1720</v>
      </c>
      <c r="I459" s="18"/>
      <c r="J459" s="43" t="s">
        <v>1720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3">
        <v>20080609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3">
        <v>20080707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3">
        <v>20080609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3">
        <v>20080707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3">
        <v>20080609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3">
        <v>20080609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3">
        <v>20080609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3">
        <v>20080707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3">
        <v>20080609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3">
        <v>20080609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3">
        <v>20080707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3">
        <v>20080609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3">
        <v>20080707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3">
        <v>20080609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2887</v>
      </c>
      <c r="G474" s="44">
        <v>2887</v>
      </c>
      <c r="H474" s="44">
        <v>0</v>
      </c>
      <c r="I474" s="18"/>
      <c r="J474" s="43">
        <v>20080609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3">
        <v>20080609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3">
        <v>20080609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3">
        <v>20080609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3">
        <v>20080609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21547</v>
      </c>
      <c r="G479" s="44">
        <v>16952</v>
      </c>
      <c r="H479" s="44">
        <v>4595</v>
      </c>
      <c r="I479" s="18"/>
      <c r="J479" s="43">
        <v>20080609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3">
        <v>20080609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0</v>
      </c>
      <c r="G481" s="44">
        <v>0</v>
      </c>
      <c r="H481" s="44">
        <v>0</v>
      </c>
      <c r="I481" s="44"/>
      <c r="J481" s="43">
        <v>20080609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0</v>
      </c>
      <c r="G482" s="44">
        <v>0</v>
      </c>
      <c r="H482" s="44">
        <v>0</v>
      </c>
      <c r="I482" s="18"/>
      <c r="J482" s="43">
        <v>20080609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3">
        <v>20080609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0</v>
      </c>
      <c r="G484" s="44">
        <v>0</v>
      </c>
      <c r="H484" s="44">
        <v>0</v>
      </c>
      <c r="I484" s="18"/>
      <c r="J484" s="43">
        <v>20080609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0</v>
      </c>
      <c r="G485" s="44">
        <v>0</v>
      </c>
      <c r="H485" s="44">
        <v>0</v>
      </c>
      <c r="I485" s="44"/>
      <c r="J485" s="43">
        <v>20080707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3">
        <v>20080609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3">
        <v>20080609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3">
        <v>20080707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0</v>
      </c>
      <c r="G489" s="44">
        <v>0</v>
      </c>
      <c r="H489" s="44">
        <v>0</v>
      </c>
      <c r="I489" s="18"/>
      <c r="J489" s="43">
        <v>20080609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3">
        <v>20080609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0</v>
      </c>
      <c r="G491" s="44">
        <v>0</v>
      </c>
      <c r="H491" s="44">
        <v>0</v>
      </c>
      <c r="I491" s="18"/>
      <c r="J491" s="43">
        <v>20080609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3">
        <v>20080707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3">
        <v>20080609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3">
        <v>20080609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3">
        <v>20080609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3">
        <v>20080609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3">
        <v>20080609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3">
        <v>20080707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3">
        <v>20080707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3">
        <v>20080609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3">
        <v>20080609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3">
        <v>20080707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3">
        <v>20080609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3">
        <v>20080609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 t="s">
        <v>1720</v>
      </c>
      <c r="G505" s="44" t="s">
        <v>1720</v>
      </c>
      <c r="H505" s="44" t="s">
        <v>1720</v>
      </c>
      <c r="I505" s="18"/>
      <c r="J505" s="43" t="s">
        <v>1720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3">
        <v>20080609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3">
        <v>20080707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3">
        <v>20080609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3">
        <v>20080609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3">
        <v>20080609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3">
        <v>20080609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3">
        <v>20080609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0</v>
      </c>
      <c r="G513" s="44">
        <v>0</v>
      </c>
      <c r="H513" s="44">
        <v>0</v>
      </c>
      <c r="I513" s="18"/>
      <c r="J513" s="43">
        <v>20080609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3">
        <v>20080609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 t="s">
        <v>1720</v>
      </c>
      <c r="G515" s="44" t="s">
        <v>1720</v>
      </c>
      <c r="H515" s="44" t="s">
        <v>1720</v>
      </c>
      <c r="I515" s="18"/>
      <c r="J515" s="43" t="s">
        <v>1720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1</v>
      </c>
      <c r="G516" s="44">
        <v>1</v>
      </c>
      <c r="H516" s="44">
        <v>0</v>
      </c>
      <c r="I516" s="28"/>
      <c r="J516" s="43">
        <v>20080707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3">
        <v>20080609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3">
        <v>20080609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3">
        <v>20080609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 t="s">
        <v>1720</v>
      </c>
      <c r="G520" s="44" t="s">
        <v>1720</v>
      </c>
      <c r="H520" s="44" t="s">
        <v>1720</v>
      </c>
      <c r="I520" s="44"/>
      <c r="J520" s="43" t="s">
        <v>1720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3">
        <v>20080609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 t="s">
        <v>1720</v>
      </c>
      <c r="G522" s="44" t="s">
        <v>1720</v>
      </c>
      <c r="H522" s="44" t="s">
        <v>1720</v>
      </c>
      <c r="I522" s="18"/>
      <c r="J522" s="43" t="s">
        <v>1720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3">
        <v>20080609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3">
        <v>20080609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3">
        <v>20080609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3">
        <v>20080609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3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3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3">
        <v>20080609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3">
        <v>20080609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0</v>
      </c>
      <c r="G531" s="44">
        <v>0</v>
      </c>
      <c r="H531" s="44">
        <v>0</v>
      </c>
      <c r="I531" s="18"/>
      <c r="J531" s="43">
        <v>20080609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3">
        <v>20080609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3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3">
        <v>20080609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3">
        <v>20080609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3">
        <v>20080609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3">
        <v>20080707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3">
        <v>20080609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3">
        <v>20080609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0</v>
      </c>
      <c r="G540" s="44">
        <v>0</v>
      </c>
      <c r="H540" s="44">
        <v>0</v>
      </c>
      <c r="I540" s="18"/>
      <c r="J540" s="43">
        <v>20080609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3">
        <v>20080609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3">
        <v>20080707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3">
        <v>20080609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3">
        <v>20080609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 t="s">
        <v>1720</v>
      </c>
      <c r="G545" s="44" t="s">
        <v>1720</v>
      </c>
      <c r="H545" s="44" t="s">
        <v>1720</v>
      </c>
      <c r="I545" s="28"/>
      <c r="J545" s="43" t="s">
        <v>1720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3">
        <v>20080609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3">
        <v>20080609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3">
        <v>20080707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3">
        <v>20080609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3">
        <v>20080609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0</v>
      </c>
      <c r="G551" s="44">
        <v>0</v>
      </c>
      <c r="H551" s="44">
        <v>0</v>
      </c>
      <c r="I551" s="18"/>
      <c r="J551" s="43">
        <v>20080609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3">
        <v>20080609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3">
        <v>20080609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0</v>
      </c>
      <c r="G554" s="44">
        <v>0</v>
      </c>
      <c r="H554" s="44">
        <v>0</v>
      </c>
      <c r="I554" s="18"/>
      <c r="J554" s="43">
        <v>20080609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3">
        <v>20080609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3">
        <v>20080609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0</v>
      </c>
      <c r="G557" s="44">
        <v>0</v>
      </c>
      <c r="H557" s="44">
        <v>0</v>
      </c>
      <c r="I557" s="18"/>
      <c r="J557" s="43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3">
        <v>20080609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3">
        <v>20080609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3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3">
        <v>20080609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3">
        <v>20080707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3">
        <v>20080609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3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3">
        <v>20080609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3">
        <v>20080609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3">
        <v>20080609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3">
        <v>20080609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3">
        <v>20080609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3">
        <v>20080609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3">
        <v>20080707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1</v>
      </c>
      <c r="G572" s="44">
        <v>1</v>
      </c>
      <c r="H572" s="44">
        <v>0</v>
      </c>
      <c r="I572" s="18"/>
      <c r="J572" s="43">
        <v>20080609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 t="s">
        <v>1720</v>
      </c>
      <c r="G573" s="44" t="s">
        <v>1720</v>
      </c>
      <c r="H573" s="44" t="s">
        <v>1720</v>
      </c>
      <c r="I573" s="18"/>
      <c r="J573" s="43" t="s">
        <v>1720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3">
        <v>20080707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3">
        <v>20080609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3">
        <v>20080707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3">
        <v>20080609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3">
        <v>20080609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3">
        <v>20080609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3">
        <v>20080707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0</v>
      </c>
      <c r="G581" s="44">
        <v>0</v>
      </c>
      <c r="H581" s="44">
        <v>0</v>
      </c>
      <c r="I581" s="18"/>
      <c r="J581" s="43">
        <v>20080609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3">
        <v>20080609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>
        <v>20080707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3">
        <v>20080609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3">
        <v>20080609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3">
        <v>20080609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3">
        <v>20080609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3">
        <v>20080707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0</v>
      </c>
      <c r="G589" s="44">
        <v>0</v>
      </c>
      <c r="H589" s="44">
        <v>0</v>
      </c>
      <c r="I589" s="18"/>
      <c r="J589" s="43">
        <v>20080707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3">
        <v>20080609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3">
        <v>20080609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7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3">
        <v>20080609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0</v>
      </c>
      <c r="G594" s="44">
        <v>0</v>
      </c>
      <c r="H594" s="44">
        <v>0</v>
      </c>
      <c r="I594" s="18"/>
      <c r="J594" s="43">
        <v>20080609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3">
        <v>20080609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3">
        <v>20080609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3">
        <v>20080609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0</v>
      </c>
      <c r="G598" s="44">
        <v>0</v>
      </c>
      <c r="H598" s="44">
        <v>0</v>
      </c>
      <c r="I598" s="18"/>
      <c r="J598" s="43">
        <v>20080609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2008-07-29T20:27:53Z</dcterms:modified>
  <cp:category/>
  <cp:version/>
  <cp:contentType/>
  <cp:contentStatus/>
</cp:coreProperties>
</file>