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<sst xmlns="http://schemas.openxmlformats.org/spreadsheetml/2006/main" count="4778" uniqueCount="1727">
  <si>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</si>
  <si>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</si>
  <si>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</si>
  <si>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</si>
  <si>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</si>
  <si>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</si>
  <si>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</si>
  <si>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</si>
  <si>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</si>
  <si>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</si>
  <si>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</si>
  <si>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</si>
  <si>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</si>
  <si>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</si>
  <si>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</si>
  <si>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</si>
  <si>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</si>
  <si>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</si>
  <si>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</si>
  <si>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</si>
  <si>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</si>
  <si>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</si>
  <si>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</si>
  <si>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</si>
  <si>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</si>
  <si>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</si>
  <si>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</si>
  <si>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</si>
  <si>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</si>
  <si>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</si>
  <si>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</si>
  <si>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</si>
  <si>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</si>
  <si>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</si>
  <si>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</si>
  <si>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</si>
  <si>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</si>
  <si>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</si>
  <si>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</si>
  <si>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</si>
  <si>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</si>
  <si>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</si>
  <si>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</si>
  <si>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</si>
  <si>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</si>
  <si>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</si>
  <si>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</si>
  <si>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</si>
  <si>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</si>
  <si>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</si>
  <si>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</si>
  <si>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</si>
  <si>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</si>
  <si>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</si>
  <si>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</si>
  <si>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</si>
  <si>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</si>
  <si>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</si>
  <si>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</si>
  <si>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</si>
  <si>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</si>
  <si>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</si>
  <si>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</si>
  <si>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</si>
  <si>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</si>
  <si>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</si>
  <si>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</si>
  <si>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</si>
  <si>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</si>
  <si>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</si>
  <si>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</si>
  <si>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</si>
  <si>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</si>
  <si>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</si>
  <si>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</si>
  <si>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</si>
  <si>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</si>
  <si>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</si>
  <si>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</si>
  <si>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</si>
  <si>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</si>
  <si>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</si>
  <si>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</si>
  <si>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</si>
  <si>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</si>
  <si>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</si>
  <si>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</si>
  <si>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</si>
  <si>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</si>
  <si>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</si>
  <si>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</si>
  <si>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</si>
  <si>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</si>
  <si>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</si>
  <si>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</si>
  <si>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</si>
  <si>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</si>
  <si>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</si>
  <si>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</si>
  <si>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</si>
  <si>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</si>
  <si>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</si>
  <si>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</si>
  <si>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</si>
  <si>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</si>
  <si>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</si>
  <si>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</si>
  <si>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</si>
  <si>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</si>
  <si>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</si>
  <si>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</si>
  <si>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</si>
  <si>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</si>
  <si>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</si>
  <si>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</si>
  <si>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</si>
  <si>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</si>
  <si>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</si>
  <si>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</si>
  <si>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</si>
  <si>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</si>
  <si>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</si>
  <si>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</si>
  <si>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</si>
  <si>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</si>
  <si>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</si>
  <si>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</si>
  <si>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</si>
  <si>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</si>
  <si>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</si>
  <si>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</si>
  <si>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</si>
  <si>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</si>
  <si>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</si>
  <si>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</si>
  <si>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</si>
  <si>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</si>
  <si>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</si>
  <si>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</si>
  <si>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</si>
  <si>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</si>
  <si>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</si>
  <si>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</si>
  <si>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</si>
  <si>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</si>
  <si>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</si>
  <si>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</si>
  <si>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</si>
  <si>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</si>
  <si>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</si>
  <si>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</si>
  <si>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</si>
  <si>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</si>
  <si>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</si>
  <si>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</si>
  <si>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</si>
  <si>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</si>
  <si>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</si>
  <si>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</si>
  <si>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</si>
  <si>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</si>
  <si>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</si>
  <si>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</si>
  <si>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</si>
  <si>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</si>
  <si>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</si>
  <si>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</si>
  <si>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</si>
  <si>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</si>
  <si>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</si>
  <si>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</si>
  <si>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</si>
  <si>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</si>
  <si>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</si>
  <si>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</si>
  <si>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</si>
  <si>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</si>
  <si>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</si>
  <si>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</si>
  <si>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</si>
  <si>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</si>
  <si>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</si>
  <si>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</si>
  <si>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</si>
  <si>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</si>
  <si>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</si>
  <si>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</si>
  <si>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</si>
  <si>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</si>
  <si>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</si>
  <si>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</si>
  <si>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</si>
  <si>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</si>
  <si>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</si>
  <si>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</si>
  <si>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</si>
  <si>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</si>
  <si>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</si>
  <si>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</si>
  <si>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</si>
  <si>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</si>
  <si>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</si>
  <si>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</si>
  <si>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</si>
  <si>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</si>
  <si>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</si>
  <si>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</si>
  <si>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</si>
  <si>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</si>
  <si>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</si>
  <si>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</si>
  <si>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</si>
  <si>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</si>
  <si>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</si>
  <si>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</si>
  <si>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</si>
  <si>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</si>
  <si>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</si>
  <si>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</si>
  <si>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</si>
  <si>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</si>
  <si>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</si>
  <si>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</si>
  <si>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</si>
  <si>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</si>
  <si>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</si>
  <si>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</si>
  <si>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</si>
  <si>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</si>
  <si>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</si>
  <si>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</si>
  <si>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</si>
  <si>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</si>
  <si>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</si>
  <si>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</si>
  <si>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</si>
  <si>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</si>
  <si>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</si>
  <si>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</si>
  <si>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</si>
  <si>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</si>
  <si>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</si>
  <si>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</si>
  <si>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</si>
  <si>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</si>
  <si>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</si>
  <si>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</si>
  <si>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</si>
  <si>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</si>
  <si>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</si>
  <si>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</si>
  <si>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</si>
  <si>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</si>
  <si>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</si>
  <si>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</si>
  <si>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</si>
  <si>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</si>
  <si>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</si>
  <si>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</si>
  <si>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</si>
  <si>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</si>
  <si>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</si>
  <si>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</si>
  <si>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</si>
  <si>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</si>
  <si>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</si>
  <si>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</si>
  <si>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</si>
  <si>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</si>
  <si>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</si>
  <si>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</si>
  <si>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</si>
  <si>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</si>
  <si>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</si>
  <si>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</si>
  <si>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</si>
  <si>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</si>
  <si>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</si>
  <si>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</si>
  <si>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</si>
  <si>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</si>
  <si>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</si>
  <si>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</si>
  <si>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</si>
  <si>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</si>
  <si>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</si>
  <si>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</si>
  <si>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</si>
  <si>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</si>
  <si>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</si>
  <si>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</si>
  <si>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</si>
  <si>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</si>
  <si>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</si>
  <si>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</si>
  <si>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</si>
  <si>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</si>
  <si>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</si>
  <si>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</si>
  <si>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</si>
  <si>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</si>
  <si>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</si>
  <si>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</si>
  <si>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</si>
  <si>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</si>
  <si>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</si>
  <si>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</si>
  <si>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</si>
  <si>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</si>
  <si>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</si>
  <si>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</si>
  <si>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</si>
  <si>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</si>
  <si>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</si>
  <si>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</si>
  <si>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</si>
  <si>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</si>
  <si>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</si>
  <si>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</si>
  <si>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</si>
  <si>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</si>
  <si>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</si>
  <si>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</si>
  <si>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</si>
  <si>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</si>
  <si>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</si>
  <si>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</si>
  <si>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</si>
  <si>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</si>
  <si>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</si>
  <si>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</si>
  <si>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</si>
  <si>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</si>
  <si>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</si>
  <si>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</si>
  <si>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</si>
  <si>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</si>
  <si>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</si>
  <si>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</si>
  <si>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</si>
  <si>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</si>
  <si>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</si>
  <si>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</si>
  <si>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</si>
  <si>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</si>
  <si>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</si>
  <si>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</si>
  <si>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</si>
  <si>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</si>
  <si>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</si>
  <si>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</si>
  <si>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</si>
  <si>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</si>
  <si>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</si>
  <si>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</si>
  <si>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</si>
  <si>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</si>
  <si>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</si>
  <si>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</si>
  <si>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</si>
  <si>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</si>
  <si>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</si>
  <si>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</si>
  <si>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</si>
  <si>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</si>
  <si>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</si>
  <si>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</si>
  <si>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</si>
  <si>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</si>
  <si>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</si>
  <si>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</si>
  <si>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</si>
  <si>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</si>
  <si>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</si>
  <si>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</si>
  <si>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</si>
  <si>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</si>
  <si>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</si>
  <si>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</si>
  <si>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</si>
  <si>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</si>
  <si>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</si>
  <si>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</si>
  <si>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</si>
  <si>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</si>
  <si>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</si>
  <si>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</si>
  <si>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</si>
  <si>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</si>
  <si>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</si>
  <si>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</si>
  <si>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</si>
  <si>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</si>
  <si>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</si>
  <si>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</si>
  <si>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</si>
  <si>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</si>
  <si>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</si>
  <si>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</si>
  <si>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</si>
  <si>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</si>
  <si>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</si>
  <si>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</si>
  <si>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</si>
  <si>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</si>
  <si>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</si>
  <si>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</si>
  <si>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</si>
  <si>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</si>
  <si>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</si>
  <si>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</si>
  <si>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</si>
  <si>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</si>
  <si>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</si>
  <si>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</si>
  <si>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</si>
  <si>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</si>
  <si>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</si>
  <si>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</si>
  <si>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</si>
  <si>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</si>
  <si>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</si>
  <si>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</si>
  <si>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</si>
  <si>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</si>
  <si>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</si>
  <si>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</si>
  <si>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</si>
  <si>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</si>
  <si>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</si>
  <si>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</si>
  <si>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</si>
  <si>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</si>
  <si>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</si>
  <si>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</si>
  <si>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</si>
  <si>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</si>
  <si>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</si>
  <si>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</si>
  <si>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</si>
  <si>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</si>
  <si>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</si>
  <si>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</si>
  <si>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</si>
  <si>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</si>
  <si>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</si>
  <si>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</si>
  <si>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</si>
  <si>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</si>
  <si>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</si>
  <si>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</si>
  <si>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</si>
  <si>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</si>
  <si>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</si>
  <si>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</si>
  <si>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</si>
  <si>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</si>
  <si>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</si>
  <si>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</si>
  <si>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</si>
  <si>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</si>
  <si>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</si>
  <si>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</si>
  <si>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</si>
  <si>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</si>
  <si>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</si>
  <si>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</si>
  <si>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</si>
  <si>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</si>
  <si>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</si>
  <si>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</si>
  <si>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</si>
  <si>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</si>
  <si>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</si>
  <si>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</si>
  <si>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</si>
  <si>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</si>
  <si>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</si>
  <si>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</si>
  <si>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</si>
  <si>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</si>
  <si>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</si>
  <si>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</si>
  <si>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</si>
  <si>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</si>
  <si>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</si>
  <si>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</si>
  <si>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</si>
  <si>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</si>
  <si>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</si>
  <si>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</si>
  <si>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</si>
  <si>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</si>
  <si>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</si>
  <si>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</si>
  <si>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</si>
  <si>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</si>
  <si>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</si>
  <si>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</si>
  <si>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</si>
  <si>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</si>
  <si>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</si>
  <si>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</si>
  <si>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</si>
  <si>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</si>
  <si>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</si>
  <si>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</si>
  <si>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</si>
  <si>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</si>
  <si>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</si>
  <si>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</si>
  <si>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</si>
  <si>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</si>
  <si>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</si>
  <si>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</si>
  <si>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</si>
  <si>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</si>
  <si>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</si>
  <si>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</si>
  <si>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</si>
  <si>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</si>
  <si>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</si>
  <si>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</si>
  <si>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</si>
  <si>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</si>
  <si>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</si>
  <si>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</si>
  <si>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</si>
  <si>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</si>
  <si>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</si>
  <si>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</si>
  <si>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</si>
  <si>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</si>
  <si>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</si>
  <si>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</si>
  <si>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</si>
  <si>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</si>
  <si>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</si>
  <si>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</si>
  <si>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</si>
  <si>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</si>
  <si>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</si>
  <si>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</si>
  <si>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</si>
  <si>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</si>
  <si>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</si>
  <si>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</si>
  <si>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</si>
  <si>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</si>
  <si>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</si>
  <si>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</si>
  <si>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</si>
  <si>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</si>
  <si>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</si>
  <si>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</si>
  <si>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</si>
  <si>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</si>
  <si>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</si>
  <si>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</si>
  <si>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</si>
  <si>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</si>
  <si>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</si>
  <si>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</si>
  <si>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</si>
  <si>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</si>
  <si>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</si>
  <si>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</si>
  <si>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</si>
  <si>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</si>
  <si>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</si>
  <si>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</si>
  <si>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</si>
  <si>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</si>
  <si>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</si>
  <si>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</si>
  <si>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</si>
  <si>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</si>
  <si>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</si>
  <si>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</si>
  <si>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</si>
  <si>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</si>
  <si>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</si>
  <si>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</si>
  <si>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</si>
  <si>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</si>
  <si>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</si>
  <si>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</si>
  <si>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</si>
  <si>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</si>
  <si>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</si>
  <si>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</si>
  <si>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</si>
  <si>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</si>
  <si>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</si>
  <si>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</si>
  <si>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</si>
  <si>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</si>
  <si>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</si>
  <si>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</si>
  <si>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</si>
  <si>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</si>
  <si>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</si>
  <si>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</si>
  <si>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</si>
  <si>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</si>
  <si>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</si>
  <si>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</si>
  <si>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</si>
  <si>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</si>
  <si>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</si>
  <si>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</si>
  <si>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</si>
  <si>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</si>
  <si>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</si>
  <si>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</si>
  <si>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</si>
  <si>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</si>
  <si>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</si>
  <si>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</si>
  <si>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</si>
  <si>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</si>
  <si>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</si>
  <si>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</si>
  <si>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</si>
  <si>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</si>
  <si>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</si>
  <si>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</si>
  <si>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</si>
  <si>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</si>
  <si>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</si>
  <si>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</si>
  <si>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</si>
  <si>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</si>
  <si>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</si>
  <si>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</si>
  <si>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</si>
  <si>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</si>
  <si>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</si>
  <si>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</si>
  <si>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</si>
  <si>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</si>
  <si>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</si>
  <si>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</si>
  <si>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</si>
  <si>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</si>
  <si>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</si>
  <si>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</si>
  <si>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</si>
  <si>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</si>
  <si>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</si>
  <si>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</si>
  <si>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</si>
  <si>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</si>
  <si>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</si>
  <si>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</si>
  <si>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</si>
  <si>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</si>
  <si>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</si>
  <si>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</si>
  <si>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</si>
  <si>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</si>
  <si>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</si>
  <si>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</si>
  <si>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</si>
  <si>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</si>
  <si>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</si>
  <si>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</si>
  <si>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</si>
  <si>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</si>
  <si>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</si>
  <si>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</si>
  <si>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</si>
  <si>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</si>
  <si>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</si>
  <si>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</si>
  <si>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</si>
  <si>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</si>
  <si>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</si>
  <si>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</si>
  <si>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</si>
  <si>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</si>
  <si>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</si>
  <si>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</si>
  <si>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</si>
  <si>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</si>
  <si>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</si>
  <si>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</si>
  <si>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</si>
  <si>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</si>
  <si>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</si>
  <si>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</si>
  <si>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</si>
  <si>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</si>
  <si>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</si>
  <si>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</si>
  <si>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</si>
  <si>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</si>
  <si>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</si>
  <si>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</si>
  <si>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</si>
  <si>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</si>
  <si>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</si>
  <si>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</si>
  <si>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</si>
  <si>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</si>
  <si>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</si>
  <si>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</si>
  <si>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</si>
  <si>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</si>
  <si>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</si>
  <si>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</si>
  <si>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</si>
  <si>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</si>
  <si>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</si>
  <si>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</si>
  <si>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</si>
  <si>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</si>
  <si>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</si>
  <si>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</si>
  <si>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</si>
  <si>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</si>
  <si>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</si>
  <si>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</si>
  <si>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</si>
  <si>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</si>
  <si>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</si>
  <si>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</si>
  <si>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</si>
  <si>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</si>
  <si>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</si>
  <si>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</si>
  <si>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</si>
  <si>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</si>
  <si>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</si>
  <si>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</si>
  <si>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</si>
  <si>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</si>
  <si>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</si>
  <si>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</si>
  <si>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</si>
  <si>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</si>
  <si>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</si>
  <si>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</si>
  <si>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</si>
  <si>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</si>
  <si>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</si>
  <si>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</si>
  <si>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</si>
  <si>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</si>
  <si>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</si>
  <si>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</si>
  <si>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</si>
  <si>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</si>
  <si>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</si>
  <si>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</si>
  <si>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</si>
  <si>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</si>
  <si>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</si>
  <si>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</si>
  <si>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</si>
  <si>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</si>
  <si>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</si>
  <si>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</si>
  <si>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</si>
  <si>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</si>
  <si>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</si>
  <si>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</si>
  <si>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</si>
  <si>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</si>
  <si>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</si>
  <si>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</si>
  <si>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</si>
  <si>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</si>
  <si>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</si>
  <si>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</si>
  <si>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</si>
  <si>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</si>
  <si>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</si>
  <si>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</si>
  <si>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</si>
  <si>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</si>
  <si>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</si>
  <si>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</si>
  <si>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</si>
  <si>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</si>
  <si>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</si>
  <si>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</si>
  <si>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</si>
  <si>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</si>
  <si>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</si>
  <si>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</si>
  <si>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</si>
  <si>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</si>
  <si>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</si>
  <si>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</si>
  <si>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</si>
  <si>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</si>
  <si>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</si>
  <si>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</si>
  <si>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</si>
  <si>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</si>
  <si>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</si>
  <si>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</si>
  <si>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</si>
  <si>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</si>
  <si>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</si>
  <si>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</si>
  <si>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</si>
  <si>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</si>
  <si>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</si>
  <si>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</si>
  <si>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</si>
  <si>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</si>
  <si>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</si>
  <si>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</si>
  <si>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</si>
  <si>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</si>
  <si>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</si>
  <si>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</si>
  <si>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</si>
  <si>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</si>
  <si>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</si>
  <si>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</si>
  <si>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</si>
  <si>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</si>
  <si>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</si>
  <si>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</si>
  <si>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</si>
  <si>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</si>
  <si>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</si>
  <si>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</si>
  <si>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</si>
  <si>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</si>
  <si>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</si>
  <si>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</si>
  <si>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</si>
  <si>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</si>
  <si>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</si>
  <si>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</si>
  <si>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</si>
  <si>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</si>
  <si>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</si>
  <si>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</si>
  <si>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</si>
  <si>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</si>
  <si>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</si>
  <si>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</si>
  <si>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</si>
  <si>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</si>
  <si>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</si>
  <si>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</si>
  <si>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</si>
  <si>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</si>
  <si>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</si>
  <si>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</si>
  <si>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</si>
  <si>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</si>
  <si>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</si>
  <si>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</si>
  <si>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</si>
  <si>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</si>
  <si>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</si>
  <si>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</si>
  <si>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</si>
  <si>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</si>
  <si>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</si>
  <si>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</si>
  <si>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</si>
  <si>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</si>
  <si>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</si>
  <si>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</si>
  <si>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</si>
  <si>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</si>
  <si>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</si>
  <si>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</si>
  <si>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</si>
  <si>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</si>
  <si>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</si>
  <si>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</si>
  <si>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</si>
  <si>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</si>
  <si>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</si>
  <si>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</si>
  <si>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</si>
  <si>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</si>
  <si>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</si>
  <si>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</si>
  <si>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</si>
  <si>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</si>
  <si>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</si>
  <si>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</si>
  <si>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</si>
  <si>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</si>
  <si>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</si>
  <si>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</si>
  <si>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</si>
  <si>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</si>
  <si>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</si>
  <si>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</si>
  <si>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</si>
  <si>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</si>
  <si>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</si>
  <si>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</si>
  <si>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</si>
  <si>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</si>
  <si>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</si>
  <si>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</si>
  <si>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</si>
  <si>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</si>
  <si>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</si>
  <si>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</si>
  <si>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</si>
  <si>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</si>
  <si>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</si>
  <si>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</si>
  <si>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</si>
  <si>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</si>
  <si>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</si>
  <si>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</si>
  <si>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</si>
  <si>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</si>
  <si>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</si>
  <si>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</si>
  <si>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</si>
  <si>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</si>
  <si>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</si>
  <si>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</si>
  <si>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</si>
  <si>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</si>
  <si>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</si>
  <si>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</si>
  <si>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</si>
  <si>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</si>
  <si>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</si>
  <si>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</si>
  <si>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</si>
  <si>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</si>
  <si>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</si>
  <si>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</si>
  <si>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</si>
  <si>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</si>
  <si>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</si>
  <si>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</si>
  <si>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</si>
  <si>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</si>
  <si>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</si>
  <si>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</si>
  <si>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</si>
  <si>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</si>
  <si>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</si>
  <si>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</si>
  <si>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</si>
  <si>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</si>
  <si>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</si>
  <si>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</si>
  <si>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</si>
  <si>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</si>
  <si>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</si>
  <si>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</si>
  <si>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</si>
  <si>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</si>
  <si>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</si>
  <si>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</si>
  <si>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</si>
  <si>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</si>
  <si>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</si>
  <si>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</si>
  <si>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</si>
  <si>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</si>
  <si>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</si>
  <si>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</si>
  <si>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</si>
  <si>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</si>
  <si>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</si>
  <si>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</si>
  <si>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</si>
  <si>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</si>
  <si>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</si>
  <si>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</si>
  <si>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</si>
  <si>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</si>
  <si>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</si>
  <si>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</si>
  <si>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</si>
  <si>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</si>
  <si>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</si>
  <si>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</si>
  <si>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</si>
  <si>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</si>
  <si>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</si>
  <si>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</si>
  <si>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</si>
  <si>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</si>
  <si>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</si>
  <si>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</si>
  <si>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</si>
  <si>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</si>
  <si>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</si>
  <si>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</si>
  <si>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</si>
  <si>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</si>
  <si>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</si>
  <si>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</si>
  <si>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</si>
  <si>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</si>
  <si>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</si>
  <si>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</si>
  <si>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</si>
  <si>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</si>
  <si>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</si>
  <si>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</si>
  <si>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</si>
  <si>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</si>
  <si>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</si>
  <si>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</si>
  <si>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</si>
  <si>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</si>
  <si>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</si>
  <si>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</si>
  <si>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</si>
  <si>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</si>
  <si>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</si>
  <si>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</si>
  <si>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</si>
  <si>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</si>
  <si>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</si>
  <si>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</si>
  <si>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</si>
  <si>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</si>
  <si>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</si>
  <si>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</si>
  <si>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</si>
  <si>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</si>
  <si>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</si>
  <si>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</si>
  <si>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</si>
  <si>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</si>
  <si>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</si>
  <si>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</si>
  <si>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</si>
  <si>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</si>
  <si>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</si>
  <si>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</si>
  <si>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</si>
  <si>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</si>
  <si>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</si>
  <si>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</si>
  <si>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</si>
  <si>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</si>
  <si>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</si>
  <si>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</si>
  <si>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</si>
  <si>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</si>
  <si>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</si>
  <si>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</si>
  <si>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</si>
  <si>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</si>
  <si>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</si>
  <si>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</si>
  <si>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</si>
  <si>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</si>
  <si>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</si>
  <si>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</si>
  <si>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</si>
  <si>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</si>
  <si>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</si>
  <si>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</si>
  <si>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</si>
  <si>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</si>
  <si>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</si>
  <si>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</si>
  <si>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</si>
  <si>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</si>
  <si>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</si>
  <si>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</si>
  <si>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</si>
  <si>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</si>
  <si>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</si>
  <si>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</si>
  <si>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</si>
  <si>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</si>
  <si>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</si>
  <si>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</si>
  <si>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</si>
  <si>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</si>
  <si>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</si>
  <si>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</si>
  <si>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</si>
  <si>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</si>
  <si>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</si>
  <si>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</si>
  <si>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</si>
  <si>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</si>
  <si>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</si>
  <si>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</si>
  <si>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</si>
  <si>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</si>
  <si>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</si>
  <si>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</si>
  <si>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</si>
  <si>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</si>
  <si>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</si>
  <si>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</si>
  <si>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</si>
  <si>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</si>
  <si>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</si>
  <si>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</si>
  <si>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</si>
  <si>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</si>
  <si>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</si>
  <si>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</si>
  <si>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</si>
  <si>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</si>
  <si>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</si>
  <si>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</si>
  <si>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</si>
  <si>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</si>
  <si>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</si>
  <si>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</si>
  <si>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</si>
  <si>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</si>
  <si>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</si>
  <si>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</si>
  <si>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</si>
  <si>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</si>
  <si>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</si>
  <si>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</si>
  <si>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</si>
  <si>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</si>
  <si>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</si>
  <si>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</si>
  <si>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</si>
  <si>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</si>
  <si>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</si>
  <si>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</si>
  <si>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</si>
  <si>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</si>
  <si>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</si>
  <si>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</si>
  <si>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</si>
  <si>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</si>
  <si>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</si>
  <si>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</si>
  <si>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</si>
  <si>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</si>
  <si>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</si>
  <si>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</si>
  <si>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</si>
  <si>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</si>
  <si>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</si>
  <si>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</si>
  <si>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</si>
  <si>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</si>
  <si>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</si>
  <si>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</si>
  <si>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</si>
  <si>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</si>
  <si>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</si>
  <si>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</si>
  <si>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</si>
  <si>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</si>
  <si>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</si>
  <si>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</si>
  <si>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</si>
  <si>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</si>
  <si>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</si>
  <si>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</si>
  <si>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</si>
  <si>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</si>
  <si>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</si>
  <si>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</si>
  <si>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</si>
  <si>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</si>
  <si>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</si>
  <si>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</si>
  <si>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</si>
  <si>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</si>
  <si>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</si>
  <si>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</si>
  <si>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</si>
  <si>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</si>
  <si>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</si>
  <si>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</si>
  <si>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</si>
  <si>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</si>
  <si>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</si>
  <si>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</si>
  <si>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</si>
  <si>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</si>
  <si>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</si>
  <si>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</si>
  <si>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</si>
  <si>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</si>
  <si>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</si>
  <si>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</si>
  <si>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</si>
  <si>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</si>
  <si>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</si>
  <si>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</si>
  <si>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</si>
  <si>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</si>
  <si>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</si>
  <si>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</si>
  <si>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</si>
  <si>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</si>
  <si>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</si>
  <si>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</si>
  <si>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</si>
  <si>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</si>
  <si>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</si>
  <si>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</si>
  <si>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</si>
  <si>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</si>
  <si>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</si>
  <si>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</si>
  <si>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</si>
  <si>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</si>
  <si>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</si>
  <si>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</si>
  <si>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</si>
  <si>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</si>
  <si>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</si>
  <si>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</si>
  <si>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</si>
  <si>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</si>
  <si>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</si>
  <si>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</si>
  <si>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</si>
  <si>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</si>
  <si>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</si>
  <si>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</si>
  <si>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</si>
  <si>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</si>
  <si>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</si>
  <si>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</si>
  <si>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</si>
  <si>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</si>
  <si>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</si>
  <si>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</si>
  <si>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</si>
  <si>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</si>
  <si>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</si>
  <si>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</si>
  <si>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</si>
  <si>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</si>
  <si>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</si>
  <si>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</si>
  <si>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</si>
  <si>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</si>
  <si>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</si>
  <si>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</si>
  <si>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</si>
  <si>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</si>
  <si>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</si>
  <si>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</si>
  <si>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</si>
  <si>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</si>
  <si>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</si>
  <si>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</si>
  <si>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</si>
  <si>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</si>
  <si>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</si>
  <si>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</si>
  <si>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</si>
  <si>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</si>
  <si>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</si>
  <si>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</si>
  <si>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</si>
  <si>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</si>
  <si>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</si>
  <si>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</si>
  <si>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</si>
  <si>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</si>
  <si>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</si>
  <si>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</si>
  <si>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</si>
  <si>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</si>
  <si>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</si>
  <si>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</si>
  <si>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</si>
  <si>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</si>
  <si>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</si>
  <si>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</si>
  <si>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</si>
  <si>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</si>
  <si>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</si>
  <si>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</si>
  <si>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</si>
  <si>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</si>
  <si>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</si>
  <si>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</si>
  <si>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</si>
  <si>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</si>
  <si>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</si>
  <si>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</si>
  <si>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</si>
  <si>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</si>
  <si>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</si>
  <si>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</si>
  <si>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</si>
  <si>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</si>
  <si>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</si>
  <si>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</si>
  <si>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</si>
  <si>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</si>
  <si>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</si>
  <si>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</si>
  <si>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</si>
  <si>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</si>
  <si>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</si>
  <si>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</si>
  <si>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</si>
  <si>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</si>
  <si>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</si>
  <si>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</si>
  <si>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</si>
  <si>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</si>
  <si>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</si>
  <si>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</si>
  <si>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</si>
  <si>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</si>
  <si>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</si>
  <si>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</si>
  <si>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</si>
  <si>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</si>
  <si>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</si>
  <si>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</si>
  <si>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</si>
  <si>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</si>
  <si>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</si>
  <si>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</si>
  <si>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</si>
  <si>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</si>
  <si>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</si>
  <si>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</si>
  <si>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</si>
  <si>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</si>
  <si>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</si>
  <si>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</si>
  <si>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</si>
  <si>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</si>
  <si>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</si>
  <si>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</si>
  <si>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</si>
  <si>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</si>
  <si>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</si>
  <si>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</si>
  <si>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</si>
  <si>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</si>
  <si>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</si>
  <si>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</si>
  <si>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</si>
  <si>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</si>
  <si>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</si>
  <si>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</si>
  <si>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</si>
  <si>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</si>
  <si>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</si>
  <si>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</si>
  <si>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</si>
  <si>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</si>
  <si>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</si>
  <si>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</si>
  <si>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</si>
  <si>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</si>
  <si>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</si>
  <si>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</si>
  <si>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</si>
  <si>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</si>
  <si>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</si>
  <si>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</si>
  <si>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</si>
  <si>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</si>
  <si>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</si>
  <si>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</si>
  <si>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</si>
  <si>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</si>
  <si>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</si>
  <si>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</si>
  <si>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</si>
  <si>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</si>
  <si>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</si>
  <si>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</si>
  <si>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</si>
  <si>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</si>
  <si>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</si>
  <si>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</si>
  <si>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</si>
  <si>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</si>
  <si>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</si>
  <si>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</si>
  <si>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</si>
  <si>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</si>
  <si>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</si>
  <si>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</si>
  <si>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</si>
  <si>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</si>
  <si>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</si>
  <si>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</si>
  <si>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</si>
  <si>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</si>
  <si>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</si>
  <si>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</si>
  <si>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</si>
  <si>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</si>
  <si>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</si>
  <si>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</si>
  <si>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</si>
  <si>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</si>
  <si>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</si>
  <si>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</si>
  <si>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</si>
  <si>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</si>
  <si>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</si>
  <si>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</si>
  <si>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</si>
  <si>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</si>
  <si>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</si>
  <si>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</si>
  <si>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</si>
  <si>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</si>
  <si>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</si>
  <si>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</si>
  <si>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</si>
  <si>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</si>
  <si>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</si>
  <si>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</si>
  <si>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</si>
  <si>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</si>
  <si>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</si>
  <si>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</si>
  <si>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</si>
  <si>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</si>
  <si>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</si>
  <si>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</si>
  <si>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</si>
  <si>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</si>
  <si>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</si>
  <si>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</si>
  <si>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</si>
  <si>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</si>
  <si>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</si>
  <si>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</si>
  <si>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</si>
  <si>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</si>
  <si>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</si>
  <si>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</si>
  <si>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</si>
  <si>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</si>
  <si>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</si>
  <si>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</si>
  <si>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</si>
  <si>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</si>
  <si>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</si>
  <si>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</si>
  <si>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</si>
  <si>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</si>
  <si>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</si>
  <si>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</si>
  <si>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</si>
  <si>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</si>
  <si>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</si>
  <si>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</si>
  <si>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</si>
  <si>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</si>
  <si>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</si>
  <si>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</si>
  <si>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</si>
  <si>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</si>
  <si>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</si>
  <si>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</si>
  <si>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</si>
  <si>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</si>
  <si>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</si>
  <si>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</si>
  <si>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</si>
  <si>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</si>
  <si>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</si>
  <si>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</si>
  <si>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</si>
  <si>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</si>
  <si>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</si>
  <si>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</si>
  <si>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</si>
  <si>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</si>
  <si>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</si>
  <si>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</si>
  <si>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</si>
  <si>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</si>
  <si>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</si>
  <si>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</si>
  <si>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</si>
  <si>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</si>
  <si>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</si>
  <si>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</si>
  <si>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</si>
  <si>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</si>
  <si>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</si>
  <si>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</si>
  <si>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</si>
  <si>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</si>
  <si>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</si>
  <si>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</si>
  <si>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</si>
  <si>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</si>
  <si>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</si>
  <si>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</si>
  <si>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</si>
  <si>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</si>
  <si>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</si>
  <si>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</si>
  <si>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</si>
  <si>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</si>
  <si>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</si>
  <si>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</si>
  <si>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</si>
  <si>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</si>
  <si>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</si>
  <si>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</si>
  <si>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</si>
  <si>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</si>
  <si>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</si>
  <si>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</si>
  <si>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</si>
  <si>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</si>
  <si>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</si>
  <si>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</si>
  <si>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</si>
  <si>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</si>
  <si>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</si>
  <si>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</si>
  <si>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</si>
  <si>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</si>
  <si>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</si>
  <si>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</si>
  <si>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</si>
  <si>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</si>
  <si>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</si>
  <si>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</si>
  <si>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</si>
  <si>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</si>
  <si>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</si>
  <si>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</si>
  <si>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</si>
  <si>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</si>
  <si>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</si>
  <si>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</si>
  <si>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</si>
  <si>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</si>
  <si>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</si>
  <si>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</si>
  <si>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</si>
  <si>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</si>
  <si>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</si>
  <si>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</si>
  <si>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</si>
  <si>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</si>
  <si>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</si>
  <si>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</si>
  <si>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</si>
  <si>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</si>
  <si>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</si>
  <si>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</si>
  <si>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</si>
  <si>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</si>
  <si>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</si>
  <si>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</si>
  <si>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</si>
  <si>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</si>
  <si>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</si>
  <si>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</si>
  <si>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</si>
  <si>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</si>
  <si>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</si>
  <si>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</si>
  <si>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</si>
  <si>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</si>
  <si>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</si>
  <si>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</si>
  <si>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</si>
  <si>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</si>
  <si>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</si>
  <si>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</si>
  <si>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</si>
  <si>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</si>
  <si>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</si>
  <si>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</si>
  <si>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</si>
  <si>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</si>
  <si>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</si>
  <si>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</si>
  <si>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</si>
  <si>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</si>
  <si>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</si>
  <si>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</si>
  <si>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</si>
  <si>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</si>
  <si>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</si>
  <si>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</si>
  <si>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</si>
  <si>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</si>
  <si>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</si>
  <si>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</si>
  <si>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</si>
  <si>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</si>
  <si>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</si>
  <si>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</si>
  <si>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</si>
  <si>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</si>
  <si>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</si>
  <si>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</si>
  <si>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</si>
  <si>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</si>
  <si>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</si>
  <si>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</si>
  <si>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</si>
  <si>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</si>
  <si>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</si>
  <si>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</si>
  <si>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</si>
  <si>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</si>
  <si>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</si>
  <si>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</si>
  <si>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</si>
  <si>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</si>
  <si>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</si>
  <si>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</si>
  <si>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</si>
  <si>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</si>
  <si>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</si>
  <si>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</si>
  <si>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</si>
  <si>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</si>
  <si>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</si>
  <si>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</si>
  <si>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</si>
  <si>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</si>
  <si>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</si>
  <si>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</si>
  <si>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</si>
  <si>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</si>
  <si>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</si>
  <si>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</si>
  <si>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</si>
  <si>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</si>
  <si>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</si>
  <si>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</si>
  <si>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</si>
  <si>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</si>
  <si>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</si>
  <si>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</si>
  <si>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</si>
  <si>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</si>
  <si>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</si>
  <si>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</si>
  <si>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</si>
  <si>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</si>
  <si>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</si>
  <si>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</si>
  <si>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</si>
  <si>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</si>
  <si>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</si>
  <si>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</si>
  <si>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</si>
  <si>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</si>
  <si>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</si>
  <si>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</si>
  <si>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</si>
  <si>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</si>
  <si>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</si>
  <si>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</si>
  <si>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</si>
  <si>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</si>
  <si>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</si>
  <si>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</si>
  <si>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</si>
  <si>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</si>
  <si>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</si>
  <si>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</si>
  <si>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</si>
  <si>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</si>
  <si>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</si>
  <si>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</si>
  <si>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</si>
  <si>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</si>
  <si>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</si>
  <si>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</si>
  <si>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</si>
  <si>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</si>
  <si>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</si>
  <si>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</si>
  <si>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</si>
  <si>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</si>
  <si>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</si>
  <si>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</si>
  <si>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</si>
  <si>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</si>
  <si>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</si>
  <si>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</si>
  <si>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</si>
  <si>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</si>
  <si>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</si>
  <si>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</si>
  <si>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</si>
  <si>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</si>
  <si>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</si>
  <si>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</si>
  <si>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</si>
  <si>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</si>
  <si>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</si>
  <si>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</si>
  <si>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</si>
  <si>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</si>
  <si>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</si>
  <si>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</si>
  <si>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</si>
  <si>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</si>
  <si>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</si>
  <si>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</si>
  <si>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</si>
  <si>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</si>
  <si>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</si>
  <si>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</si>
  <si>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</si>
  <si>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Square feet of office space authorized by building permits, May 2009</t>
  </si>
  <si>
    <t>Source:  New Jersey Department of Community Affairs, 7/7/09</t>
  </si>
  <si>
    <t>Square feet of office space authorized by building permits, January through May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</si>
</sst>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May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7/7/09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70</v>
      </c>
      <c r="B7" s="10" t="s">
        <v>9</v>
      </c>
      <c r="C7" s="44">
        <v>197080</v>
      </c>
      <c r="D7" s="44">
        <v>197080</v>
      </c>
      <c r="E7" s="44">
        <v>0</v>
      </c>
      <c r="G7">
        <v>1</v>
      </c>
    </row>
    <row r="8" spans="1:7" ht="12.75">
      <c r="A8" s="10" t="s">
        <v>1169</v>
      </c>
      <c r="B8" s="10" t="s">
        <v>22</v>
      </c>
      <c r="C8" s="44">
        <v>118083</v>
      </c>
      <c r="D8" s="44">
        <v>106758</v>
      </c>
      <c r="E8" s="44">
        <v>11325</v>
      </c>
      <c r="G8">
        <v>2</v>
      </c>
    </row>
    <row r="9" spans="1:7" ht="12.75">
      <c r="A9" s="10" t="s">
        <v>1244</v>
      </c>
      <c r="B9" s="10" t="s">
        <v>22</v>
      </c>
      <c r="C9" s="44">
        <v>101053</v>
      </c>
      <c r="D9" s="44">
        <v>101053</v>
      </c>
      <c r="E9" s="44">
        <v>0</v>
      </c>
      <c r="G9">
        <v>3</v>
      </c>
    </row>
    <row r="10" spans="1:7" ht="12.75">
      <c r="A10" s="10" t="s">
        <v>453</v>
      </c>
      <c r="B10" s="10" t="s">
        <v>12</v>
      </c>
      <c r="C10" s="44">
        <v>40387</v>
      </c>
      <c r="D10" s="44">
        <v>40387</v>
      </c>
      <c r="E10" s="44">
        <v>0</v>
      </c>
      <c r="G10">
        <v>4</v>
      </c>
    </row>
    <row r="11" spans="1:7" ht="12.75">
      <c r="A11" s="10" t="s">
        <v>875</v>
      </c>
      <c r="B11" s="10" t="s">
        <v>28</v>
      </c>
      <c r="C11" s="44">
        <v>39312</v>
      </c>
      <c r="D11" s="44">
        <v>31363</v>
      </c>
      <c r="E11" s="44">
        <v>7949</v>
      </c>
      <c r="G11">
        <v>5</v>
      </c>
    </row>
    <row r="12" spans="1:7" ht="12.75">
      <c r="A12" s="10" t="s">
        <v>1400</v>
      </c>
      <c r="B12" s="10" t="s">
        <v>24</v>
      </c>
      <c r="C12" s="44">
        <v>30892</v>
      </c>
      <c r="D12" s="44">
        <v>25192</v>
      </c>
      <c r="E12" s="44">
        <v>5700</v>
      </c>
      <c r="G12">
        <v>6</v>
      </c>
    </row>
    <row r="13" spans="1:7" ht="12.75">
      <c r="A13" s="10" t="s">
        <v>1035</v>
      </c>
      <c r="B13" s="10" t="s">
        <v>21</v>
      </c>
      <c r="C13" s="44">
        <v>30881</v>
      </c>
      <c r="D13" s="44">
        <v>30881</v>
      </c>
      <c r="E13" s="44">
        <v>0</v>
      </c>
      <c r="G13">
        <v>7</v>
      </c>
    </row>
    <row r="14" spans="1:7" ht="12.75">
      <c r="A14" s="10" t="s">
        <v>905</v>
      </c>
      <c r="B14" s="10" t="s">
        <v>19</v>
      </c>
      <c r="C14" s="44">
        <v>30588</v>
      </c>
      <c r="D14" s="44">
        <v>30588</v>
      </c>
      <c r="E14" s="44">
        <v>0</v>
      </c>
      <c r="G14">
        <v>8</v>
      </c>
    </row>
    <row r="15" spans="1:7" ht="12.75">
      <c r="A15" s="10" t="s">
        <v>630</v>
      </c>
      <c r="B15" s="10" t="s">
        <v>14</v>
      </c>
      <c r="C15" s="44">
        <v>29637</v>
      </c>
      <c r="D15" s="44">
        <v>13188</v>
      </c>
      <c r="E15" s="44">
        <v>16449</v>
      </c>
      <c r="G15">
        <v>9</v>
      </c>
    </row>
    <row r="16" spans="1:7" ht="12.75">
      <c r="A16" s="10" t="s">
        <v>916</v>
      </c>
      <c r="B16" s="10" t="s">
        <v>20</v>
      </c>
      <c r="C16" s="44">
        <v>29000</v>
      </c>
      <c r="D16" s="44">
        <v>0</v>
      </c>
      <c r="E16" s="44">
        <v>29000</v>
      </c>
      <c r="G16">
        <v>10</v>
      </c>
    </row>
    <row r="17" spans="1:7" ht="12.75">
      <c r="A17" s="10" t="s">
        <v>94</v>
      </c>
      <c r="B17" s="10" t="s">
        <v>9</v>
      </c>
      <c r="C17" s="44">
        <v>28419</v>
      </c>
      <c r="D17" s="44">
        <v>28419</v>
      </c>
      <c r="E17" s="44">
        <v>0</v>
      </c>
      <c r="G17">
        <v>11</v>
      </c>
    </row>
    <row r="18" spans="1:7" ht="12.75">
      <c r="A18" s="10" t="s">
        <v>1468</v>
      </c>
      <c r="B18" s="10" t="s">
        <v>26</v>
      </c>
      <c r="C18" s="44">
        <v>27568</v>
      </c>
      <c r="D18" s="44">
        <v>27000</v>
      </c>
      <c r="E18" s="44">
        <v>568</v>
      </c>
      <c r="G18">
        <v>12</v>
      </c>
    </row>
    <row r="19" spans="1:7" ht="12.75">
      <c r="A19" s="10" t="s">
        <v>328</v>
      </c>
      <c r="B19" s="10" t="s">
        <v>11</v>
      </c>
      <c r="C19" s="44">
        <v>26172</v>
      </c>
      <c r="D19" s="44">
        <v>22000</v>
      </c>
      <c r="E19" s="44">
        <v>4172</v>
      </c>
      <c r="G19">
        <v>13</v>
      </c>
    </row>
    <row r="20" spans="1:7" ht="12.75">
      <c r="A20" s="10" t="s">
        <v>863</v>
      </c>
      <c r="B20" s="10" t="s">
        <v>18</v>
      </c>
      <c r="C20" s="44">
        <v>21791</v>
      </c>
      <c r="D20" s="44">
        <v>21761</v>
      </c>
      <c r="E20" s="44">
        <v>30</v>
      </c>
      <c r="G20">
        <v>14</v>
      </c>
    </row>
    <row r="21" spans="1:7" ht="12.75">
      <c r="A21" s="10" t="s">
        <v>474</v>
      </c>
      <c r="B21" s="10" t="s">
        <v>12</v>
      </c>
      <c r="C21" s="44">
        <v>21010</v>
      </c>
      <c r="D21" s="44">
        <v>13419</v>
      </c>
      <c r="E21" s="44">
        <v>7591</v>
      </c>
      <c r="G21">
        <v>15</v>
      </c>
    </row>
    <row r="22" spans="1:7" ht="12.75">
      <c r="A22" s="10" t="s">
        <v>1293</v>
      </c>
      <c r="B22" s="10" t="s">
        <v>23</v>
      </c>
      <c r="C22" s="44">
        <v>20406</v>
      </c>
      <c r="D22" s="44">
        <v>20406</v>
      </c>
      <c r="E22" s="44">
        <v>0</v>
      </c>
      <c r="G22">
        <v>16</v>
      </c>
    </row>
    <row r="23" spans="1:7" ht="12.75">
      <c r="A23" s="10" t="s">
        <v>1719</v>
      </c>
      <c r="B23" s="10" t="s">
        <v>23</v>
      </c>
      <c r="C23" s="44">
        <v>19864</v>
      </c>
      <c r="D23" s="44">
        <v>17526</v>
      </c>
      <c r="E23" s="44">
        <v>2338</v>
      </c>
      <c r="G23">
        <v>17</v>
      </c>
    </row>
    <row r="24" spans="1:7" ht="12.75">
      <c r="A24" s="10" t="s">
        <v>1373</v>
      </c>
      <c r="B24" s="10" t="s">
        <v>24</v>
      </c>
      <c r="C24" s="44">
        <v>19552</v>
      </c>
      <c r="D24" s="44">
        <v>6391</v>
      </c>
      <c r="E24" s="44">
        <v>13161</v>
      </c>
      <c r="G24">
        <v>18</v>
      </c>
    </row>
    <row r="25" spans="1:7" ht="12.75">
      <c r="A25" s="10" t="s">
        <v>928</v>
      </c>
      <c r="B25" s="10" t="s">
        <v>20</v>
      </c>
      <c r="C25" s="44">
        <v>19542</v>
      </c>
      <c r="D25" s="44">
        <v>19158</v>
      </c>
      <c r="E25" s="44">
        <v>384</v>
      </c>
      <c r="G25">
        <v>19</v>
      </c>
    </row>
    <row r="26" spans="1:7" ht="12.75">
      <c r="A26" s="10" t="s">
        <v>1071</v>
      </c>
      <c r="B26" s="10" t="s">
        <v>21</v>
      </c>
      <c r="C26" s="44">
        <v>19189</v>
      </c>
      <c r="D26" s="44">
        <v>19189</v>
      </c>
      <c r="E26" s="44">
        <v>0</v>
      </c>
      <c r="G26">
        <v>20</v>
      </c>
    </row>
    <row r="27" spans="1:5" ht="12.75">
      <c r="A27" s="11" t="s">
        <v>1716</v>
      </c>
      <c r="B27" s="10"/>
      <c r="C27" s="38">
        <f>SUM(C7:C26)</f>
        <v>870426</v>
      </c>
      <c r="D27" s="39">
        <f>SUM(D7:D26)</f>
        <v>771759</v>
      </c>
      <c r="E27" s="39">
        <f>SUM(E7:E26)</f>
        <v>98667</v>
      </c>
    </row>
    <row r="28" spans="1:5" ht="12.75">
      <c r="A28" s="35" t="s">
        <v>31</v>
      </c>
      <c r="C28" s="39">
        <f>office_ytd!F29</f>
        <v>1383559</v>
      </c>
      <c r="D28" s="39">
        <f>office_ytd!G29</f>
        <v>1179371</v>
      </c>
      <c r="E28" s="39">
        <f>office_ytd!H29</f>
        <v>204188</v>
      </c>
    </row>
    <row r="29" spans="1:5" ht="12.75">
      <c r="A29" s="35" t="s">
        <v>1717</v>
      </c>
      <c r="C29" s="36">
        <f>C27/C28</f>
        <v>0.6291209843599008</v>
      </c>
      <c r="D29" s="36">
        <f>D27/D28</f>
        <v>0.6543818696576396</v>
      </c>
      <c r="E29" s="36">
        <f>E27/E28</f>
        <v>0.48321644758751736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2009</v>
      </c>
    </row>
    <row r="2" ht="15.75">
      <c r="A2" s="42" t="s">
        <v>1715</v>
      </c>
    </row>
    <row r="3" ht="12.75">
      <c r="A3" s="5" t="str">
        <f>office!A2</f>
        <v>Source:  New Jersey Department of Community Affairs, 7/7/09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70</v>
      </c>
      <c r="B7" s="10" t="s">
        <v>9</v>
      </c>
      <c r="C7" s="44">
        <v>197080</v>
      </c>
      <c r="D7" s="44">
        <v>197080</v>
      </c>
      <c r="E7" s="44">
        <v>0</v>
      </c>
      <c r="F7" s="18"/>
      <c r="G7" s="47"/>
    </row>
    <row r="8" spans="1:7" ht="12.75">
      <c r="A8" s="10" t="s">
        <v>905</v>
      </c>
      <c r="B8" s="10" t="s">
        <v>19</v>
      </c>
      <c r="C8" s="44">
        <v>30588</v>
      </c>
      <c r="D8" s="44">
        <v>30588</v>
      </c>
      <c r="E8" s="44">
        <v>0</v>
      </c>
      <c r="F8" s="18"/>
      <c r="G8" s="47"/>
    </row>
    <row r="9" spans="1:7" ht="12.75">
      <c r="A9" s="10" t="s">
        <v>1035</v>
      </c>
      <c r="B9" s="10" t="s">
        <v>21</v>
      </c>
      <c r="C9" s="44">
        <v>17353</v>
      </c>
      <c r="D9" s="44">
        <v>17353</v>
      </c>
      <c r="E9" s="44">
        <v>0</v>
      </c>
      <c r="F9" s="18"/>
      <c r="G9" s="47"/>
    </row>
    <row r="10" spans="1:7" ht="12.75">
      <c r="A10" s="10" t="s">
        <v>1169</v>
      </c>
      <c r="B10" s="10" t="s">
        <v>22</v>
      </c>
      <c r="C10" s="44">
        <v>11325</v>
      </c>
      <c r="D10" s="44">
        <v>0</v>
      </c>
      <c r="E10" s="44">
        <v>11325</v>
      </c>
      <c r="F10" s="18"/>
      <c r="G10" s="47"/>
    </row>
    <row r="11" spans="1:7" ht="12.75">
      <c r="A11" s="10" t="s">
        <v>1142</v>
      </c>
      <c r="B11" s="10" t="s">
        <v>21</v>
      </c>
      <c r="C11" s="44">
        <v>8977</v>
      </c>
      <c r="D11" s="44">
        <v>8977</v>
      </c>
      <c r="E11" s="44">
        <v>0</v>
      </c>
      <c r="F11" s="18"/>
      <c r="G11" s="47"/>
    </row>
    <row r="12" spans="1:7" ht="12.75">
      <c r="A12" s="10" t="s">
        <v>376</v>
      </c>
      <c r="B12" s="10" t="s">
        <v>11</v>
      </c>
      <c r="C12" s="44">
        <v>6090</v>
      </c>
      <c r="D12" s="44">
        <v>6090</v>
      </c>
      <c r="E12" s="44">
        <v>0</v>
      </c>
      <c r="F12" s="18"/>
      <c r="G12" s="47"/>
    </row>
    <row r="13" spans="1:7" ht="12.75">
      <c r="A13" s="10" t="s">
        <v>1044</v>
      </c>
      <c r="B13" s="10" t="s">
        <v>21</v>
      </c>
      <c r="C13" s="44">
        <v>5600</v>
      </c>
      <c r="D13" s="44">
        <v>5600</v>
      </c>
      <c r="E13" s="44">
        <v>0</v>
      </c>
      <c r="F13" s="18"/>
      <c r="G13" s="47"/>
    </row>
    <row r="14" spans="1:7" ht="12.75">
      <c r="A14" s="10" t="s">
        <v>1293</v>
      </c>
      <c r="B14" s="10" t="s">
        <v>23</v>
      </c>
      <c r="C14" s="44">
        <v>5568</v>
      </c>
      <c r="D14" s="44">
        <v>5568</v>
      </c>
      <c r="E14" s="44">
        <v>0</v>
      </c>
      <c r="F14" s="18"/>
      <c r="G14" s="47"/>
    </row>
    <row r="15" spans="1:7" ht="12.75">
      <c r="A15" s="10" t="s">
        <v>928</v>
      </c>
      <c r="B15" s="10" t="s">
        <v>20</v>
      </c>
      <c r="C15" s="44">
        <v>4820</v>
      </c>
      <c r="D15" s="44">
        <v>4820</v>
      </c>
      <c r="E15" s="44">
        <v>0</v>
      </c>
      <c r="F15" s="18"/>
      <c r="G15" s="47"/>
    </row>
    <row r="16" spans="1:7" ht="12.75">
      <c r="A16" s="10" t="s">
        <v>253</v>
      </c>
      <c r="B16" s="10" t="s">
        <v>10</v>
      </c>
      <c r="C16" s="44">
        <v>4551</v>
      </c>
      <c r="D16" s="44">
        <v>3905</v>
      </c>
      <c r="E16" s="44">
        <v>646</v>
      </c>
      <c r="F16" s="18"/>
      <c r="G16" s="47"/>
    </row>
    <row r="17" spans="1:7" ht="12.75">
      <c r="A17" s="10" t="s">
        <v>1719</v>
      </c>
      <c r="B17" s="10" t="s">
        <v>23</v>
      </c>
      <c r="C17" s="44">
        <v>3863</v>
      </c>
      <c r="D17" s="44">
        <v>3863</v>
      </c>
      <c r="E17" s="44">
        <v>0</v>
      </c>
      <c r="F17" s="18"/>
      <c r="G17" s="47"/>
    </row>
    <row r="18" spans="1:7" ht="12.75">
      <c r="A18" s="10" t="s">
        <v>157</v>
      </c>
      <c r="B18" s="10" t="s">
        <v>10</v>
      </c>
      <c r="C18" s="44">
        <v>3622</v>
      </c>
      <c r="D18" s="44">
        <v>0</v>
      </c>
      <c r="E18" s="44">
        <v>3622</v>
      </c>
      <c r="F18" s="28"/>
      <c r="G18" s="47"/>
    </row>
    <row r="19" spans="1:7" ht="12.75">
      <c r="A19" s="10" t="s">
        <v>863</v>
      </c>
      <c r="B19" s="10" t="s">
        <v>18</v>
      </c>
      <c r="C19" s="44">
        <v>3446</v>
      </c>
      <c r="D19" s="44">
        <v>3446</v>
      </c>
      <c r="E19" s="44">
        <v>0</v>
      </c>
      <c r="F19" s="18"/>
      <c r="G19" s="47"/>
    </row>
    <row r="20" spans="1:7" ht="12.75">
      <c r="A20" s="10" t="s">
        <v>783</v>
      </c>
      <c r="B20" s="10" t="s">
        <v>17</v>
      </c>
      <c r="C20" s="44">
        <v>3303</v>
      </c>
      <c r="D20" s="44">
        <v>3303</v>
      </c>
      <c r="E20" s="44">
        <v>0</v>
      </c>
      <c r="F20" s="18"/>
      <c r="G20" s="47"/>
    </row>
    <row r="21" spans="1:7" ht="12.75">
      <c r="A21" s="10" t="s">
        <v>64</v>
      </c>
      <c r="B21" s="10" t="s">
        <v>9</v>
      </c>
      <c r="C21" s="44">
        <v>3100</v>
      </c>
      <c r="D21" s="44">
        <v>3100</v>
      </c>
      <c r="E21" s="44">
        <v>0</v>
      </c>
      <c r="F21" s="18"/>
      <c r="G21" s="47"/>
    </row>
    <row r="22" spans="1:7" ht="12.75">
      <c r="A22" s="10" t="s">
        <v>367</v>
      </c>
      <c r="B22" s="10" t="s">
        <v>11</v>
      </c>
      <c r="C22" s="44">
        <v>3000</v>
      </c>
      <c r="D22" s="44">
        <v>3000</v>
      </c>
      <c r="E22" s="44">
        <v>0</v>
      </c>
      <c r="F22" s="18"/>
      <c r="G22" s="47"/>
    </row>
    <row r="23" spans="1:7" ht="12.75">
      <c r="A23" s="10" t="s">
        <v>1590</v>
      </c>
      <c r="B23" s="10" t="s">
        <v>28</v>
      </c>
      <c r="C23" s="44">
        <v>3000</v>
      </c>
      <c r="D23" s="44">
        <v>3000</v>
      </c>
      <c r="E23" s="44">
        <v>0</v>
      </c>
      <c r="F23" s="44"/>
      <c r="G23" s="47"/>
    </row>
    <row r="24" spans="1:7" ht="12.75">
      <c r="A24" s="10" t="s">
        <v>151</v>
      </c>
      <c r="B24" s="10" t="s">
        <v>10</v>
      </c>
      <c r="C24" s="44">
        <v>2812</v>
      </c>
      <c r="D24" s="44">
        <v>0</v>
      </c>
      <c r="E24" s="44">
        <v>2812</v>
      </c>
      <c r="F24" s="18"/>
      <c r="G24" s="47"/>
    </row>
    <row r="25" spans="1:7" ht="12.75">
      <c r="A25" s="10" t="s">
        <v>85</v>
      </c>
      <c r="B25" s="10" t="s">
        <v>9</v>
      </c>
      <c r="C25" s="44">
        <v>2800</v>
      </c>
      <c r="D25" s="44">
        <v>2800</v>
      </c>
      <c r="E25" s="44">
        <v>0</v>
      </c>
      <c r="F25" s="28"/>
      <c r="G25" s="47"/>
    </row>
    <row r="26" spans="1:6" ht="12.75">
      <c r="A26" s="10" t="s">
        <v>271</v>
      </c>
      <c r="B26" s="10" t="s">
        <v>10</v>
      </c>
      <c r="C26" s="44">
        <v>2601</v>
      </c>
      <c r="D26" s="44">
        <v>2347</v>
      </c>
      <c r="E26" s="44">
        <v>254</v>
      </c>
      <c r="F26" s="18"/>
    </row>
    <row r="27" spans="1:5" ht="12.75">
      <c r="A27" s="11" t="s">
        <v>1716</v>
      </c>
      <c r="B27" s="10"/>
      <c r="C27" s="38">
        <f>SUM(C7:C26)</f>
        <v>323499</v>
      </c>
      <c r="D27" s="39">
        <f>SUM(D7:D26)</f>
        <v>304840</v>
      </c>
      <c r="E27" s="39">
        <f>SUM(E7:E26)</f>
        <v>18659</v>
      </c>
    </row>
    <row r="28" spans="1:5" ht="12.75">
      <c r="A28" s="35" t="s">
        <v>31</v>
      </c>
      <c r="C28" s="39">
        <f>office!F29</f>
        <v>339422</v>
      </c>
      <c r="D28" s="39">
        <f>office!G29</f>
        <v>314129</v>
      </c>
      <c r="E28" s="39">
        <f>office!H29</f>
        <v>25293</v>
      </c>
    </row>
    <row r="29" spans="1:5" ht="12.75">
      <c r="A29" s="35" t="s">
        <v>1717</v>
      </c>
      <c r="C29" s="36">
        <f>C27/C28</f>
        <v>0.9530878964828443</v>
      </c>
      <c r="D29" s="36">
        <f>D27/D28</f>
        <v>0.970429345905663</v>
      </c>
      <c r="E29" s="36">
        <f>E27/E28</f>
        <v>0.7377139920136006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7/7/09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259022</v>
      </c>
      <c r="G7" s="40">
        <f>SUM(G31:G53)</f>
        <v>254343</v>
      </c>
      <c r="H7" s="40">
        <f>SUM(H31:H53)</f>
        <v>4679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47546</v>
      </c>
      <c r="G8" s="40">
        <f>SUM(G54:G123)</f>
        <v>23487</v>
      </c>
      <c r="H8" s="40">
        <f>SUM(H54:H123)</f>
        <v>24059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42000</v>
      </c>
      <c r="G9" s="40">
        <f>SUM(G124:G163)</f>
        <v>37446</v>
      </c>
      <c r="H9" s="40">
        <f>SUM(H124:H163)</f>
        <v>4554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103114</v>
      </c>
      <c r="G10" s="40">
        <f>SUM(G164:G200)</f>
        <v>82001</v>
      </c>
      <c r="H10" s="40">
        <f>SUM(H164:H200)</f>
        <v>21113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32595</v>
      </c>
      <c r="G11" s="40">
        <f>SUM(G201:G216)</f>
        <v>32494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35112</v>
      </c>
      <c r="G12" s="40">
        <f>SUM(G217:G230)</f>
        <v>17156</v>
      </c>
      <c r="H12" s="40">
        <f>SUM(H217:H230)</f>
        <v>17956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17145</v>
      </c>
      <c r="G13" s="40">
        <f>SUM(G231:G252)</f>
        <v>2892</v>
      </c>
      <c r="H13" s="40">
        <f>SUM(H231:H252)</f>
        <v>14253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44327</v>
      </c>
      <c r="G14" s="40">
        <f>SUM(G253:G276)</f>
        <v>42422</v>
      </c>
      <c r="H14" s="40">
        <f>SUM(H253:H276)</f>
        <v>1905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17285</v>
      </c>
      <c r="G15" s="40">
        <f>SUM(G277:G288)</f>
        <v>17285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30993</v>
      </c>
      <c r="G16" s="40">
        <f>SUM(G289:G314)</f>
        <v>30393</v>
      </c>
      <c r="H16" s="40">
        <f>SUM(H289:H314)</f>
        <v>600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36755</v>
      </c>
      <c r="G17" s="40">
        <f>SUM(G315:G327)</f>
        <v>36338</v>
      </c>
      <c r="H17" s="40">
        <f>SUM(H315:H327)</f>
        <v>417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83824</v>
      </c>
      <c r="G18" s="40">
        <f>SUM(G328:G352)</f>
        <v>54440</v>
      </c>
      <c r="H18" s="40">
        <f>SUM(H328:H352)</f>
        <v>29384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115589</v>
      </c>
      <c r="G19" s="40">
        <f>SUM(G353:G405)</f>
        <v>110290</v>
      </c>
      <c r="H19" s="40">
        <f>SUM(H353:H405)</f>
        <v>5299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265491</v>
      </c>
      <c r="G20" s="40">
        <f>SUM(G406:G444)</f>
        <v>235383</v>
      </c>
      <c r="H20" s="40">
        <f>SUM(H406:H444)</f>
        <v>30108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59387</v>
      </c>
      <c r="G21" s="40">
        <f>SUM(G445:G477)</f>
        <v>54311</v>
      </c>
      <c r="H21" s="40">
        <f>SUM(H445:H477)</f>
        <v>5076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50544</v>
      </c>
      <c r="G22" s="40">
        <f>SUM(G478:G493)</f>
        <v>31583</v>
      </c>
      <c r="H22" s="40">
        <f>SUM(H478:H493)</f>
        <v>18961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10944</v>
      </c>
      <c r="G23" s="40">
        <f>SUM(G494:G508)</f>
        <v>10944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55148</v>
      </c>
      <c r="G24" s="40">
        <f>SUM(G509:G529)</f>
        <v>41376</v>
      </c>
      <c r="H24" s="40">
        <f>SUM(H509:H529)</f>
        <v>13772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2504</v>
      </c>
      <c r="G25" s="40">
        <f>SUM(G530:G553)</f>
        <v>420</v>
      </c>
      <c r="H25" s="40">
        <f>SUM(H530:H553)</f>
        <v>2084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57347</v>
      </c>
      <c r="G26" s="40">
        <f>SUM(G554:G574)</f>
        <v>47507</v>
      </c>
      <c r="H26" s="40">
        <f>SUM(H554:H574)</f>
        <v>9840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29</v>
      </c>
      <c r="G27" s="40">
        <f>SUM(G575:G597)</f>
        <v>2</v>
      </c>
      <c r="H27" s="40">
        <f>SUM(H575:H597)</f>
        <v>27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16858</v>
      </c>
      <c r="G28" s="40">
        <f>G598</f>
        <v>16858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1383559</v>
      </c>
      <c r="G29" s="40">
        <f>SUM(G7:G28)</f>
        <v>1179371</v>
      </c>
      <c r="H29" s="40">
        <f>SUM(H7:H28)</f>
        <v>204188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1"/>
      <c r="J31" s="47">
        <v>20090608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20090608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7">
        <v>20090608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7">
        <v>20090707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20090608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3" t="s">
        <v>0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20090608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17100</v>
      </c>
      <c r="G38" s="44">
        <v>17100</v>
      </c>
      <c r="H38" s="44">
        <v>0</v>
      </c>
      <c r="I38" s="18"/>
      <c r="J38" s="47">
        <v>20090608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7">
        <v>20090608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20090608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8944</v>
      </c>
      <c r="G41" s="44">
        <v>8944</v>
      </c>
      <c r="H41" s="44">
        <v>0</v>
      </c>
      <c r="I41" s="18"/>
      <c r="J41" s="47">
        <v>20090608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7">
        <v>20090608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197080</v>
      </c>
      <c r="G43" s="44">
        <v>197080</v>
      </c>
      <c r="H43" s="44">
        <v>0</v>
      </c>
      <c r="I43" s="18"/>
      <c r="J43" s="47">
        <v>20090608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7">
        <v>20090608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20090707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20090608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20090707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7">
        <v>20090608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20090608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20090608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28419</v>
      </c>
      <c r="G51" s="44">
        <v>28419</v>
      </c>
      <c r="H51" s="44">
        <v>0</v>
      </c>
      <c r="I51" s="18"/>
      <c r="J51" s="47">
        <v>20090608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7">
        <v>20090707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7">
        <v>20090707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20090608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20090608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7">
        <v>20090707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20090608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20090608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7">
        <v>20090608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20090608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20090608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20090608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4223</v>
      </c>
      <c r="G63" s="44">
        <v>3977</v>
      </c>
      <c r="H63" s="44">
        <v>246</v>
      </c>
      <c r="I63" s="18"/>
      <c r="J63" s="43" t="s">
        <v>0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3" t="s">
        <v>0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7">
        <v>20090707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20090608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20090707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47">
        <v>20090608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20090707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7">
        <v>20090707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20090608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3622</v>
      </c>
      <c r="G72" s="44">
        <v>0</v>
      </c>
      <c r="H72" s="44">
        <v>3622</v>
      </c>
      <c r="I72" s="28"/>
      <c r="J72" s="47">
        <v>20090608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7">
        <v>20090608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20090608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20090608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11282</v>
      </c>
      <c r="G76" s="44">
        <v>0</v>
      </c>
      <c r="H76" s="44">
        <v>11282</v>
      </c>
      <c r="I76" s="18"/>
      <c r="J76" s="47">
        <v>20090608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7">
        <v>20090707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1526</v>
      </c>
      <c r="G78" s="44">
        <v>1526</v>
      </c>
      <c r="H78" s="44">
        <v>0</v>
      </c>
      <c r="I78" s="18"/>
      <c r="J78" s="47">
        <v>20090608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7">
        <v>20090608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20090707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20090707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20090608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20090608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20090608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20090608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2285</v>
      </c>
      <c r="G86" s="44">
        <v>2285</v>
      </c>
      <c r="H86" s="44">
        <v>0</v>
      </c>
      <c r="I86" s="18"/>
      <c r="J86" s="47">
        <v>20090608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7">
        <v>20090608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20090608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20090707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20090608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20090608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20090608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20090608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20090608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20090608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20090608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3" t="s">
        <v>0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7">
        <v>20090707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20090608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20090707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20090707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20090608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20090707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7">
        <v>20090707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20090608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20090507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20090608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7">
        <v>20090608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20090608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7">
        <v>20090608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20090608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20090707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20090707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20090608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20090608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20090608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7">
        <v>20090608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20090707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7">
        <v>20090507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7">
        <v>20090707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20090608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20090608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20090608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20090707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20090608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20090608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7">
        <v>20090608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20090608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47">
        <v>20090707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7">
        <v>20090707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7">
        <v>20090608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7">
        <v>20090608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20090608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7">
        <v>20090608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20090707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7">
        <v>20090608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20090608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96</v>
      </c>
      <c r="G138" s="44">
        <v>96</v>
      </c>
      <c r="H138" s="44">
        <v>0</v>
      </c>
      <c r="I138" s="18"/>
      <c r="J138" s="47">
        <v>20090608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20090608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20090608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20090707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7">
        <v>20090608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20090608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7">
        <v>20090608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7">
        <v>20090608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20090608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20090608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20090608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20090608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20090608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20090608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238</v>
      </c>
      <c r="G152" s="44">
        <v>0</v>
      </c>
      <c r="H152" s="44">
        <v>238</v>
      </c>
      <c r="I152" s="18"/>
      <c r="J152" s="47">
        <v>20090608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20090707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7">
        <v>20090707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20090608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20090608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20090608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20090608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20090707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20090608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7">
        <v>20090608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20090608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20090608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47">
        <v>20090608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3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20090608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20090608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20090707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20090707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20090707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40387</v>
      </c>
      <c r="G171" s="44">
        <v>40387</v>
      </c>
      <c r="H171" s="44">
        <v>0</v>
      </c>
      <c r="I171" s="18"/>
      <c r="J171" s="47">
        <v>20090707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7">
        <v>20090608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20090608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20090608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20090608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3" t="s">
        <v>0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3848</v>
      </c>
      <c r="G177" s="44">
        <v>3848</v>
      </c>
      <c r="H177" s="44">
        <v>0</v>
      </c>
      <c r="I177" s="18"/>
      <c r="J177" s="47">
        <v>20090707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7">
        <v>20090707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7">
        <v>20090608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20090608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20090608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7">
        <v>20090608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20090608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7">
        <v>20090608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20090707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20090608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7">
        <v>20090608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7">
        <v>20090608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20090707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4400</v>
      </c>
      <c r="G190" s="44">
        <v>4400</v>
      </c>
      <c r="H190" s="44">
        <v>0</v>
      </c>
      <c r="I190" s="18"/>
      <c r="J190" s="47">
        <v>20090608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20090608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7">
        <v>20090707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44"/>
      <c r="J193" s="47">
        <v>20090608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20090608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20090707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20090608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3" t="s">
        <v>1723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20090608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11923</v>
      </c>
      <c r="G199" s="44">
        <v>11923</v>
      </c>
      <c r="H199" s="44">
        <v>0</v>
      </c>
      <c r="I199" s="18"/>
      <c r="J199" s="47">
        <v>20090608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20090608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20090608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20090608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3" t="s">
        <v>0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14412</v>
      </c>
      <c r="G204" s="44">
        <v>14412</v>
      </c>
      <c r="H204" s="44">
        <v>0</v>
      </c>
      <c r="I204" s="18"/>
      <c r="J204" s="47">
        <v>20090707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101</v>
      </c>
      <c r="G205" s="44">
        <v>0</v>
      </c>
      <c r="H205" s="44">
        <v>101</v>
      </c>
      <c r="I205" s="18"/>
      <c r="J205" s="47">
        <v>20090608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7">
        <v>20090608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20090608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44"/>
      <c r="J208" s="47">
        <v>20090608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2507</v>
      </c>
      <c r="G209" s="44">
        <v>2507</v>
      </c>
      <c r="H209" s="44">
        <v>0</v>
      </c>
      <c r="I209" s="18"/>
      <c r="J209" s="47">
        <v>20090608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20090608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20090608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20090608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20090608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20090608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20090608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18"/>
      <c r="J216" s="47">
        <v>20090707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7">
        <v>20090707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7">
        <v>20090608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20090707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20090608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20090608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20090608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20090608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20090608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20090608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675</v>
      </c>
      <c r="G226" s="44">
        <v>0</v>
      </c>
      <c r="H226" s="44">
        <v>675</v>
      </c>
      <c r="I226" s="18"/>
      <c r="J226" s="47">
        <v>20090707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3" t="s">
        <v>0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20090608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20090707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29637</v>
      </c>
      <c r="G230" s="44">
        <v>13188</v>
      </c>
      <c r="H230" s="44">
        <v>16449</v>
      </c>
      <c r="I230" s="18"/>
      <c r="J230" s="47">
        <v>20090608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7">
        <v>20090707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7">
        <v>20090608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20090608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20090608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20090608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20090608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1167</v>
      </c>
      <c r="G237" s="44">
        <v>0</v>
      </c>
      <c r="H237" s="44">
        <v>1167</v>
      </c>
      <c r="I237" s="18"/>
      <c r="J237" s="47">
        <v>20090608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7">
        <v>20090608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20090608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20090608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18"/>
      <c r="J241" s="47">
        <v>20090608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20090608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7">
        <v>20090608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7274</v>
      </c>
      <c r="G244" s="44">
        <v>0</v>
      </c>
      <c r="H244" s="44">
        <v>7274</v>
      </c>
      <c r="I244" s="44"/>
      <c r="J244" s="47">
        <v>20090707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20090608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625</v>
      </c>
      <c r="G246" s="44">
        <v>0</v>
      </c>
      <c r="H246" s="44">
        <v>625</v>
      </c>
      <c r="I246" s="18"/>
      <c r="J246" s="47">
        <v>20090608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20090608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20090608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20090608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7">
        <v>20090608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20090608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350</v>
      </c>
      <c r="G252" s="44">
        <v>0</v>
      </c>
      <c r="H252" s="44">
        <v>350</v>
      </c>
      <c r="I252" s="18"/>
      <c r="J252" s="47">
        <v>20090608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20090608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20090707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20090608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20090608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2000</v>
      </c>
      <c r="G257" s="44">
        <v>2000</v>
      </c>
      <c r="H257" s="44">
        <v>0</v>
      </c>
      <c r="I257" s="44"/>
      <c r="J257" s="47">
        <v>20090608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20090608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20090608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1448</v>
      </c>
      <c r="G260" s="44">
        <v>3</v>
      </c>
      <c r="H260" s="44">
        <v>1445</v>
      </c>
      <c r="I260" s="18"/>
      <c r="J260" s="47">
        <v>20090608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20090707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7">
        <v>20090608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7">
        <v>20090608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20090608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20090707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7">
        <v>20090608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20090707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20090608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20090608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7828</v>
      </c>
      <c r="G270" s="44">
        <v>7828</v>
      </c>
      <c r="H270" s="44">
        <v>0</v>
      </c>
      <c r="I270" s="18"/>
      <c r="J270" s="47">
        <v>20090608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20090608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7">
        <v>20090707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20090608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7">
        <v>20090608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20090608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20090608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20090608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20090608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7">
        <v>20090608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20090608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20090707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13253</v>
      </c>
      <c r="G282" s="44">
        <v>13253</v>
      </c>
      <c r="H282" s="44">
        <v>0</v>
      </c>
      <c r="I282" s="18"/>
      <c r="J282" s="47">
        <v>20090608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20090608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20090707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20090707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7">
        <v>20090608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7">
        <v>20090707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20090608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20090707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20090608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20090608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20090608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20090608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20090608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20090707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7">
        <v>20090608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20090608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20090608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20090608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20090608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20090608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20090608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7">
        <v>20090608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7">
        <v>20090608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20090707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7">
        <v>20090608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7">
        <v>20090608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20090608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21791</v>
      </c>
      <c r="G309" s="44">
        <v>21761</v>
      </c>
      <c r="H309" s="44">
        <v>30</v>
      </c>
      <c r="I309" s="18"/>
      <c r="J309" s="47">
        <v>20090608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20090707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20090707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7">
        <v>20090608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20090707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7">
        <v>20090608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20090608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7">
        <v>20090608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7">
        <v>20090707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20090608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20090608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20090608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7">
        <v>20090608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20090608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20090707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7">
        <v>20090608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3" t="s">
        <v>0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20090608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1</v>
      </c>
      <c r="G327" s="44">
        <v>0</v>
      </c>
      <c r="H327" s="44">
        <v>1</v>
      </c>
      <c r="I327" s="18"/>
      <c r="J327" s="47">
        <v>20090707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29000</v>
      </c>
      <c r="G328" s="44">
        <v>0</v>
      </c>
      <c r="H328" s="44">
        <v>29000</v>
      </c>
      <c r="I328" s="18"/>
      <c r="J328" s="47">
        <v>20090707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20090707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20090707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20090608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19542</v>
      </c>
      <c r="G332" s="44">
        <v>19158</v>
      </c>
      <c r="H332" s="44">
        <v>384</v>
      </c>
      <c r="I332" s="18"/>
      <c r="J332" s="47">
        <v>20090608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20090608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20090608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1</v>
      </c>
      <c r="G335" s="44">
        <v>1</v>
      </c>
      <c r="H335" s="44">
        <v>0</v>
      </c>
      <c r="I335" s="28"/>
      <c r="J335" s="47">
        <v>20090608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7">
        <v>20090608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20090608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20090608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20090608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20090608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20090608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7">
        <v>20090608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20090608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7">
        <v>20090707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20090608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16171</v>
      </c>
      <c r="G346" s="44">
        <v>16171</v>
      </c>
      <c r="H346" s="44">
        <v>0</v>
      </c>
      <c r="I346" s="18"/>
      <c r="J346" s="47">
        <v>20090608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18"/>
      <c r="J347" s="47">
        <v>20090707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20090608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47">
        <v>20090608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20090608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20090608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20090608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7">
        <v>20090608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20090707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20090608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20090608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20090707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20090608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20090608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20090608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20090707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7">
        <v>20090707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20090608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20090608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20090608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2520</v>
      </c>
      <c r="G366" s="44">
        <v>2520</v>
      </c>
      <c r="H366" s="44">
        <v>0</v>
      </c>
      <c r="I366" s="18"/>
      <c r="J366" s="47">
        <v>20090707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20090608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30881</v>
      </c>
      <c r="G368" s="44">
        <v>30881</v>
      </c>
      <c r="H368" s="44">
        <v>0</v>
      </c>
      <c r="I368" s="44"/>
      <c r="J368" s="47">
        <v>20090608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20090608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20090608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7329</v>
      </c>
      <c r="G371" s="44">
        <v>7329</v>
      </c>
      <c r="H371" s="44">
        <v>0</v>
      </c>
      <c r="I371" s="18"/>
      <c r="J371" s="47">
        <v>20090608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20090707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20090608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20090608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20090608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7">
        <v>20090608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20090608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20090608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7">
        <v>20090608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19189</v>
      </c>
      <c r="G380" s="44">
        <v>19189</v>
      </c>
      <c r="H380" s="44">
        <v>0</v>
      </c>
      <c r="I380" s="18"/>
      <c r="J380" s="47">
        <v>20090608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20090608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20090608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20090608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20090608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20090608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18"/>
      <c r="J386" s="47">
        <v>20090608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47">
        <v>20090707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11640</v>
      </c>
      <c r="G388" s="44">
        <v>11640</v>
      </c>
      <c r="H388" s="44">
        <v>0</v>
      </c>
      <c r="I388" s="18"/>
      <c r="J388" s="47">
        <v>20090608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13945</v>
      </c>
      <c r="G389" s="44">
        <v>13945</v>
      </c>
      <c r="H389" s="44">
        <v>0</v>
      </c>
      <c r="I389" s="18"/>
      <c r="J389" s="47">
        <v>20090608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18"/>
      <c r="J390" s="43" t="s">
        <v>0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7">
        <v>20090707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28"/>
      <c r="J392" s="47">
        <v>20090608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7">
        <v>20090608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1</v>
      </c>
      <c r="G394" s="44">
        <v>1</v>
      </c>
      <c r="H394" s="44">
        <v>0</v>
      </c>
      <c r="I394" s="44"/>
      <c r="J394" s="47">
        <v>20090608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7">
        <v>20090707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20090608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20090608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7">
        <v>20090608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20090608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850</v>
      </c>
      <c r="G400" s="44">
        <v>0</v>
      </c>
      <c r="H400" s="44">
        <v>850</v>
      </c>
      <c r="I400" s="44"/>
      <c r="J400" s="47">
        <v>20090608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20090707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20090608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20090608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8979</v>
      </c>
      <c r="G404" s="44">
        <v>8979</v>
      </c>
      <c r="H404" s="44">
        <v>0</v>
      </c>
      <c r="I404" s="18"/>
      <c r="J404" s="47">
        <v>20090608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7">
        <v>20090608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20090608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20090608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20090608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20090608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20090608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20090608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20090707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118083</v>
      </c>
      <c r="G413" s="44">
        <v>106758</v>
      </c>
      <c r="H413" s="44">
        <v>11325</v>
      </c>
      <c r="I413" s="44"/>
      <c r="J413" s="47">
        <v>20090707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20090608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18"/>
      <c r="J415" s="47">
        <v>20090608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18"/>
      <c r="J416" s="47">
        <v>20090707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7">
        <v>20090608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20090608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2096</v>
      </c>
      <c r="G419" s="44">
        <v>2096</v>
      </c>
      <c r="H419" s="44">
        <v>0</v>
      </c>
      <c r="I419" s="18"/>
      <c r="J419" s="47">
        <v>20090608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3" t="s">
        <v>0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7">
        <v>20090608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20090707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7">
        <v>20090707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20090608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7">
        <v>20090608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2621</v>
      </c>
      <c r="G426" s="44">
        <v>2621</v>
      </c>
      <c r="H426" s="44">
        <v>0</v>
      </c>
      <c r="I426" s="18"/>
      <c r="J426" s="47">
        <v>20090608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20090608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20090707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20090608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20090608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7">
        <v>20090507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7">
        <v>20090608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7">
        <v>20090608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2556</v>
      </c>
      <c r="G434" s="44">
        <v>2556</v>
      </c>
      <c r="H434" s="44">
        <v>0</v>
      </c>
      <c r="I434" s="44"/>
      <c r="J434" s="47">
        <v>20090608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7">
        <v>20090608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7">
        <v>20090608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20090608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101053</v>
      </c>
      <c r="G438" s="44">
        <v>101053</v>
      </c>
      <c r="H438" s="44">
        <v>0</v>
      </c>
      <c r="I438" s="44"/>
      <c r="J438" s="47">
        <v>20090608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47">
        <v>20090608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7">
        <v>20090608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20090608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20090608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7">
        <v>20090608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20090608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20090608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20090507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20090608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2</v>
      </c>
      <c r="G448" s="44">
        <v>2</v>
      </c>
      <c r="H448" s="44">
        <v>0</v>
      </c>
      <c r="I448" s="18"/>
      <c r="J448" s="47">
        <v>20090608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7">
        <v>20090608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11194</v>
      </c>
      <c r="G450" s="44">
        <v>8456</v>
      </c>
      <c r="H450" s="44">
        <v>2738</v>
      </c>
      <c r="I450" s="18"/>
      <c r="J450" s="47">
        <v>20090608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19864</v>
      </c>
      <c r="G451" s="44">
        <v>17526</v>
      </c>
      <c r="H451" s="44">
        <v>2338</v>
      </c>
      <c r="I451" s="18"/>
      <c r="J451" s="47">
        <v>20090608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20090608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7">
        <v>20090608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7">
        <v>20090608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47">
        <v>20090608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20090707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7">
        <v>20090707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20090608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20090707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20090608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20090608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20090608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20090608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20090608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20090608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7">
        <v>20090707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20090608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20090608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7">
        <v>20090608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20090608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20090608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20090608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20090608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20090608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20090608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20090608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3467</v>
      </c>
      <c r="G477" s="44">
        <v>3467</v>
      </c>
      <c r="H477" s="44">
        <v>0</v>
      </c>
      <c r="I477" s="18"/>
      <c r="J477" s="47">
        <v>20090707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20090608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100</v>
      </c>
      <c r="G479" s="44">
        <v>0</v>
      </c>
      <c r="H479" s="44">
        <v>100</v>
      </c>
      <c r="I479" s="18"/>
      <c r="J479" s="47">
        <v>20090608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20090608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18"/>
      <c r="J481" s="43" t="s">
        <v>0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19552</v>
      </c>
      <c r="G482" s="44">
        <v>6391</v>
      </c>
      <c r="H482" s="44">
        <v>13161</v>
      </c>
      <c r="I482" s="18"/>
      <c r="J482" s="47">
        <v>20090608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20090608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20090608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18"/>
      <c r="J485" s="47">
        <v>20090707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20090608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20090608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20090608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20090608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20090608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30892</v>
      </c>
      <c r="G491" s="44">
        <v>25192</v>
      </c>
      <c r="H491" s="44">
        <v>5700</v>
      </c>
      <c r="I491" s="18"/>
      <c r="J491" s="47">
        <v>20090608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20090707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20090608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20090608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20090608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7">
        <v>20090608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20090608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20090608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7">
        <v>20090608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20090608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20090608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20090707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20090608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20090608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7">
        <v>20090608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20090608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20090608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44"/>
      <c r="J508" s="47">
        <v>20090608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20090608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7">
        <v>20090608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3" t="s">
        <v>0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20090707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20090707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27568</v>
      </c>
      <c r="G514" s="44">
        <v>27000</v>
      </c>
      <c r="H514" s="44">
        <v>568</v>
      </c>
      <c r="I514" s="18"/>
      <c r="J514" s="47">
        <v>20090707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20090707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12935</v>
      </c>
      <c r="G516" s="44">
        <v>10903</v>
      </c>
      <c r="H516" s="44">
        <v>2032</v>
      </c>
      <c r="I516" s="18"/>
      <c r="J516" s="47">
        <v>20090707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20090608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7">
        <v>20090608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20090608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7">
        <v>20090507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873</v>
      </c>
      <c r="G521" s="44">
        <v>873</v>
      </c>
      <c r="H521" s="44">
        <v>0</v>
      </c>
      <c r="I521" s="18"/>
      <c r="J521" s="47">
        <v>20090707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333</v>
      </c>
      <c r="G522" s="44">
        <v>0</v>
      </c>
      <c r="H522" s="44">
        <v>333</v>
      </c>
      <c r="I522" s="18"/>
      <c r="J522" s="47">
        <v>20090707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20090707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20090707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20090608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20090608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20090608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2600</v>
      </c>
      <c r="G528" s="44">
        <v>2600</v>
      </c>
      <c r="H528" s="44">
        <v>0</v>
      </c>
      <c r="I528" s="18"/>
      <c r="J528" s="47">
        <v>20090707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20090707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20090707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20090608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7">
        <v>20090608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20090608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20090707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20090707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7">
        <v>20090608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20090608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20090707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20090608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20090707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20090608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7">
        <v>20090608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7">
        <v>20090608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20090608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7">
        <v>20090608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20090608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20090507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3" t="s">
        <v>0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20090707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20090608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7">
        <v>20090608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3" t="s">
        <v>0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20090608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406</v>
      </c>
      <c r="G554" s="44">
        <v>0</v>
      </c>
      <c r="H554" s="44">
        <v>406</v>
      </c>
      <c r="I554" s="18"/>
      <c r="J554" s="47">
        <v>20090608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7">
        <v>20090707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7">
        <v>20090608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1475</v>
      </c>
      <c r="G557" s="44">
        <v>0</v>
      </c>
      <c r="H557" s="44">
        <v>1475</v>
      </c>
      <c r="I557" s="18"/>
      <c r="J557" s="47">
        <v>20090707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20090608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7">
        <v>20090608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20090608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20090608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20090608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20090608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20090707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20090707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7">
        <v>20090608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20090608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7">
        <v>20090707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7">
        <v>20090608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676</v>
      </c>
      <c r="G570" s="44">
        <v>676</v>
      </c>
      <c r="H570" s="44">
        <v>0</v>
      </c>
      <c r="I570" s="18"/>
      <c r="J570" s="47">
        <v>20090707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7">
        <v>20090608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39312</v>
      </c>
      <c r="G572" s="44">
        <v>31363</v>
      </c>
      <c r="H572" s="44">
        <v>7949</v>
      </c>
      <c r="I572" s="18"/>
      <c r="J572" s="47">
        <v>20090608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20090707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3" t="s">
        <v>0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20090608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20090707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7">
        <v>20090507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7">
        <v>20090608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20090608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20090608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7">
        <v>20090608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1</v>
      </c>
      <c r="G582" s="44">
        <v>1</v>
      </c>
      <c r="H582" s="44">
        <v>0</v>
      </c>
      <c r="I582" s="18"/>
      <c r="J582" s="47">
        <v>20090608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20090707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7">
        <v>20090608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7">
        <v>20090608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20090608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20090707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20090608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20090608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7">
        <v>20090608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20090608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1722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20090608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20090608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7">
        <v>20090608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7">
        <v>20090608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20090608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16858</v>
      </c>
      <c r="G598" s="44">
        <v>16858</v>
      </c>
      <c r="H598" s="44">
        <v>0</v>
      </c>
      <c r="I598" s="18"/>
      <c r="J598" s="47">
        <v>20090608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204516</v>
      </c>
      <c r="G7" s="40">
        <f>SUM(G31:G53)</f>
        <v>204516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14519</v>
      </c>
      <c r="G8" s="40">
        <f>SUM(G54:G123)</f>
        <v>6252</v>
      </c>
      <c r="H8" s="40">
        <f>SUM(H54:H123)</f>
        <v>8267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12479</v>
      </c>
      <c r="G9" s="40">
        <f>SUM(G124:G163)</f>
        <v>11490</v>
      </c>
      <c r="H9" s="40">
        <f>SUM(H124:H163)</f>
        <v>989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1824</v>
      </c>
      <c r="G10" s="40">
        <f>SUM(G164:G200)</f>
        <v>1824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2507</v>
      </c>
      <c r="G11" s="40">
        <f>SUM(G201:G216)</f>
        <v>2507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675</v>
      </c>
      <c r="G12" s="40">
        <f>SUM(G217:G230)</f>
        <v>0</v>
      </c>
      <c r="H12" s="40">
        <f>SUM(H217:H230)</f>
        <v>675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0</v>
      </c>
      <c r="G13" s="40">
        <f>SUM(G231:G252)</f>
        <v>0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462</v>
      </c>
      <c r="G14" s="40">
        <f>SUM(G253:G276)</f>
        <v>1</v>
      </c>
      <c r="H14" s="40">
        <f>SUM(H253:H276)</f>
        <v>461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3303</v>
      </c>
      <c r="G15" s="40">
        <f>SUM(G277:G288)</f>
        <v>3303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3446</v>
      </c>
      <c r="G16" s="40">
        <f>SUM(G289:G314)</f>
        <v>3446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30588</v>
      </c>
      <c r="G17" s="40">
        <f>SUM(G315:G327)</f>
        <v>30588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4820</v>
      </c>
      <c r="G18" s="40">
        <f>SUM(G328:G352)</f>
        <v>4820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32530</v>
      </c>
      <c r="G19" s="40">
        <f>SUM(G353:G405)</f>
        <v>32530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11325</v>
      </c>
      <c r="G20" s="40">
        <f>SUM(G406:G444)</f>
        <v>0</v>
      </c>
      <c r="H20" s="40">
        <f>SUM(H406:H444)</f>
        <v>11325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9432</v>
      </c>
      <c r="G21" s="40">
        <f>SUM(G445:G477)</f>
        <v>9432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100</v>
      </c>
      <c r="G22" s="40">
        <f>SUM(G478:G493)</f>
        <v>0</v>
      </c>
      <c r="H22" s="40">
        <f>SUM(H478:H493)</f>
        <v>100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901</v>
      </c>
      <c r="G24" s="40">
        <f>SUM(G509:G529)</f>
        <v>0</v>
      </c>
      <c r="H24" s="40">
        <f>SUM(H509:H529)</f>
        <v>901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1520</v>
      </c>
      <c r="G25" s="40">
        <f>SUM(G530:G553)</f>
        <v>420</v>
      </c>
      <c r="H25" s="40">
        <f>SUM(H530:H553)</f>
        <v>1100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4475</v>
      </c>
      <c r="G26" s="40">
        <f>SUM(G554:G574)</f>
        <v>3000</v>
      </c>
      <c r="H26" s="40">
        <f>SUM(H554:H574)</f>
        <v>1475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339422</v>
      </c>
      <c r="G29" s="40">
        <f>SUM(G7:G28)</f>
        <v>314129</v>
      </c>
      <c r="H29" s="40">
        <f>SUM(H7:H28)</f>
        <v>25293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4"/>
      <c r="J31" s="47">
        <v>20090608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20090608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0</v>
      </c>
      <c r="G33" s="44">
        <v>0</v>
      </c>
      <c r="H33" s="44">
        <v>0</v>
      </c>
      <c r="I33" s="18"/>
      <c r="J33" s="47">
        <v>20090608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20090707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20090608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20090608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20090608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0</v>
      </c>
      <c r="G38" s="44">
        <v>0</v>
      </c>
      <c r="H38" s="44">
        <v>0</v>
      </c>
      <c r="I38" s="28"/>
      <c r="J38" s="47">
        <v>20090608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20090608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20090608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3100</v>
      </c>
      <c r="G41" s="44">
        <v>3100</v>
      </c>
      <c r="H41" s="44">
        <v>0</v>
      </c>
      <c r="I41" s="28"/>
      <c r="J41" s="47">
        <v>20090608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20090608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197080</v>
      </c>
      <c r="G43" s="44">
        <v>197080</v>
      </c>
      <c r="H43" s="44">
        <v>0</v>
      </c>
      <c r="I43" s="18"/>
      <c r="J43" s="47">
        <v>20090608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44"/>
      <c r="J44" s="47">
        <v>20090608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20090707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20090608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20090707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7">
        <v>20090608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20090608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20090608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1536</v>
      </c>
      <c r="G51" s="44">
        <v>1536</v>
      </c>
      <c r="H51" s="44">
        <v>0</v>
      </c>
      <c r="I51" s="18"/>
      <c r="J51" s="47">
        <v>20090608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18"/>
      <c r="J52" s="47">
        <v>20090707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20090707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20090608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20090608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47">
        <v>20090707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20090608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20090608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20090608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20090608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20090608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20090608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 t="s">
        <v>1723</v>
      </c>
      <c r="G63" s="44" t="s">
        <v>1723</v>
      </c>
      <c r="H63" s="44" t="s">
        <v>1723</v>
      </c>
      <c r="I63" s="28"/>
      <c r="J63" s="43" t="s">
        <v>1723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 t="s">
        <v>1723</v>
      </c>
      <c r="G64" s="44" t="s">
        <v>1723</v>
      </c>
      <c r="H64" s="44" t="s">
        <v>1723</v>
      </c>
      <c r="I64" s="44"/>
      <c r="J64" s="43" t="s">
        <v>1723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18"/>
      <c r="J65" s="47">
        <v>20090707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20090608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20090707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933</v>
      </c>
      <c r="G68" s="44">
        <v>0</v>
      </c>
      <c r="H68" s="44">
        <v>933</v>
      </c>
      <c r="I68" s="18"/>
      <c r="J68" s="47">
        <v>20090608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20090707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7">
        <v>20090707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20090608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3622</v>
      </c>
      <c r="G72" s="44">
        <v>0</v>
      </c>
      <c r="H72" s="44">
        <v>3622</v>
      </c>
      <c r="I72" s="18"/>
      <c r="J72" s="47">
        <v>20090608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47">
        <v>20090608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20090608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20090608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0</v>
      </c>
      <c r="G76" s="44">
        <v>0</v>
      </c>
      <c r="H76" s="44">
        <v>0</v>
      </c>
      <c r="I76" s="18"/>
      <c r="J76" s="47">
        <v>20090608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20090707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47">
        <v>20090608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20090608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20090707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20090707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20090608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20090608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20090608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20090608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0</v>
      </c>
      <c r="G86" s="44">
        <v>0</v>
      </c>
      <c r="H86" s="44">
        <v>0</v>
      </c>
      <c r="I86" s="18"/>
      <c r="J86" s="47">
        <v>20090608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20090608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20090608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20090707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20090608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20090608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20090608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20090608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20090608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20090608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20090608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 t="s">
        <v>1723</v>
      </c>
      <c r="G97" s="44" t="s">
        <v>1723</v>
      </c>
      <c r="H97" s="44" t="s">
        <v>1723</v>
      </c>
      <c r="I97" s="18"/>
      <c r="J97" s="43" t="s">
        <v>1723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20090707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20090608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20090707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20090707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20090608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20090707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7">
        <v>20090707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20090608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20090507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20090608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20090608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20090608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7">
        <v>20090608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20090608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20090707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20090707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20090608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20090608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20090608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20090608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20090707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20090507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0</v>
      </c>
      <c r="G120" s="44">
        <v>0</v>
      </c>
      <c r="H120" s="44">
        <v>0</v>
      </c>
      <c r="I120" s="18"/>
      <c r="J120" s="47">
        <v>20090707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20090608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20090608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20090608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20090707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20090608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20090608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18"/>
      <c r="J127" s="47">
        <v>20090608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20090608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607</v>
      </c>
      <c r="G129" s="44">
        <v>0</v>
      </c>
      <c r="H129" s="44">
        <v>607</v>
      </c>
      <c r="I129" s="18"/>
      <c r="J129" s="47">
        <v>20090707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7">
        <v>20090707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20090608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20090608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20090608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20090608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20090707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47">
        <v>20090608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20090608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47">
        <v>20090608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20090608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20090608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20090707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7">
        <v>20090608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20090608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20090608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7">
        <v>20090608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20090608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20090608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20090608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20090608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20090608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20090608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238</v>
      </c>
      <c r="G152" s="44">
        <v>0</v>
      </c>
      <c r="H152" s="44">
        <v>238</v>
      </c>
      <c r="I152" s="18"/>
      <c r="J152" s="47">
        <v>20090608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20090707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20090707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20090608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20090608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20090608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20090608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20090707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20090608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7">
        <v>20090608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20090608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20090608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1824</v>
      </c>
      <c r="G164" s="44">
        <v>1824</v>
      </c>
      <c r="H164" s="44">
        <v>0</v>
      </c>
      <c r="I164" s="18"/>
      <c r="J164" s="47">
        <v>20090608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44"/>
      <c r="J165" s="47">
        <v>20090608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20090608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20090608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20090707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20090707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20090707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0</v>
      </c>
      <c r="G171" s="44">
        <v>0</v>
      </c>
      <c r="H171" s="44">
        <v>0</v>
      </c>
      <c r="I171" s="18"/>
      <c r="J171" s="47">
        <v>20090707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20090608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20090608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20090608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20090608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 t="s">
        <v>1723</v>
      </c>
      <c r="G176" s="44" t="s">
        <v>1723</v>
      </c>
      <c r="H176" s="44" t="s">
        <v>1723</v>
      </c>
      <c r="I176" s="18"/>
      <c r="J176" s="43" t="s">
        <v>1723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0</v>
      </c>
      <c r="G177" s="44">
        <v>0</v>
      </c>
      <c r="H177" s="44">
        <v>0</v>
      </c>
      <c r="I177" s="18"/>
      <c r="J177" s="47">
        <v>20090707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0</v>
      </c>
      <c r="G178" s="44">
        <v>0</v>
      </c>
      <c r="H178" s="44">
        <v>0</v>
      </c>
      <c r="I178" s="44"/>
      <c r="J178" s="47">
        <v>20090707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0</v>
      </c>
      <c r="G179" s="44">
        <v>0</v>
      </c>
      <c r="H179" s="44">
        <v>0</v>
      </c>
      <c r="I179" s="18"/>
      <c r="J179" s="47">
        <v>20090608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20090608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20090608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20090608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20090608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47">
        <v>20090608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20090707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20090608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28"/>
      <c r="J187" s="47">
        <v>20090608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20090608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20090707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0</v>
      </c>
      <c r="G190" s="44">
        <v>0</v>
      </c>
      <c r="H190" s="44">
        <v>0</v>
      </c>
      <c r="I190" s="18"/>
      <c r="J190" s="47">
        <v>20090608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20090608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20090707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18"/>
      <c r="J193" s="47">
        <v>20090608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20090608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20090707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20090608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 t="s">
        <v>1723</v>
      </c>
      <c r="G197" s="44" t="s">
        <v>1723</v>
      </c>
      <c r="H197" s="44" t="s">
        <v>1723</v>
      </c>
      <c r="I197" s="18"/>
      <c r="J197" s="43" t="s">
        <v>1723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20090608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0</v>
      </c>
      <c r="G199" s="44">
        <v>0</v>
      </c>
      <c r="H199" s="44">
        <v>0</v>
      </c>
      <c r="I199" s="18"/>
      <c r="J199" s="47">
        <v>20090608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20090608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20090608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20090608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20090608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0</v>
      </c>
      <c r="G204" s="44">
        <v>0</v>
      </c>
      <c r="H204" s="44">
        <v>0</v>
      </c>
      <c r="I204" s="18"/>
      <c r="J204" s="47">
        <v>20090707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0</v>
      </c>
      <c r="G205" s="44">
        <v>0</v>
      </c>
      <c r="H205" s="44">
        <v>0</v>
      </c>
      <c r="I205" s="18"/>
      <c r="J205" s="47">
        <v>20090608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0</v>
      </c>
      <c r="G206" s="44">
        <v>0</v>
      </c>
      <c r="H206" s="44">
        <v>0</v>
      </c>
      <c r="I206" s="18"/>
      <c r="J206" s="47">
        <v>20090608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20090608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47">
        <v>20090608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2507</v>
      </c>
      <c r="G209" s="44">
        <v>2507</v>
      </c>
      <c r="H209" s="44">
        <v>0</v>
      </c>
      <c r="I209" s="18"/>
      <c r="J209" s="47">
        <v>20090608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20090608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20090608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20090608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20090608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20090608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20090608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44"/>
      <c r="J216" s="47">
        <v>20090707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28"/>
      <c r="J217" s="47">
        <v>20090707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47">
        <v>20090608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20090707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20090608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20090608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20090608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20090608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20090608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20090608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675</v>
      </c>
      <c r="G226" s="44">
        <v>0</v>
      </c>
      <c r="H226" s="44">
        <v>675</v>
      </c>
      <c r="I226" s="18"/>
      <c r="J226" s="47">
        <v>20090707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 t="s">
        <v>1723</v>
      </c>
      <c r="G227" s="44" t="s">
        <v>1723</v>
      </c>
      <c r="H227" s="44" t="s">
        <v>1723</v>
      </c>
      <c r="I227" s="18"/>
      <c r="J227" s="43" t="s">
        <v>1723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20090608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20090707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0</v>
      </c>
      <c r="G230" s="44">
        <v>0</v>
      </c>
      <c r="H230" s="44">
        <v>0</v>
      </c>
      <c r="I230" s="18"/>
      <c r="J230" s="47">
        <v>20090608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20090707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20090608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20090608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20090608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20090608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20090608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0</v>
      </c>
      <c r="G237" s="44">
        <v>0</v>
      </c>
      <c r="H237" s="44">
        <v>0</v>
      </c>
      <c r="I237" s="18"/>
      <c r="J237" s="47">
        <v>20090608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20090608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20090608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20090608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44"/>
      <c r="J241" s="47">
        <v>20090608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20090608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20090608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0</v>
      </c>
      <c r="G244" s="44">
        <v>0</v>
      </c>
      <c r="H244" s="44">
        <v>0</v>
      </c>
      <c r="I244" s="44"/>
      <c r="J244" s="47">
        <v>20090707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20090608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47">
        <v>20090608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20090608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20090608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20090608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20090608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20090608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47">
        <v>20090608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20090608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20090707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20090608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20090608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0</v>
      </c>
      <c r="G257" s="44">
        <v>0</v>
      </c>
      <c r="H257" s="44">
        <v>0</v>
      </c>
      <c r="I257" s="18"/>
      <c r="J257" s="47">
        <v>20090608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20090608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20090608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2</v>
      </c>
      <c r="G260" s="44">
        <v>1</v>
      </c>
      <c r="H260" s="44">
        <v>1</v>
      </c>
      <c r="I260" s="18"/>
      <c r="J260" s="47">
        <v>20090608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20090707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20090608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20090608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20090608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20090707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20090608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20090707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20090608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20090608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47">
        <v>20090608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20090608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20090707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20090608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7">
        <v>20090608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20090608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20090608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20090608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20090608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20090608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20090608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20090707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3303</v>
      </c>
      <c r="G282" s="44">
        <v>3303</v>
      </c>
      <c r="H282" s="44">
        <v>0</v>
      </c>
      <c r="I282" s="28"/>
      <c r="J282" s="47">
        <v>20090608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20090608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20090707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20090707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0</v>
      </c>
      <c r="G286" s="44">
        <v>0</v>
      </c>
      <c r="H286" s="44">
        <v>0</v>
      </c>
      <c r="I286" s="18"/>
      <c r="J286" s="47">
        <v>20090608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20090707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20090608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20090707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20090608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20090608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20090608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20090608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20090608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20090707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47">
        <v>20090608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20090608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20090608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20090608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20090608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20090608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20090608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47">
        <v>20090608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20090608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20090707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20090608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20090608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20090608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3446</v>
      </c>
      <c r="G309" s="44">
        <v>3446</v>
      </c>
      <c r="H309" s="44">
        <v>0</v>
      </c>
      <c r="I309" s="18"/>
      <c r="J309" s="47">
        <v>20090608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20090707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20090707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47">
        <v>20090608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20090707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20090608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20090608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47">
        <v>20090608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7">
        <v>20090707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20090608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20090608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20090608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20090608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20090608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20090707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7">
        <v>20090608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 t="s">
        <v>1723</v>
      </c>
      <c r="G325" s="44" t="s">
        <v>1723</v>
      </c>
      <c r="H325" s="44" t="s">
        <v>1723</v>
      </c>
      <c r="I325" s="18"/>
      <c r="J325" s="43" t="s">
        <v>1723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20090608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47">
        <v>20090707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47">
        <v>20090707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20090707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20090707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20090608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4820</v>
      </c>
      <c r="G332" s="44">
        <v>4820</v>
      </c>
      <c r="H332" s="44">
        <v>0</v>
      </c>
      <c r="I332" s="18"/>
      <c r="J332" s="47">
        <v>20090608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20090608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20090608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20090608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47">
        <v>20090608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20090608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20090608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20090608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20090608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20090608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20090608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20090608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28"/>
      <c r="J344" s="47">
        <v>20090707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20090608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0</v>
      </c>
      <c r="G346" s="44">
        <v>0</v>
      </c>
      <c r="H346" s="44">
        <v>0</v>
      </c>
      <c r="I346" s="18"/>
      <c r="J346" s="47">
        <v>20090608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44"/>
      <c r="J347" s="47">
        <v>20090707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20090608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47">
        <v>20090608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20090608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20090608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20090608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20090608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20090707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20090608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20090608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20090707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20090608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20090608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20090608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20090707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47">
        <v>20090707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20090608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20090608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20090608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0</v>
      </c>
      <c r="G366" s="44">
        <v>0</v>
      </c>
      <c r="H366" s="44">
        <v>0</v>
      </c>
      <c r="I366" s="44"/>
      <c r="J366" s="47">
        <v>20090707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20090608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17353</v>
      </c>
      <c r="G368" s="44">
        <v>17353</v>
      </c>
      <c r="H368" s="44">
        <v>0</v>
      </c>
      <c r="I368" s="44"/>
      <c r="J368" s="47">
        <v>20090608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20090608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20090608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5600</v>
      </c>
      <c r="G371" s="44">
        <v>5600</v>
      </c>
      <c r="H371" s="44">
        <v>0</v>
      </c>
      <c r="I371" s="18"/>
      <c r="J371" s="47">
        <v>20090608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20090707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20090608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20090608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20090608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20090608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20090608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20090608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47">
        <v>20090608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0</v>
      </c>
      <c r="G380" s="44">
        <v>0</v>
      </c>
      <c r="H380" s="44">
        <v>0</v>
      </c>
      <c r="I380" s="18"/>
      <c r="J380" s="47">
        <v>20090608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20090608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20090608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20090608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20090608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20090608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18"/>
      <c r="J386" s="47">
        <v>20090608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20090707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0</v>
      </c>
      <c r="G388" s="44">
        <v>0</v>
      </c>
      <c r="H388" s="44">
        <v>0</v>
      </c>
      <c r="I388" s="18"/>
      <c r="J388" s="47">
        <v>20090608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18"/>
      <c r="J389" s="47">
        <v>20090608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 t="s">
        <v>1723</v>
      </c>
      <c r="G390" s="44" t="s">
        <v>1723</v>
      </c>
      <c r="H390" s="44" t="s">
        <v>1723</v>
      </c>
      <c r="I390" s="28"/>
      <c r="J390" s="43" t="s">
        <v>1723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7">
        <v>20090707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18"/>
      <c r="J392" s="47">
        <v>20090608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20090608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18"/>
      <c r="J394" s="47">
        <v>20090608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20090707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20090608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20090608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20090608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20090608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0</v>
      </c>
      <c r="G400" s="44">
        <v>0</v>
      </c>
      <c r="H400" s="44">
        <v>0</v>
      </c>
      <c r="I400" s="18"/>
      <c r="J400" s="47">
        <v>20090608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20090707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20090608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20090608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8977</v>
      </c>
      <c r="G404" s="44">
        <v>8977</v>
      </c>
      <c r="H404" s="44">
        <v>0</v>
      </c>
      <c r="I404" s="18"/>
      <c r="J404" s="47">
        <v>20090608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20090608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20090608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20090608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20090608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20090608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20090608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20090608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20090707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11325</v>
      </c>
      <c r="G413" s="44">
        <v>0</v>
      </c>
      <c r="H413" s="44">
        <v>11325</v>
      </c>
      <c r="I413" s="18"/>
      <c r="J413" s="47">
        <v>20090707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20090608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28"/>
      <c r="J415" s="47">
        <v>20090608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44"/>
      <c r="J416" s="47">
        <v>20090707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20090608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20090608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0</v>
      </c>
      <c r="G419" s="44">
        <v>0</v>
      </c>
      <c r="H419" s="44">
        <v>0</v>
      </c>
      <c r="I419" s="18"/>
      <c r="J419" s="47">
        <v>20090608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20090608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20090608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20090707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20090707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20090608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47">
        <v>20090608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0</v>
      </c>
      <c r="G426" s="44">
        <v>0</v>
      </c>
      <c r="H426" s="44">
        <v>0</v>
      </c>
      <c r="I426" s="18"/>
      <c r="J426" s="47">
        <v>20090608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20090608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20090707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20090608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20090608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20090507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18"/>
      <c r="J432" s="47">
        <v>20090608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20090608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47">
        <v>20090608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20090608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20090608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20090608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0</v>
      </c>
      <c r="G438" s="44">
        <v>0</v>
      </c>
      <c r="H438" s="44">
        <v>0</v>
      </c>
      <c r="I438" s="18"/>
      <c r="J438" s="47">
        <v>20090608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44"/>
      <c r="J439" s="47">
        <v>20090608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47">
        <v>20090608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20090608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20090608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47">
        <v>20090608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20090608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20090608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20090507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20090608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1</v>
      </c>
      <c r="G448" s="44">
        <v>1</v>
      </c>
      <c r="H448" s="44">
        <v>0</v>
      </c>
      <c r="I448" s="18"/>
      <c r="J448" s="47">
        <v>20090608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7">
        <v>20090608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0</v>
      </c>
      <c r="G450" s="44">
        <v>0</v>
      </c>
      <c r="H450" s="44">
        <v>0</v>
      </c>
      <c r="I450" s="18"/>
      <c r="J450" s="47">
        <v>20090608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3863</v>
      </c>
      <c r="G451" s="44">
        <v>3863</v>
      </c>
      <c r="H451" s="44">
        <v>0</v>
      </c>
      <c r="I451" s="18"/>
      <c r="J451" s="47">
        <v>20090608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20090608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20090608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20090608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5568</v>
      </c>
      <c r="G455" s="44">
        <v>5568</v>
      </c>
      <c r="H455" s="44">
        <v>0</v>
      </c>
      <c r="I455" s="18"/>
      <c r="J455" s="47">
        <v>20090608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20090707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20090707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20090608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20090707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20090608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20090608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20090608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20090608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20090608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20090608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20090707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20090608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20090608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20090608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20090608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20090608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20090608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20090608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20090608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20090608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20090608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47">
        <v>20090707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20090608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100</v>
      </c>
      <c r="G479" s="44">
        <v>0</v>
      </c>
      <c r="H479" s="44">
        <v>100</v>
      </c>
      <c r="I479" s="18"/>
      <c r="J479" s="47">
        <v>20090608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20090608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 t="s">
        <v>1723</v>
      </c>
      <c r="G481" s="44" t="s">
        <v>1723</v>
      </c>
      <c r="H481" s="44" t="s">
        <v>1723</v>
      </c>
      <c r="I481" s="44"/>
      <c r="J481" s="43" t="s">
        <v>1723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47">
        <v>20090608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20090608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20090608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44"/>
      <c r="J485" s="47">
        <v>20090707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20090608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20090608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20090608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20090608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20090608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0</v>
      </c>
      <c r="G491" s="44">
        <v>0</v>
      </c>
      <c r="H491" s="44">
        <v>0</v>
      </c>
      <c r="I491" s="18"/>
      <c r="J491" s="47">
        <v>20090608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20090707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20090608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20090608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20090608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20090608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20090608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20090608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20090608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20090608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20090608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20090707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20090608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20090608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20090608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20090608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20090608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18"/>
      <c r="J508" s="47">
        <v>20090608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20090608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20090608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 t="s">
        <v>1723</v>
      </c>
      <c r="G511" s="44" t="s">
        <v>1723</v>
      </c>
      <c r="H511" s="44" t="s">
        <v>1723</v>
      </c>
      <c r="I511" s="18"/>
      <c r="J511" s="43" t="s">
        <v>1723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20090707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20090707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568</v>
      </c>
      <c r="G514" s="44">
        <v>0</v>
      </c>
      <c r="H514" s="44">
        <v>568</v>
      </c>
      <c r="I514" s="18"/>
      <c r="J514" s="47">
        <v>20090707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20090707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0</v>
      </c>
      <c r="G516" s="44">
        <v>0</v>
      </c>
      <c r="H516" s="44">
        <v>0</v>
      </c>
      <c r="I516" s="28"/>
      <c r="J516" s="47">
        <v>20090707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20090608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20090608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20090608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20090507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20090707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333</v>
      </c>
      <c r="G522" s="44">
        <v>0</v>
      </c>
      <c r="H522" s="44">
        <v>333</v>
      </c>
      <c r="I522" s="18"/>
      <c r="J522" s="47">
        <v>20090707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20090707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20090707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20090608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20090608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20090608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0</v>
      </c>
      <c r="G528" s="44">
        <v>0</v>
      </c>
      <c r="H528" s="44">
        <v>0</v>
      </c>
      <c r="I528" s="18"/>
      <c r="J528" s="47">
        <v>20090707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20090707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20090707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20090608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7">
        <v>20090608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20090608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20090707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20090707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20090608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20090608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20090707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20090608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20090707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20090608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20090608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20090608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20090608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20090608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20090608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20090507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 t="s">
        <v>1723</v>
      </c>
      <c r="G548" s="44" t="s">
        <v>1723</v>
      </c>
      <c r="H548" s="44" t="s">
        <v>1723</v>
      </c>
      <c r="I548" s="18"/>
      <c r="J548" s="43" t="s">
        <v>1723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20090707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20090608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7">
        <v>20090608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 t="s">
        <v>1723</v>
      </c>
      <c r="G552" s="44" t="s">
        <v>1723</v>
      </c>
      <c r="H552" s="44" t="s">
        <v>1723</v>
      </c>
      <c r="I552" s="44"/>
      <c r="J552" s="43" t="s">
        <v>1723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20090608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47">
        <v>20090608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7">
        <v>20090707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20090608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1475</v>
      </c>
      <c r="G557" s="44">
        <v>0</v>
      </c>
      <c r="H557" s="44">
        <v>1475</v>
      </c>
      <c r="I557" s="18"/>
      <c r="J557" s="47">
        <v>20090707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20090608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20090608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20090608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20090608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20090608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20090608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20090707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20090707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20090608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20090608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20090707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20090608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47">
        <v>20090707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20090608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0</v>
      </c>
      <c r="G572" s="44">
        <v>0</v>
      </c>
      <c r="H572" s="44">
        <v>0</v>
      </c>
      <c r="I572" s="18"/>
      <c r="J572" s="47">
        <v>20090608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20090707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 t="s">
        <v>1723</v>
      </c>
      <c r="G574" s="44" t="s">
        <v>1723</v>
      </c>
      <c r="H574" s="44" t="s">
        <v>1723</v>
      </c>
      <c r="I574" s="44"/>
      <c r="J574" s="43" t="s">
        <v>1723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20090608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20090707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20090507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20090608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20090608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20090608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20090608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20090608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20090707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20090608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20090608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20090608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20090707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20090608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20090608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20090608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20090608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41"/>
      <c r="J592" s="43" t="s">
        <v>1722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20090608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20090608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20090608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0</v>
      </c>
      <c r="G596" s="44">
        <v>0</v>
      </c>
      <c r="H596" s="44">
        <v>0</v>
      </c>
      <c r="I596" s="18"/>
      <c r="J596" s="47">
        <v>20090608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20090608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0</v>
      </c>
      <c r="G598" s="44">
        <v>0</v>
      </c>
      <c r="H598" s="44">
        <v>0</v>
      </c>
      <c r="I598" s="18"/>
      <c r="J598" s="47">
        <v>20090608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2009-07-22T17:44:39Z</dcterms:modified>
  <cp:category/>
  <cp:version/>
  <cp:contentType/>
  <cp:contentStatus/>
</cp:coreProperties>
</file>