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<sst xmlns="http://schemas.openxmlformats.org/spreadsheetml/2006/main" count="4781" uniqueCount="1728">
  <si>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</si>
  <si>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</si>
  <si>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</si>
  <si>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</si>
  <si>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</si>
  <si>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</si>
  <si>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</si>
  <si>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</si>
  <si>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</si>
  <si>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</si>
  <si>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</si>
  <si>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</si>
  <si>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</si>
  <si>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</si>
  <si>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</si>
  <si>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</si>
  <si>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</si>
  <si>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</si>
  <si>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</si>
  <si>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</si>
  <si>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</si>
  <si>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</si>
  <si>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</si>
  <si>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</si>
  <si>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</si>
  <si>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</si>
  <si>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</si>
  <si>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</si>
  <si>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</si>
  <si>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</si>
  <si>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</si>
  <si>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</si>
  <si>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</si>
  <si>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</si>
  <si>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</si>
  <si>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</si>
  <si>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</si>
  <si>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</si>
  <si>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</si>
  <si>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</si>
  <si>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</si>
  <si>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</si>
  <si>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</si>
  <si>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</si>
  <si>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</si>
  <si>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</si>
  <si>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</si>
  <si>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</si>
  <si>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</si>
  <si>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</si>
  <si>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</si>
  <si>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</si>
  <si>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</si>
  <si>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</si>
  <si>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</si>
  <si>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</si>
  <si>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</si>
  <si>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</si>
  <si>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</si>
  <si>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</si>
  <si>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</si>
  <si>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</si>
  <si>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</si>
  <si>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</si>
  <si>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</si>
  <si>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</si>
  <si>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</si>
  <si>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</si>
  <si>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</si>
  <si>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</si>
  <si>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</si>
  <si>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</si>
  <si>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</si>
  <si>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</si>
  <si>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</si>
  <si>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</si>
  <si>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</si>
  <si>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</si>
  <si>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</si>
  <si>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</si>
  <si>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</si>
  <si>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</si>
  <si>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</si>
  <si>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</si>
  <si>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</si>
  <si>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</si>
  <si>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</si>
  <si>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</si>
  <si>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</si>
  <si>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</si>
  <si>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</si>
  <si>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</si>
  <si>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</si>
  <si>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</si>
  <si>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</si>
  <si>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</si>
  <si>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</si>
  <si>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</si>
  <si>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</si>
  <si>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</si>
  <si>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</si>
  <si>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</si>
  <si>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</si>
  <si>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</si>
  <si>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</si>
  <si>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</si>
  <si>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</si>
  <si>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</si>
  <si>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</si>
  <si>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</si>
  <si>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</si>
  <si>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</si>
  <si>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</si>
  <si>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</si>
  <si>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</si>
  <si>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</si>
  <si>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</si>
  <si>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</si>
  <si>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</si>
  <si>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</si>
  <si>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</si>
  <si>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</si>
  <si>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</si>
  <si>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</si>
  <si>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</si>
  <si>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</si>
  <si>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</si>
  <si>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</si>
  <si>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</si>
  <si>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</si>
  <si>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</si>
  <si>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</si>
  <si>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</si>
  <si>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</si>
  <si>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</si>
  <si>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</si>
  <si>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</si>
  <si>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</si>
  <si>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</si>
  <si>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</si>
  <si>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</si>
  <si>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</si>
  <si>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</si>
  <si>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</si>
  <si>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</si>
  <si>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</si>
  <si>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</si>
  <si>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</si>
  <si>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</si>
  <si>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</si>
  <si>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</si>
  <si>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</si>
  <si>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</si>
  <si>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</si>
  <si>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</si>
  <si>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</si>
  <si>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</si>
  <si>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</si>
  <si>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</si>
  <si>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</si>
  <si>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</si>
  <si>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</si>
  <si>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</si>
  <si>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</si>
  <si>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</si>
  <si>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</si>
  <si>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</si>
  <si>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</si>
  <si>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</si>
  <si>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</si>
  <si>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</si>
  <si>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</si>
  <si>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</si>
  <si>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</si>
  <si>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</si>
  <si>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</si>
  <si>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</si>
  <si>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</si>
  <si>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</si>
  <si>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</si>
  <si>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</si>
  <si>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</si>
  <si>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</si>
  <si>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</si>
  <si>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</si>
  <si>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</si>
  <si>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</si>
  <si>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</si>
  <si>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</si>
  <si>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</si>
  <si>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</si>
  <si>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</si>
  <si>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</si>
  <si>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</si>
  <si>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</si>
  <si>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</si>
  <si>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</si>
  <si>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</si>
  <si>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</si>
  <si>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</si>
  <si>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</si>
  <si>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</si>
  <si>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</si>
  <si>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</si>
  <si>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</si>
  <si>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</si>
  <si>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</si>
  <si>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</si>
  <si>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</si>
  <si>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</si>
  <si>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</si>
  <si>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</si>
  <si>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</si>
  <si>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</si>
  <si>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</si>
  <si>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</si>
  <si>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</si>
  <si>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</si>
  <si>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</si>
  <si>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</si>
  <si>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</si>
  <si>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</si>
  <si>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</si>
  <si>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</si>
  <si>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</si>
  <si>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</si>
  <si>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</si>
  <si>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</si>
  <si>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</si>
  <si>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</si>
  <si>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</si>
  <si>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</si>
  <si>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</si>
  <si>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</si>
  <si>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</si>
  <si>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</si>
  <si>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</si>
  <si>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</si>
  <si>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</si>
  <si>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</si>
  <si>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</si>
  <si>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</si>
  <si>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</si>
  <si>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</si>
  <si>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</si>
  <si>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</si>
  <si>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</si>
  <si>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</si>
  <si>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</si>
  <si>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</si>
  <si>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</si>
  <si>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</si>
  <si>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</si>
  <si>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</si>
  <si>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</si>
  <si>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</si>
  <si>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</si>
  <si>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</si>
  <si>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</si>
  <si>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</si>
  <si>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</si>
  <si>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</si>
  <si>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</si>
  <si>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</si>
  <si>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</si>
  <si>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</si>
  <si>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</si>
  <si>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</si>
  <si>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</si>
  <si>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</si>
  <si>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</si>
  <si>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</si>
  <si>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</si>
  <si>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</si>
  <si>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</si>
  <si>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</si>
  <si>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</si>
  <si>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</si>
  <si>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</si>
  <si>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</si>
  <si>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</si>
  <si>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</si>
  <si>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</si>
  <si>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</si>
  <si>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</si>
  <si>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</si>
  <si>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</si>
  <si>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</si>
  <si>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</si>
  <si>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</si>
  <si>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</si>
  <si>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</si>
  <si>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</si>
  <si>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</si>
  <si>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</si>
  <si>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</si>
  <si>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</si>
  <si>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</si>
  <si>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</si>
  <si>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</si>
  <si>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</si>
  <si>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</si>
  <si>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</si>
  <si>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</si>
  <si>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</si>
  <si>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</si>
  <si>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</si>
  <si>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</si>
  <si>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</si>
  <si>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</si>
  <si>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</si>
  <si>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</si>
  <si>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</si>
  <si>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</si>
  <si>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</si>
  <si>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</si>
  <si>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</si>
  <si>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</si>
  <si>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</si>
  <si>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</si>
  <si>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</si>
  <si>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</si>
  <si>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</si>
  <si>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</si>
  <si>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</si>
  <si>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</si>
  <si>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</si>
  <si>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</si>
  <si>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</si>
  <si>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</si>
  <si>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</si>
  <si>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</si>
  <si>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</si>
  <si>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</si>
  <si>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</si>
  <si>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</si>
  <si>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</si>
  <si>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</si>
  <si>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</si>
  <si>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</si>
  <si>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</si>
  <si>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</si>
  <si>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</si>
  <si>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</si>
  <si>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</si>
  <si>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</si>
  <si>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</si>
  <si>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</si>
  <si>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</si>
  <si>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</si>
  <si>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</si>
  <si>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</si>
  <si>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</si>
  <si>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</si>
  <si>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</si>
  <si>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</si>
  <si>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</si>
  <si>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</si>
  <si>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</si>
  <si>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</si>
  <si>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</si>
  <si>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</si>
  <si>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</si>
  <si>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</si>
  <si>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</si>
  <si>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</si>
  <si>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</si>
  <si>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</si>
  <si>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</si>
  <si>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</si>
  <si>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</si>
  <si>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</si>
  <si>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</si>
  <si>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</si>
  <si>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</si>
  <si>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</si>
  <si>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</si>
  <si>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</si>
  <si>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</si>
  <si>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</si>
  <si>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</si>
  <si>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</si>
  <si>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</si>
  <si>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</si>
  <si>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</si>
  <si>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</si>
  <si>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</si>
  <si>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</si>
  <si>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</si>
  <si>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</si>
  <si>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</si>
  <si>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</si>
  <si>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</si>
  <si>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</si>
  <si>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</si>
  <si>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</si>
  <si>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</si>
  <si>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</si>
  <si>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</si>
  <si>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</si>
  <si>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</si>
  <si>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</si>
  <si>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</si>
  <si>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</si>
  <si>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</si>
  <si>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</si>
  <si>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</si>
  <si>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</si>
  <si>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</si>
  <si>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</si>
  <si>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</si>
  <si>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</si>
  <si>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</si>
  <si>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</si>
  <si>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</si>
  <si>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</si>
  <si>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</si>
  <si>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</si>
  <si>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</si>
  <si>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</si>
  <si>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</si>
  <si>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</si>
  <si>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</si>
  <si>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</si>
  <si>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</si>
  <si>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</si>
  <si>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</si>
  <si>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</si>
  <si>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</si>
  <si>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</si>
  <si>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</si>
  <si>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</si>
  <si>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</si>
  <si>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</si>
  <si>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</si>
  <si>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</si>
  <si>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</si>
  <si>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</si>
  <si>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</si>
  <si>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</si>
  <si>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</si>
  <si>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</si>
  <si>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</si>
  <si>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</si>
  <si>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</si>
  <si>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</si>
  <si>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</si>
  <si>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</si>
  <si>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</si>
  <si>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</si>
  <si>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</si>
  <si>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</si>
  <si>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</si>
  <si>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</si>
  <si>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</si>
  <si>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</si>
  <si>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</si>
  <si>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</si>
  <si>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</si>
  <si>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</si>
  <si>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</si>
  <si>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</si>
  <si>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</si>
  <si>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</si>
  <si>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</si>
  <si>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</si>
  <si>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</si>
  <si>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</si>
  <si>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</si>
  <si>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</si>
  <si>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</si>
  <si>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</si>
  <si>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</si>
  <si>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</si>
  <si>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</si>
  <si>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</si>
  <si>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</si>
  <si>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</si>
  <si>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</si>
  <si>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</si>
  <si>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</si>
  <si>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</si>
  <si>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</si>
  <si>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</si>
  <si>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</si>
  <si>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</si>
  <si>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</si>
  <si>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</si>
  <si>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</si>
  <si>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</si>
  <si>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</si>
  <si>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</si>
  <si>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</si>
  <si>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</si>
  <si>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</si>
  <si>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</si>
  <si>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</si>
  <si>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</si>
  <si>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</si>
  <si>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</si>
  <si>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</si>
  <si>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</si>
  <si>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</si>
  <si>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</si>
  <si>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</si>
  <si>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</si>
  <si>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</si>
  <si>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</si>
  <si>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</si>
  <si>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</si>
  <si>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</si>
  <si>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</si>
  <si>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</si>
  <si>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</si>
  <si>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</si>
  <si>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</si>
  <si>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</si>
  <si>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</si>
  <si>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</si>
  <si>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</si>
  <si>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</si>
  <si>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</si>
  <si>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</si>
  <si>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</si>
  <si>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</si>
  <si>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</si>
  <si>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</si>
  <si>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</si>
  <si>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</si>
  <si>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</si>
  <si>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</si>
  <si>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</si>
  <si>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</si>
  <si>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</si>
  <si>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</si>
  <si>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</si>
  <si>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</si>
  <si>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</si>
  <si>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</si>
  <si>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</si>
  <si>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</si>
  <si>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</si>
  <si>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</si>
  <si>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</si>
  <si>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</si>
  <si>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</si>
  <si>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</si>
  <si>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</si>
  <si>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</si>
  <si>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</si>
  <si>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</si>
  <si>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</si>
  <si>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</si>
  <si>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</si>
  <si>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</si>
  <si>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</si>
  <si>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</si>
  <si>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</si>
  <si>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</si>
  <si>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</si>
  <si>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</si>
  <si>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</si>
  <si>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</si>
  <si>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</si>
  <si>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</si>
  <si>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</si>
  <si>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</si>
  <si>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</si>
  <si>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</si>
  <si>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</si>
  <si>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</si>
  <si>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</si>
  <si>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</si>
  <si>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</si>
  <si>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</si>
  <si>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</si>
  <si>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</si>
  <si>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</si>
  <si>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</si>
  <si>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</si>
  <si>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</si>
  <si>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</si>
  <si>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</si>
  <si>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</si>
  <si>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</si>
  <si>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</si>
  <si>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</si>
  <si>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</si>
  <si>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</si>
  <si>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</si>
  <si>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</si>
  <si>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</si>
  <si>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</si>
  <si>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</si>
  <si>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</si>
  <si>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</si>
  <si>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</si>
  <si>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</si>
  <si>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</si>
  <si>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</si>
  <si>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</si>
  <si>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</si>
  <si>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</si>
  <si>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</si>
  <si>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</si>
  <si>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</si>
  <si>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</si>
  <si>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</si>
  <si>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</si>
  <si>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</si>
  <si>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</si>
  <si>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</si>
  <si>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</si>
  <si>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</si>
  <si>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</si>
  <si>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</si>
  <si>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</si>
  <si>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</si>
  <si>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</si>
  <si>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</si>
  <si>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</si>
  <si>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</si>
  <si>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</si>
  <si>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</si>
  <si>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</si>
  <si>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</si>
  <si>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</si>
  <si>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</si>
  <si>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</si>
  <si>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</si>
  <si>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</si>
  <si>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</si>
  <si>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</si>
  <si>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</si>
  <si>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</si>
  <si>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</si>
  <si>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</si>
  <si>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</si>
  <si>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</si>
  <si>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</si>
  <si>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</si>
  <si>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</si>
  <si>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</si>
  <si>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</si>
  <si>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</si>
  <si>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</si>
  <si>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</si>
  <si>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</si>
  <si>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</si>
  <si>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</si>
  <si>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</si>
  <si>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</si>
  <si>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</si>
  <si>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</si>
  <si>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</si>
  <si>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</si>
  <si>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</si>
  <si>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</si>
  <si>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</si>
  <si>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</si>
  <si>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</si>
  <si>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</si>
  <si>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</si>
  <si>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</si>
  <si>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</si>
  <si>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</si>
  <si>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</si>
  <si>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</si>
  <si>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</si>
  <si>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</si>
  <si>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</si>
  <si>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</si>
  <si>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</si>
  <si>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</si>
  <si>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</si>
  <si>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</si>
  <si>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</si>
  <si>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</si>
  <si>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</si>
  <si>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</si>
  <si>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</si>
  <si>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</si>
  <si>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</si>
  <si>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</si>
  <si>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</si>
  <si>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</si>
  <si>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</si>
  <si>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</si>
  <si>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</si>
  <si>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</si>
  <si>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</si>
  <si>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</si>
  <si>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</si>
  <si>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</si>
  <si>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</si>
  <si>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</si>
  <si>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</si>
  <si>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</si>
  <si>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</si>
  <si>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</si>
  <si>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</si>
  <si>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</si>
  <si>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</si>
  <si>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</si>
  <si>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</si>
  <si>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</si>
  <si>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</si>
  <si>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</si>
  <si>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</si>
  <si>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</si>
  <si>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</si>
  <si>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</si>
  <si>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</si>
  <si>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</si>
  <si>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</si>
  <si>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</si>
  <si>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</si>
  <si>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</si>
  <si>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</si>
  <si>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</si>
  <si>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</si>
  <si>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</si>
  <si>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</si>
  <si>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</si>
  <si>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</si>
  <si>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</si>
  <si>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</si>
  <si>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</si>
  <si>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</si>
  <si>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</si>
  <si>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</si>
  <si>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</si>
  <si>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</si>
  <si>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</si>
  <si>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</si>
  <si>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</si>
  <si>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</si>
  <si>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</si>
  <si>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</si>
  <si>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</si>
  <si>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</si>
  <si>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</si>
  <si>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</si>
  <si>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</si>
  <si>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</si>
  <si>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</si>
  <si>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</si>
  <si>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</si>
  <si>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</si>
  <si>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</si>
  <si>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</si>
  <si>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</si>
  <si>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</si>
  <si>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</si>
  <si>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</si>
  <si>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</si>
  <si>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</si>
  <si>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</si>
  <si>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</si>
  <si>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</si>
  <si>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</si>
  <si>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</si>
  <si>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</si>
  <si>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</si>
  <si>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</si>
  <si>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</si>
  <si>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</si>
  <si>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</si>
  <si>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</si>
  <si>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</si>
  <si>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</si>
  <si>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</si>
  <si>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</si>
  <si>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</si>
  <si>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</si>
  <si>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</si>
  <si>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</si>
  <si>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</si>
  <si>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</si>
  <si>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</si>
  <si>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</si>
  <si>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</si>
  <si>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</si>
  <si>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</si>
  <si>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</si>
  <si>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</si>
  <si>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</si>
  <si>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</si>
  <si>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</si>
  <si>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</si>
  <si>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</si>
  <si>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</si>
  <si>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</si>
  <si>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</si>
  <si>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</si>
  <si>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</si>
  <si>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</si>
  <si>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</si>
  <si>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</si>
  <si>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</si>
  <si>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</si>
  <si>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</si>
  <si>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</si>
  <si>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</si>
  <si>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</si>
  <si>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</si>
  <si>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</si>
  <si>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</si>
  <si>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</si>
  <si>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</si>
  <si>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</si>
  <si>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</si>
  <si>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</si>
  <si>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</si>
  <si>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</si>
  <si>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</si>
  <si>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</si>
  <si>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</si>
  <si>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</si>
  <si>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</si>
  <si>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</si>
  <si>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</si>
  <si>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</si>
  <si>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</si>
  <si>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</si>
  <si>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</si>
  <si>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</si>
  <si>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</si>
  <si>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</si>
  <si>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</si>
  <si>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</si>
  <si>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</si>
  <si>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</si>
  <si>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</si>
  <si>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</si>
  <si>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</si>
  <si>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</si>
  <si>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</si>
  <si>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</si>
  <si>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</si>
  <si>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</si>
  <si>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</si>
  <si>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</si>
  <si>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</si>
  <si>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</si>
  <si>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</si>
  <si>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</si>
  <si>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</si>
  <si>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</si>
  <si>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</si>
  <si>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</si>
  <si>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</si>
  <si>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</si>
  <si>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</si>
  <si>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</si>
  <si>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</si>
  <si>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</si>
  <si>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</si>
  <si>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</si>
  <si>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</si>
  <si>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</si>
  <si>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</si>
  <si>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</si>
  <si>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</si>
  <si>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</si>
  <si>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</si>
  <si>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</si>
  <si>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</si>
  <si>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</si>
  <si>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</si>
  <si>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</si>
  <si>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</si>
  <si>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</si>
  <si>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</si>
  <si>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</si>
  <si>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</si>
  <si>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</si>
  <si>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</si>
  <si>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</si>
  <si>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</si>
  <si>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</si>
  <si>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</si>
  <si>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</si>
  <si>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</si>
  <si>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</si>
  <si>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</si>
  <si>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</si>
  <si>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</si>
  <si>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</si>
  <si>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</si>
  <si>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</si>
  <si>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</si>
  <si>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</si>
  <si>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</si>
  <si>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</si>
  <si>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</si>
  <si>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</si>
  <si>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</si>
  <si>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</si>
  <si>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</si>
  <si>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</si>
  <si>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</si>
  <si>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</si>
  <si>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</si>
  <si>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</si>
  <si>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</si>
  <si>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</si>
  <si>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</si>
  <si>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</si>
  <si>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</si>
  <si>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</si>
  <si>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</si>
  <si>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</si>
  <si>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</si>
  <si>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</si>
  <si>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</si>
  <si>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</si>
  <si>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</si>
  <si>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</si>
  <si>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</si>
  <si>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</si>
  <si>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</si>
  <si>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</si>
  <si>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</si>
  <si>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</si>
  <si>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</si>
  <si>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</si>
  <si>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</si>
  <si>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</si>
  <si>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</si>
  <si>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</si>
  <si>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</si>
  <si>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</si>
  <si>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</si>
  <si>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</si>
  <si>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</si>
  <si>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</si>
  <si>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</si>
  <si>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</si>
  <si>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</si>
  <si>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</si>
  <si>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</si>
  <si>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</si>
  <si>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</si>
  <si>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</si>
  <si>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</si>
  <si>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</si>
  <si>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</si>
  <si>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</si>
  <si>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</si>
  <si>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</si>
  <si>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</si>
  <si>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</si>
  <si>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</si>
  <si>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</si>
  <si>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</si>
  <si>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</si>
  <si>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</si>
  <si>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</si>
  <si>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</si>
  <si>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</si>
  <si>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</si>
  <si>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</si>
  <si>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</si>
  <si>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</si>
  <si>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</si>
  <si>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</si>
  <si>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</si>
  <si>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</si>
  <si>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</si>
  <si>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</si>
  <si>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</si>
  <si>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</si>
  <si>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</si>
  <si>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</si>
  <si>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</si>
  <si>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</si>
  <si>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</si>
  <si>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</si>
  <si>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</si>
  <si>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</si>
  <si>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</si>
  <si>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</si>
  <si>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</si>
  <si>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</si>
  <si>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</si>
  <si>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</si>
  <si>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</si>
  <si>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</si>
  <si>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</si>
  <si>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</si>
  <si>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</si>
  <si>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</si>
  <si>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</si>
  <si>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</si>
  <si>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</si>
  <si>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</si>
  <si>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</si>
  <si>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</si>
  <si>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</si>
  <si>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</si>
  <si>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</si>
  <si>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</si>
  <si>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</si>
  <si>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</si>
  <si>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</si>
  <si>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</si>
  <si>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</si>
  <si>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</si>
  <si>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</si>
  <si>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</si>
  <si>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</si>
  <si>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</si>
  <si>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</si>
  <si>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</si>
  <si>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</si>
  <si>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</si>
  <si>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</si>
  <si>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</si>
  <si>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</si>
  <si>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</si>
  <si>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</si>
  <si>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</si>
  <si>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</si>
  <si>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</si>
  <si>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</si>
  <si>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</si>
  <si>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</si>
  <si>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</si>
  <si>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</si>
  <si>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</si>
  <si>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</si>
  <si>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</si>
  <si>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</si>
  <si>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</si>
  <si>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</si>
  <si>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</si>
  <si>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</si>
  <si>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</si>
  <si>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</si>
  <si>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</si>
  <si>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</si>
  <si>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</si>
  <si>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</si>
  <si>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</si>
  <si>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</si>
  <si>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</si>
  <si>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</si>
  <si>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</si>
  <si>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</si>
  <si>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</si>
  <si>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</si>
  <si>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</si>
  <si>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</si>
  <si>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</si>
  <si>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</si>
  <si>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</si>
  <si>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</si>
  <si>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</si>
  <si>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</si>
  <si>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</si>
  <si>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</si>
  <si>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</si>
  <si>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</si>
  <si>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</si>
  <si>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</si>
  <si>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</si>
  <si>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</si>
  <si>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</si>
  <si>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</si>
  <si>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</si>
  <si>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</si>
  <si>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</si>
  <si>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</si>
  <si>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</si>
  <si>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</si>
  <si>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</si>
  <si>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</si>
  <si>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</si>
  <si>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</si>
  <si>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</si>
  <si>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</si>
  <si>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</si>
  <si>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</si>
  <si>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</si>
  <si>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</si>
  <si>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</si>
  <si>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</si>
  <si>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</si>
  <si>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</si>
  <si>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</si>
  <si>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</si>
  <si>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</si>
  <si>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</si>
  <si>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</si>
  <si>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</si>
  <si>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</si>
  <si>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</si>
  <si>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</si>
  <si>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</si>
  <si>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</si>
  <si>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</si>
  <si>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</si>
  <si>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</si>
  <si>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</si>
  <si>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</si>
  <si>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</si>
  <si>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</si>
  <si>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</si>
  <si>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</si>
  <si>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</si>
  <si>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</si>
  <si>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</si>
  <si>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</si>
  <si>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</si>
  <si>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</si>
  <si>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</si>
  <si>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</si>
  <si>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</si>
  <si>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</si>
  <si>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</si>
  <si>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</si>
  <si>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</si>
  <si>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</si>
  <si>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</si>
  <si>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</si>
  <si>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</si>
  <si>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</si>
  <si>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</si>
  <si>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</si>
  <si>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</si>
  <si>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</si>
  <si>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</si>
  <si>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</si>
  <si>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</si>
  <si>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</si>
  <si>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</si>
  <si>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</si>
  <si>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</si>
  <si>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</si>
  <si>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</si>
  <si>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</si>
  <si>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</si>
  <si>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</si>
  <si>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</si>
  <si>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</si>
  <si>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</si>
  <si>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</si>
  <si>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</si>
  <si>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</si>
  <si>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</si>
  <si>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</si>
  <si>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</si>
  <si>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</si>
  <si>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</si>
  <si>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</si>
  <si>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</si>
  <si>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</si>
  <si>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</si>
  <si>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</si>
  <si>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</si>
  <si>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</si>
  <si>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</si>
  <si>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</si>
  <si>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</si>
  <si>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</si>
  <si>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</si>
  <si>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</si>
  <si>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</si>
  <si>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</si>
  <si>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</si>
  <si>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</si>
  <si>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</si>
  <si>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</si>
  <si>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</si>
  <si>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</si>
  <si>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</si>
  <si>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</si>
  <si>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</si>
  <si>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</si>
  <si>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</si>
  <si>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</si>
  <si>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</si>
  <si>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</si>
  <si>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</si>
  <si>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</si>
  <si>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</si>
  <si>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</si>
  <si>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</si>
  <si>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</si>
  <si>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</si>
  <si>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</si>
  <si>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</si>
  <si>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</si>
  <si>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</si>
  <si>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</si>
  <si>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</si>
  <si>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</si>
  <si>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</si>
  <si>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</si>
  <si>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</si>
  <si>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</si>
  <si>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</si>
  <si>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</si>
  <si>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</si>
  <si>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</si>
  <si>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</si>
  <si>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</si>
  <si>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</si>
  <si>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</si>
  <si>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</si>
  <si>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</si>
  <si>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</si>
  <si>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</si>
  <si>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</si>
  <si>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</si>
  <si>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</si>
  <si>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</si>
  <si>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</si>
  <si>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</si>
  <si>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</si>
  <si>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</si>
  <si>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</si>
  <si>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</si>
  <si>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</si>
  <si>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</si>
  <si>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</si>
  <si>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</si>
  <si>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</si>
  <si>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</si>
  <si>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</si>
  <si>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</si>
  <si>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</si>
  <si>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</si>
  <si>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</si>
  <si>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</si>
  <si>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</si>
  <si>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</si>
  <si>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</si>
  <si>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</si>
  <si>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</si>
  <si>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</si>
  <si>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</si>
  <si>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</si>
  <si>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</si>
  <si>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</si>
  <si>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</si>
  <si>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</si>
  <si>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</si>
  <si>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</si>
  <si>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</si>
  <si>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</si>
  <si>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</si>
  <si>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</si>
  <si>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</si>
  <si>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</si>
  <si>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</si>
  <si>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</si>
  <si>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</si>
  <si>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</si>
  <si>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</si>
  <si>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</si>
  <si>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</si>
  <si>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</si>
  <si>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</si>
  <si>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</si>
  <si>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</si>
  <si>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</si>
  <si>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</si>
  <si>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</si>
  <si>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</si>
  <si>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</si>
  <si>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</si>
  <si>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</si>
  <si>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</si>
  <si>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</si>
  <si>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</si>
  <si>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</si>
  <si>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</si>
  <si>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</si>
  <si>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</si>
  <si>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</si>
  <si>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</si>
  <si>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</si>
  <si>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</si>
  <si>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</si>
  <si>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</si>
  <si>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</si>
  <si>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</si>
  <si>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</si>
  <si>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</si>
  <si>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</si>
  <si>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</si>
  <si>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</si>
  <si>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</si>
  <si>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</si>
  <si>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</si>
  <si>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</si>
  <si>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</si>
  <si>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</si>
  <si>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</si>
  <si>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</si>
  <si>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</si>
  <si>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</si>
  <si>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</si>
  <si>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</si>
  <si>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</si>
  <si>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</si>
  <si>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</si>
  <si>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</si>
  <si>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</si>
  <si>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</si>
  <si>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</si>
  <si>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</si>
  <si>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</si>
  <si>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</si>
  <si>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</si>
  <si>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</si>
  <si>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</si>
  <si>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</si>
  <si>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</si>
  <si>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</si>
  <si>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</si>
  <si>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</si>
  <si>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</si>
  <si>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</si>
  <si>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</si>
  <si>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</si>
  <si>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</si>
  <si>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</si>
  <si>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</si>
  <si>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</si>
  <si>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</si>
  <si>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</si>
  <si>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</si>
  <si>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</si>
  <si>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</si>
  <si>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</si>
  <si>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</si>
  <si>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</si>
  <si>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</si>
  <si>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</si>
  <si>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</si>
  <si>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</si>
  <si>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</si>
  <si>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</si>
  <si>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</si>
  <si>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</si>
  <si>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</si>
  <si>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</si>
  <si>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</si>
  <si>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</si>
  <si>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</si>
  <si>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</si>
  <si>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</si>
  <si>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</si>
  <si>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</si>
  <si>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</si>
  <si>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</si>
  <si>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</si>
  <si>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</si>
  <si>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</si>
  <si>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</si>
  <si>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</si>
  <si>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</si>
  <si>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</si>
  <si>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</si>
  <si>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</si>
  <si>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</si>
  <si>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</si>
  <si>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</si>
  <si>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</si>
  <si>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</si>
  <si>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</si>
  <si>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</si>
  <si>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</si>
  <si>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</si>
  <si>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</si>
  <si>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</si>
  <si>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</si>
  <si>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</si>
  <si>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</si>
  <si>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</si>
  <si>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</si>
  <si>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</si>
  <si>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</si>
  <si>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</si>
  <si>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</si>
  <si>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</si>
  <si>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</si>
  <si>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</si>
  <si>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</si>
  <si>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</si>
  <si>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</si>
  <si>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</si>
  <si>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</si>
  <si>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</si>
  <si>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</si>
  <si>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</si>
  <si>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</si>
  <si>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</si>
  <si>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</si>
  <si>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</si>
  <si>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</si>
  <si>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</si>
  <si>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</si>
  <si>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</si>
  <si>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</si>
  <si>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</si>
  <si>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</si>
  <si>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</si>
  <si>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</si>
  <si>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</si>
  <si>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</si>
  <si>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</si>
  <si>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</si>
  <si>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</si>
  <si>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</si>
  <si>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</si>
  <si>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</si>
  <si>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</si>
  <si>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</si>
  <si>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</si>
  <si>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</si>
  <si>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</si>
  <si>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</si>
  <si>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</si>
  <si>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</si>
  <si>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</si>
  <si>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</si>
  <si>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</si>
  <si>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</si>
  <si>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</si>
  <si>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</si>
  <si>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</si>
  <si>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</si>
  <si>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</si>
  <si>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</si>
  <si>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</si>
  <si>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</si>
  <si>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</si>
  <si>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</si>
  <si>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</si>
  <si>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</si>
  <si>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</si>
  <si>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</si>
  <si>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</si>
  <si>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</si>
  <si>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</si>
  <si>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</si>
  <si>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</si>
  <si>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</si>
  <si>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</si>
  <si>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</si>
  <si>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</si>
  <si>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</si>
  <si>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</si>
  <si>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</si>
  <si>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</si>
  <si>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</si>
  <si>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</si>
  <si>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</si>
  <si>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</si>
  <si>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</si>
  <si>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</si>
  <si>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</si>
  <si>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</si>
  <si>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</si>
  <si>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</si>
  <si>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</si>
  <si>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</si>
  <si>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</si>
  <si>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</si>
  <si>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</si>
  <si>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</si>
  <si>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</si>
  <si>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</si>
  <si>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</si>
  <si>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</si>
  <si>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</si>
  <si>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</si>
  <si>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</si>
  <si>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</si>
  <si>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</si>
  <si>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</si>
  <si>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</si>
  <si>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</si>
  <si>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</si>
  <si>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</si>
  <si>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</si>
  <si>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</si>
  <si>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</si>
  <si>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</si>
  <si>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</si>
  <si>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</si>
  <si>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</si>
  <si>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</si>
  <si>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</si>
  <si>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</si>
  <si>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</si>
  <si>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</si>
  <si>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</si>
  <si>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</si>
  <si>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</si>
  <si>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</si>
  <si>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</si>
  <si>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</si>
  <si>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</si>
  <si>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</si>
  <si>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</si>
  <si>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</si>
  <si>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</si>
  <si>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</si>
  <si>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</si>
  <si>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</si>
  <si>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</si>
  <si>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</si>
  <si>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</si>
  <si>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</si>
  <si>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</si>
  <si>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</si>
  <si>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</si>
  <si>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</si>
  <si>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</si>
  <si>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</si>
  <si>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</si>
  <si>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</si>
  <si>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</si>
  <si>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</si>
  <si>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</si>
  <si>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</si>
  <si>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</si>
  <si>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</si>
  <si>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</si>
  <si>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</si>
  <si>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</si>
  <si>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</si>
  <si>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</si>
  <si>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</si>
  <si>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</si>
  <si>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</si>
  <si>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</si>
  <si>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</si>
  <si>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</si>
  <si>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</si>
  <si>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</si>
  <si>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</si>
  <si>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</si>
  <si>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</si>
  <si>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</si>
  <si>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</si>
  <si>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</si>
  <si>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</si>
  <si>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</si>
  <si>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</si>
  <si>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</si>
  <si>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</si>
  <si>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</si>
  <si>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</si>
  <si>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</si>
  <si>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</si>
  <si>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</si>
  <si>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</si>
  <si>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</si>
  <si>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</si>
  <si>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</si>
  <si>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</si>
  <si>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</si>
  <si>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</si>
  <si>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</si>
  <si>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</si>
  <si>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</si>
  <si>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</si>
  <si>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</si>
  <si>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</si>
  <si>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</si>
  <si>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</si>
  <si>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</si>
  <si>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</si>
  <si>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</si>
  <si>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</si>
  <si>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</si>
  <si>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</si>
  <si>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</si>
  <si>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</si>
  <si>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</si>
  <si>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</si>
  <si>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</si>
  <si>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</si>
  <si>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</si>
  <si>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</si>
  <si>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</si>
  <si>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</si>
  <si>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</si>
  <si>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</si>
  <si>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</si>
  <si>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</si>
  <si>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</si>
  <si>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</si>
  <si>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</si>
  <si>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</si>
  <si>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</si>
  <si>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</si>
  <si>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</si>
  <si>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</si>
  <si>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</si>
  <si>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</si>
  <si>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</si>
  <si>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</si>
  <si>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</si>
  <si>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</si>
  <si>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</si>
  <si>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</si>
  <si>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</si>
  <si>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</si>
  <si>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</si>
  <si>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</si>
  <si>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</si>
  <si>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</si>
  <si>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</si>
  <si>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</si>
  <si>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</si>
  <si>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</si>
  <si>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</si>
  <si>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</si>
  <si>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</si>
  <si>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</si>
  <si>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</si>
  <si>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</si>
  <si>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</si>
  <si>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</si>
  <si>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</si>
  <si>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</si>
  <si>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</si>
  <si>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</si>
  <si>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</si>
  <si>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</si>
  <si>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</si>
  <si>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</si>
  <si>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</si>
  <si>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</si>
  <si>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</si>
  <si>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</si>
  <si>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</si>
  <si>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</si>
  <si>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</si>
  <si>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</si>
  <si>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</si>
  <si>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</si>
  <si>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</si>
  <si>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</si>
  <si>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</si>
  <si>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</si>
  <si>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</si>
  <si>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</si>
  <si>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</si>
  <si>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</si>
  <si>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</si>
  <si>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</si>
  <si>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</si>
  <si>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</si>
  <si>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</si>
  <si>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</si>
  <si>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</si>
  <si>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</si>
  <si>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</si>
  <si>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</si>
  <si>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</si>
  <si>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</si>
  <si>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</si>
  <si>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</si>
  <si>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</si>
  <si>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</si>
  <si>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</si>
  <si>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</si>
  <si>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</si>
  <si>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</si>
  <si>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</si>
  <si>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</si>
  <si>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</si>
  <si>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</si>
  <si>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</si>
  <si>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</si>
  <si>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</si>
  <si>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</si>
  <si>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</si>
  <si>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</si>
  <si>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</si>
  <si>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</si>
  <si>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</si>
  <si>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</si>
  <si>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</si>
  <si>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</si>
  <si>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</si>
  <si>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</si>
  <si>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</si>
  <si>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</si>
  <si>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</si>
  <si>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</si>
  <si>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</si>
  <si>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</si>
  <si>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</si>
  <si>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</si>
  <si>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</si>
  <si>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</si>
  <si>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</si>
  <si>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</si>
  <si>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</si>
  <si>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</si>
  <si>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</si>
  <si>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</si>
  <si>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</si>
  <si>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</si>
  <si>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</si>
  <si>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</si>
  <si>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</si>
  <si>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</si>
  <si>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</si>
  <si>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</si>
  <si>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</si>
  <si>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</si>
  <si>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</si>
  <si>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</si>
  <si>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</si>
  <si>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See Hardwick</t>
  </si>
  <si>
    <t>Square feet of office space authorized by building permits, August 2009</t>
  </si>
  <si>
    <t>Source:  New Jersey Department of Community Affairs, 10/7/09</t>
  </si>
  <si>
    <t>Square feet of office space authorized by building permits, January through August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</si>
</sst>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August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10/7/09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383226</v>
      </c>
      <c r="D7" s="44">
        <v>381194</v>
      </c>
      <c r="E7" s="44">
        <v>2032</v>
      </c>
      <c r="F7" s="18"/>
      <c r="G7">
        <v>1</v>
      </c>
    </row>
    <row r="8" spans="1:7" ht="12.75">
      <c r="A8" s="10" t="s">
        <v>70</v>
      </c>
      <c r="B8" s="10" t="s">
        <v>9</v>
      </c>
      <c r="C8" s="44">
        <v>197080</v>
      </c>
      <c r="D8" s="44">
        <v>197080</v>
      </c>
      <c r="E8" s="44">
        <v>0</v>
      </c>
      <c r="F8" s="18"/>
      <c r="G8">
        <v>2</v>
      </c>
    </row>
    <row r="9" spans="1:7" ht="12.75">
      <c r="A9" s="10" t="s">
        <v>1169</v>
      </c>
      <c r="B9" s="10" t="s">
        <v>22</v>
      </c>
      <c r="C9" s="44">
        <v>118083</v>
      </c>
      <c r="D9" s="44">
        <v>106758</v>
      </c>
      <c r="E9" s="44">
        <v>11325</v>
      </c>
      <c r="F9" s="44"/>
      <c r="G9">
        <v>3</v>
      </c>
    </row>
    <row r="10" spans="1:7" ht="12.75">
      <c r="A10" s="10" t="s">
        <v>1244</v>
      </c>
      <c r="B10" s="10" t="s">
        <v>22</v>
      </c>
      <c r="C10" s="44">
        <v>101053</v>
      </c>
      <c r="D10" s="44">
        <v>101053</v>
      </c>
      <c r="E10" s="44">
        <v>0</v>
      </c>
      <c r="F10" s="44"/>
      <c r="G10">
        <v>4</v>
      </c>
    </row>
    <row r="11" spans="1:7" ht="12.75">
      <c r="A11" s="10" t="s">
        <v>55</v>
      </c>
      <c r="B11" s="10" t="s">
        <v>9</v>
      </c>
      <c r="C11" s="44">
        <v>66248</v>
      </c>
      <c r="D11" s="44">
        <v>65700</v>
      </c>
      <c r="E11" s="44">
        <v>548</v>
      </c>
      <c r="F11" s="18"/>
      <c r="G11">
        <v>5</v>
      </c>
    </row>
    <row r="12" spans="1:7" ht="12.75">
      <c r="A12" s="10" t="s">
        <v>630</v>
      </c>
      <c r="B12" s="10" t="s">
        <v>14</v>
      </c>
      <c r="C12" s="44">
        <v>55503</v>
      </c>
      <c r="D12" s="44">
        <v>14508</v>
      </c>
      <c r="E12" s="44">
        <v>40995</v>
      </c>
      <c r="F12" s="18"/>
      <c r="G12">
        <v>6</v>
      </c>
    </row>
    <row r="13" spans="1:7" ht="12.75">
      <c r="A13" s="10" t="s">
        <v>1468</v>
      </c>
      <c r="B13" s="10" t="s">
        <v>26</v>
      </c>
      <c r="C13" s="44">
        <v>51530</v>
      </c>
      <c r="D13" s="44">
        <v>50962</v>
      </c>
      <c r="E13" s="44">
        <v>568</v>
      </c>
      <c r="F13" s="18"/>
      <c r="G13">
        <v>7</v>
      </c>
    </row>
    <row r="14" spans="1:7" ht="12.75">
      <c r="A14" s="10" t="s">
        <v>453</v>
      </c>
      <c r="B14" s="10" t="s">
        <v>12</v>
      </c>
      <c r="C14" s="44">
        <v>49817</v>
      </c>
      <c r="D14" s="44">
        <v>49317</v>
      </c>
      <c r="E14" s="44">
        <v>500</v>
      </c>
      <c r="F14" s="18"/>
      <c r="G14">
        <v>8</v>
      </c>
    </row>
    <row r="15" spans="1:7" ht="12.75">
      <c r="A15" s="10" t="s">
        <v>64</v>
      </c>
      <c r="B15" s="10" t="s">
        <v>9</v>
      </c>
      <c r="C15" s="44">
        <v>49506</v>
      </c>
      <c r="D15" s="44">
        <v>49506</v>
      </c>
      <c r="E15" s="44">
        <v>0</v>
      </c>
      <c r="F15" s="18"/>
      <c r="G15">
        <v>9</v>
      </c>
    </row>
    <row r="16" spans="1:7" ht="12.75">
      <c r="A16" s="10" t="s">
        <v>94</v>
      </c>
      <c r="B16" s="10" t="s">
        <v>9</v>
      </c>
      <c r="C16" s="44">
        <v>44540</v>
      </c>
      <c r="D16" s="44">
        <v>29955</v>
      </c>
      <c r="E16" s="44">
        <v>14585</v>
      </c>
      <c r="F16" s="18"/>
      <c r="G16">
        <v>10</v>
      </c>
    </row>
    <row r="17" spans="1:7" ht="12.75">
      <c r="A17" s="10" t="s">
        <v>187</v>
      </c>
      <c r="B17" s="10" t="s">
        <v>10</v>
      </c>
      <c r="C17" s="44">
        <v>44160</v>
      </c>
      <c r="D17" s="44">
        <v>44160</v>
      </c>
      <c r="E17" s="44">
        <v>0</v>
      </c>
      <c r="F17" s="18"/>
      <c r="G17">
        <v>11</v>
      </c>
    </row>
    <row r="18" spans="1:7" ht="12.75">
      <c r="A18" s="10" t="s">
        <v>1089</v>
      </c>
      <c r="B18" s="10" t="s">
        <v>21</v>
      </c>
      <c r="C18" s="44">
        <v>40472</v>
      </c>
      <c r="D18" s="44">
        <v>0</v>
      </c>
      <c r="E18" s="44">
        <v>40472</v>
      </c>
      <c r="F18" s="18"/>
      <c r="G18">
        <v>12</v>
      </c>
    </row>
    <row r="19" spans="1:7" ht="12.75">
      <c r="A19" s="10" t="s">
        <v>875</v>
      </c>
      <c r="B19" s="10" t="s">
        <v>28</v>
      </c>
      <c r="C19" s="44">
        <v>39316</v>
      </c>
      <c r="D19" s="44">
        <v>31366</v>
      </c>
      <c r="E19" s="44">
        <v>7950</v>
      </c>
      <c r="F19" s="18"/>
      <c r="G19">
        <v>13</v>
      </c>
    </row>
    <row r="20" spans="1:7" ht="12.75">
      <c r="A20" s="10" t="s">
        <v>1035</v>
      </c>
      <c r="B20" s="10" t="s">
        <v>21</v>
      </c>
      <c r="C20" s="44">
        <v>38448</v>
      </c>
      <c r="D20" s="44">
        <v>33845</v>
      </c>
      <c r="E20" s="44">
        <v>4603</v>
      </c>
      <c r="F20" s="44"/>
      <c r="G20">
        <v>14</v>
      </c>
    </row>
    <row r="21" spans="1:7" ht="12.75">
      <c r="A21" s="10" t="s">
        <v>1400</v>
      </c>
      <c r="B21" s="10" t="s">
        <v>24</v>
      </c>
      <c r="C21" s="44">
        <v>33892</v>
      </c>
      <c r="D21" s="44">
        <v>28192</v>
      </c>
      <c r="E21" s="44">
        <v>5700</v>
      </c>
      <c r="F21" s="18"/>
      <c r="G21">
        <v>15</v>
      </c>
    </row>
    <row r="22" spans="1:7" ht="12.75">
      <c r="A22" s="10" t="s">
        <v>905</v>
      </c>
      <c r="B22" s="10" t="s">
        <v>19</v>
      </c>
      <c r="C22" s="44">
        <v>30588</v>
      </c>
      <c r="D22" s="44">
        <v>30588</v>
      </c>
      <c r="E22" s="44">
        <v>0</v>
      </c>
      <c r="F22" s="18"/>
      <c r="G22">
        <v>16</v>
      </c>
    </row>
    <row r="23" spans="1:7" ht="12.75">
      <c r="A23" s="10" t="s">
        <v>916</v>
      </c>
      <c r="B23" s="10" t="s">
        <v>20</v>
      </c>
      <c r="C23" s="44">
        <v>29000</v>
      </c>
      <c r="D23" s="44">
        <v>0</v>
      </c>
      <c r="E23" s="44">
        <v>29000</v>
      </c>
      <c r="F23" s="18"/>
      <c r="G23">
        <v>17</v>
      </c>
    </row>
    <row r="24" spans="1:7" ht="12.75">
      <c r="A24" s="10" t="s">
        <v>987</v>
      </c>
      <c r="B24" s="10" t="s">
        <v>20</v>
      </c>
      <c r="C24" s="44">
        <v>27630</v>
      </c>
      <c r="D24" s="44">
        <v>27630</v>
      </c>
      <c r="E24" s="44">
        <v>0</v>
      </c>
      <c r="F24" s="18"/>
      <c r="G24">
        <v>18</v>
      </c>
    </row>
    <row r="25" spans="1:7" ht="12.75">
      <c r="A25" s="10" t="s">
        <v>969</v>
      </c>
      <c r="B25" s="10" t="s">
        <v>20</v>
      </c>
      <c r="C25" s="44">
        <v>27081</v>
      </c>
      <c r="D25" s="44">
        <v>27081</v>
      </c>
      <c r="E25" s="44">
        <v>0</v>
      </c>
      <c r="F25" s="44"/>
      <c r="G25">
        <v>19</v>
      </c>
    </row>
    <row r="26" spans="1:7" ht="12.75">
      <c r="A26" s="10" t="s">
        <v>328</v>
      </c>
      <c r="B26" s="10" t="s">
        <v>11</v>
      </c>
      <c r="C26" s="44">
        <v>26172</v>
      </c>
      <c r="D26" s="44">
        <v>22000</v>
      </c>
      <c r="E26" s="44">
        <v>4172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1453345</v>
      </c>
      <c r="D27" s="39">
        <f>SUM(D7:D26)</f>
        <v>1290895</v>
      </c>
      <c r="E27" s="39">
        <f>SUM(E7:E26)</f>
        <v>162450</v>
      </c>
    </row>
    <row r="28" spans="1:5" ht="12.75">
      <c r="A28" s="35" t="s">
        <v>31</v>
      </c>
      <c r="C28" s="39">
        <f>office_ytd!F29</f>
        <v>2409405</v>
      </c>
      <c r="D28" s="39">
        <f>office_ytd!G29</f>
        <v>2055968</v>
      </c>
      <c r="E28" s="39">
        <f>office_ytd!H29</f>
        <v>353437</v>
      </c>
    </row>
    <row r="29" spans="1:5" ht="12.75">
      <c r="A29" s="35" t="s">
        <v>1717</v>
      </c>
      <c r="C29" s="36">
        <f>C27/C28</f>
        <v>0.6031966398343159</v>
      </c>
      <c r="D29" s="36">
        <f>D27/D28</f>
        <v>0.627876990303351</v>
      </c>
      <c r="E29" s="36">
        <f>E27/E28</f>
        <v>0.45962929744197695</v>
      </c>
    </row>
    <row r="32" spans="1:5" ht="12.75">
      <c r="A32" s="46" t="s">
        <v>1710</v>
      </c>
      <c r="C32" s="44">
        <v>27958</v>
      </c>
      <c r="D32" s="44">
        <v>27958</v>
      </c>
      <c r="E32" s="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2009</v>
      </c>
    </row>
    <row r="2" ht="15.75">
      <c r="A2" s="42" t="s">
        <v>1715</v>
      </c>
    </row>
    <row r="3" ht="12.75">
      <c r="A3" s="5" t="str">
        <f>office!A2</f>
        <v>Source:  New Jersey Department of Community Affairs, 10/7/09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987</v>
      </c>
      <c r="B7" s="10" t="s">
        <v>20</v>
      </c>
      <c r="C7" s="44">
        <v>27630</v>
      </c>
      <c r="D7" s="44">
        <v>27630</v>
      </c>
      <c r="E7" s="44">
        <v>0</v>
      </c>
      <c r="F7" s="18"/>
      <c r="G7" s="47"/>
    </row>
    <row r="8" spans="1:7" ht="12.75">
      <c r="A8" s="10" t="s">
        <v>55</v>
      </c>
      <c r="B8" s="10" t="s">
        <v>9</v>
      </c>
      <c r="C8" s="44">
        <v>17100</v>
      </c>
      <c r="D8" s="44">
        <v>17100</v>
      </c>
      <c r="E8" s="44">
        <v>0</v>
      </c>
      <c r="F8" s="18"/>
      <c r="G8" s="47"/>
    </row>
    <row r="9" spans="1:7" ht="12.75">
      <c r="A9" s="10" t="s">
        <v>1208</v>
      </c>
      <c r="B9" s="10" t="s">
        <v>22</v>
      </c>
      <c r="C9" s="44">
        <v>10272</v>
      </c>
      <c r="D9" s="44">
        <v>10272</v>
      </c>
      <c r="E9" s="44">
        <v>0</v>
      </c>
      <c r="F9" s="18"/>
      <c r="G9" s="47"/>
    </row>
    <row r="10" spans="1:7" ht="12.75">
      <c r="A10" s="10" t="s">
        <v>361</v>
      </c>
      <c r="B10" s="10" t="s">
        <v>11</v>
      </c>
      <c r="C10" s="44">
        <v>7400</v>
      </c>
      <c r="D10" s="44">
        <v>7400</v>
      </c>
      <c r="E10" s="44">
        <v>0</v>
      </c>
      <c r="F10" s="18"/>
      <c r="G10" s="47"/>
    </row>
    <row r="11" spans="1:7" ht="12.75">
      <c r="A11" s="10" t="s">
        <v>513</v>
      </c>
      <c r="B11" s="10" t="s">
        <v>12</v>
      </c>
      <c r="C11" s="44">
        <v>6600</v>
      </c>
      <c r="D11" s="44">
        <v>6600</v>
      </c>
      <c r="E11" s="44">
        <v>0</v>
      </c>
      <c r="F11" s="18"/>
      <c r="G11" s="47"/>
    </row>
    <row r="12" spans="1:7" ht="12.75">
      <c r="A12" s="10" t="s">
        <v>1719</v>
      </c>
      <c r="B12" s="10" t="s">
        <v>23</v>
      </c>
      <c r="C12" s="44">
        <v>5675</v>
      </c>
      <c r="D12" s="44">
        <v>5675</v>
      </c>
      <c r="E12" s="44">
        <v>0</v>
      </c>
      <c r="F12" s="18"/>
      <c r="G12" s="47"/>
    </row>
    <row r="13" spans="1:7" ht="12.75">
      <c r="A13" s="10" t="s">
        <v>1044</v>
      </c>
      <c r="B13" s="10" t="s">
        <v>21</v>
      </c>
      <c r="C13" s="44">
        <v>5600</v>
      </c>
      <c r="D13" s="44">
        <v>5600</v>
      </c>
      <c r="E13" s="44">
        <v>0</v>
      </c>
      <c r="F13" s="18"/>
      <c r="G13" s="47"/>
    </row>
    <row r="14" spans="1:7" ht="12.75">
      <c r="A14" s="10" t="s">
        <v>1276</v>
      </c>
      <c r="B14" s="10" t="s">
        <v>23</v>
      </c>
      <c r="C14" s="44">
        <v>5400</v>
      </c>
      <c r="D14" s="44">
        <v>5400</v>
      </c>
      <c r="E14" s="44">
        <v>0</v>
      </c>
      <c r="F14" s="18"/>
      <c r="G14" s="47"/>
    </row>
    <row r="15" spans="1:7" ht="12.75">
      <c r="A15" s="10" t="s">
        <v>1667</v>
      </c>
      <c r="B15" s="10" t="s">
        <v>29</v>
      </c>
      <c r="C15" s="44">
        <v>5210</v>
      </c>
      <c r="D15" s="44">
        <v>0</v>
      </c>
      <c r="E15" s="44">
        <v>5210</v>
      </c>
      <c r="F15" s="18"/>
      <c r="G15" s="47"/>
    </row>
    <row r="16" spans="1:7" ht="12.75">
      <c r="A16" s="10" t="s">
        <v>1160</v>
      </c>
      <c r="B16" s="10" t="s">
        <v>22</v>
      </c>
      <c r="C16" s="44">
        <v>4865</v>
      </c>
      <c r="D16" s="44">
        <v>4865</v>
      </c>
      <c r="E16" s="44">
        <v>0</v>
      </c>
      <c r="F16" s="18"/>
      <c r="G16" s="47"/>
    </row>
    <row r="17" spans="1:7" ht="12.75">
      <c r="A17" s="10" t="s">
        <v>928</v>
      </c>
      <c r="B17" s="10" t="s">
        <v>20</v>
      </c>
      <c r="C17" s="44">
        <v>4820</v>
      </c>
      <c r="D17" s="44">
        <v>4820</v>
      </c>
      <c r="E17" s="44">
        <v>0</v>
      </c>
      <c r="F17" s="18"/>
      <c r="G17" s="47"/>
    </row>
    <row r="18" spans="1:7" ht="12.75">
      <c r="A18" s="10" t="s">
        <v>103</v>
      </c>
      <c r="B18" s="10" t="s">
        <v>10</v>
      </c>
      <c r="C18" s="44">
        <v>4771</v>
      </c>
      <c r="D18" s="44">
        <v>0</v>
      </c>
      <c r="E18" s="44">
        <v>4771</v>
      </c>
      <c r="F18" s="28"/>
      <c r="G18" s="47"/>
    </row>
    <row r="19" spans="1:7" ht="12.75">
      <c r="A19" s="10" t="s">
        <v>1080</v>
      </c>
      <c r="B19" s="10" t="s">
        <v>21</v>
      </c>
      <c r="C19" s="44">
        <v>3755</v>
      </c>
      <c r="D19" s="44">
        <v>3755</v>
      </c>
      <c r="E19" s="44">
        <v>0</v>
      </c>
      <c r="F19" s="18"/>
      <c r="G19" s="47"/>
    </row>
    <row r="20" spans="1:7" ht="12.75">
      <c r="A20" s="10" t="s">
        <v>154</v>
      </c>
      <c r="B20" s="10" t="s">
        <v>10</v>
      </c>
      <c r="C20" s="44">
        <v>3240</v>
      </c>
      <c r="D20" s="44">
        <v>3240</v>
      </c>
      <c r="E20" s="44">
        <v>0</v>
      </c>
      <c r="F20" s="18"/>
      <c r="G20" s="47"/>
    </row>
    <row r="21" spans="1:7" ht="12.75">
      <c r="A21" s="10" t="s">
        <v>208</v>
      </c>
      <c r="B21" s="10" t="s">
        <v>10</v>
      </c>
      <c r="C21" s="44">
        <v>3023</v>
      </c>
      <c r="D21" s="44">
        <v>3023</v>
      </c>
      <c r="E21" s="44">
        <v>0</v>
      </c>
      <c r="F21" s="18"/>
      <c r="G21" s="47"/>
    </row>
    <row r="22" spans="1:7" ht="12.75">
      <c r="A22" s="10" t="s">
        <v>783</v>
      </c>
      <c r="B22" s="10" t="s">
        <v>17</v>
      </c>
      <c r="C22" s="44">
        <v>2788</v>
      </c>
      <c r="D22" s="44">
        <v>2788</v>
      </c>
      <c r="E22" s="44">
        <v>0</v>
      </c>
      <c r="F22" s="18"/>
      <c r="G22" s="47"/>
    </row>
    <row r="23" spans="1:7" ht="12.75">
      <c r="A23" s="10" t="s">
        <v>1</v>
      </c>
      <c r="B23" s="10" t="s">
        <v>24</v>
      </c>
      <c r="C23" s="44">
        <v>2480</v>
      </c>
      <c r="D23" s="44">
        <v>2480</v>
      </c>
      <c r="E23" s="44">
        <v>0</v>
      </c>
      <c r="F23" s="44"/>
      <c r="G23" s="47"/>
    </row>
    <row r="24" spans="1:7" ht="12.75">
      <c r="A24" s="10" t="s">
        <v>534</v>
      </c>
      <c r="B24" s="10" t="s">
        <v>12</v>
      </c>
      <c r="C24" s="44">
        <v>1923</v>
      </c>
      <c r="D24" s="44">
        <v>1923</v>
      </c>
      <c r="E24" s="44">
        <v>0</v>
      </c>
      <c r="F24" s="18"/>
      <c r="G24" s="47"/>
    </row>
    <row r="25" spans="1:7" ht="12.75">
      <c r="A25" s="10" t="s">
        <v>1587</v>
      </c>
      <c r="B25" s="10" t="s">
        <v>28</v>
      </c>
      <c r="C25" s="44">
        <v>1765</v>
      </c>
      <c r="D25" s="44">
        <v>0</v>
      </c>
      <c r="E25" s="44">
        <v>1765</v>
      </c>
      <c r="F25" s="28"/>
      <c r="G25" s="47"/>
    </row>
    <row r="26" spans="1:6" ht="12.75">
      <c r="A26" s="10" t="s">
        <v>677</v>
      </c>
      <c r="B26" s="10" t="s">
        <v>15</v>
      </c>
      <c r="C26" s="44">
        <v>1374</v>
      </c>
      <c r="D26" s="44">
        <v>0</v>
      </c>
      <c r="E26" s="44">
        <v>1374</v>
      </c>
      <c r="F26" s="18"/>
    </row>
    <row r="27" spans="1:5" ht="12.75">
      <c r="A27" s="11" t="s">
        <v>1716</v>
      </c>
      <c r="B27" s="10"/>
      <c r="C27" s="38">
        <f>SUM(C7:C26)</f>
        <v>125691</v>
      </c>
      <c r="D27" s="39">
        <f>SUM(D7:D26)</f>
        <v>112571</v>
      </c>
      <c r="E27" s="39">
        <f>SUM(E7:E26)</f>
        <v>13120</v>
      </c>
    </row>
    <row r="28" spans="1:5" ht="12.75">
      <c r="A28" s="35" t="s">
        <v>31</v>
      </c>
      <c r="C28" s="39">
        <f>office!F29</f>
        <v>139628</v>
      </c>
      <c r="D28" s="39">
        <f>office!G29</f>
        <v>123745</v>
      </c>
      <c r="E28" s="39">
        <f>office!H29</f>
        <v>15883</v>
      </c>
    </row>
    <row r="29" spans="1:5" ht="12.75">
      <c r="A29" s="35" t="s">
        <v>1717</v>
      </c>
      <c r="C29" s="36">
        <f>C27/C28</f>
        <v>0.900184776692354</v>
      </c>
      <c r="D29" s="36">
        <f>D27/D28</f>
        <v>0.9097014020768516</v>
      </c>
      <c r="E29" s="36">
        <f>E27/E28</f>
        <v>0.826040420575458</v>
      </c>
    </row>
    <row r="33" spans="1:5" ht="12.75">
      <c r="A33" t="s">
        <v>1710</v>
      </c>
      <c r="C33" s="44">
        <v>9200</v>
      </c>
      <c r="D33" s="44">
        <v>9200</v>
      </c>
      <c r="E33" s="4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10/7/09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366003</v>
      </c>
      <c r="G7" s="40">
        <f>SUM(G31:G53)</f>
        <v>345041</v>
      </c>
      <c r="H7" s="40">
        <f>SUM(H31:H53)</f>
        <v>20962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155091</v>
      </c>
      <c r="G8" s="40">
        <f>SUM(G54:G123)</f>
        <v>114791</v>
      </c>
      <c r="H8" s="40">
        <f>SUM(H54:H123)</f>
        <v>40300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61330</v>
      </c>
      <c r="G9" s="40">
        <f>SUM(G124:G163)</f>
        <v>56776</v>
      </c>
      <c r="H9" s="40">
        <f>SUM(H124:H163)</f>
        <v>4554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128814</v>
      </c>
      <c r="G10" s="40">
        <f>SUM(G164:G200)</f>
        <v>104026</v>
      </c>
      <c r="H10" s="40">
        <f>SUM(H164:H200)</f>
        <v>24788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33845</v>
      </c>
      <c r="G11" s="40">
        <f>SUM(G201:G216)</f>
        <v>33744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72058</v>
      </c>
      <c r="G12" s="40">
        <f>SUM(G217:G230)</f>
        <v>29126</v>
      </c>
      <c r="H12" s="40">
        <f>SUM(H217:H230)</f>
        <v>42932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32824</v>
      </c>
      <c r="G13" s="40">
        <f>SUM(G231:G252)</f>
        <v>5481</v>
      </c>
      <c r="H13" s="40">
        <f>SUM(H231:H252)</f>
        <v>27343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45768</v>
      </c>
      <c r="G14" s="40">
        <f>SUM(G253:G276)</f>
        <v>42422</v>
      </c>
      <c r="H14" s="40">
        <f>SUM(H253:H276)</f>
        <v>3346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20073</v>
      </c>
      <c r="G15" s="40">
        <f>SUM(G277:G288)</f>
        <v>20073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33226</v>
      </c>
      <c r="G16" s="40">
        <f>SUM(G289:G314)</f>
        <v>32440</v>
      </c>
      <c r="H16" s="40">
        <f>SUM(H289:H314)</f>
        <v>786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45664</v>
      </c>
      <c r="G17" s="40">
        <f>SUM(G315:G327)</f>
        <v>44208</v>
      </c>
      <c r="H17" s="40">
        <f>SUM(H315:H327)</f>
        <v>1456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153887</v>
      </c>
      <c r="G18" s="40">
        <f>SUM(G328:G352)</f>
        <v>124265</v>
      </c>
      <c r="H18" s="40">
        <f>SUM(H328:H352)</f>
        <v>29622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193731</v>
      </c>
      <c r="G19" s="40">
        <f>SUM(G353:G405)</f>
        <v>135874</v>
      </c>
      <c r="H19" s="40">
        <f>SUM(H353:H405)</f>
        <v>57857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313003</v>
      </c>
      <c r="G20" s="40">
        <f>SUM(G406:G444)</f>
        <v>277001</v>
      </c>
      <c r="H20" s="40">
        <f>SUM(H406:H444)</f>
        <v>36002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93635</v>
      </c>
      <c r="G21" s="40">
        <f>SUM(G445:G477)</f>
        <v>88559</v>
      </c>
      <c r="H21" s="40">
        <f>SUM(H445:H477)</f>
        <v>5076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56972</v>
      </c>
      <c r="G22" s="40">
        <f>SUM(G478:G493)</f>
        <v>37063</v>
      </c>
      <c r="H22" s="40">
        <f>SUM(H478:H493)</f>
        <v>19909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21802</v>
      </c>
      <c r="G23" s="40">
        <f>SUM(G494:G508)</f>
        <v>20294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454277</v>
      </c>
      <c r="G24" s="40">
        <f>SUM(G509:G529)</f>
        <v>438067</v>
      </c>
      <c r="H24" s="40">
        <f>SUM(H509:H529)</f>
        <v>16210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23049</v>
      </c>
      <c r="G25" s="40">
        <f>SUM(G530:G553)</f>
        <v>19995</v>
      </c>
      <c r="H25" s="40">
        <f>SUM(H530:H553)</f>
        <v>3054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71156</v>
      </c>
      <c r="G26" s="40">
        <f>SUM(G554:G574)</f>
        <v>58762</v>
      </c>
      <c r="H26" s="40">
        <f>SUM(H554:H574)</f>
        <v>12394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5239</v>
      </c>
      <c r="G27" s="40">
        <f>SUM(G575:G597)</f>
        <v>2</v>
      </c>
      <c r="H27" s="40">
        <f>SUM(H575:H597)</f>
        <v>5237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27958</v>
      </c>
      <c r="G28" s="40">
        <f>G598</f>
        <v>27958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2409405</v>
      </c>
      <c r="G29" s="40">
        <f>SUM(G7:G28)</f>
        <v>2055968</v>
      </c>
      <c r="H29" s="40">
        <f>SUM(H7:H28)</f>
        <v>353437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47">
        <v>20090908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20090908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20090908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7">
        <v>20091007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20091007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20090908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66248</v>
      </c>
      <c r="G38" s="44">
        <v>65700</v>
      </c>
      <c r="H38" s="44">
        <v>548</v>
      </c>
      <c r="I38" s="18"/>
      <c r="J38" s="47">
        <v>20090908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7">
        <v>20091007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20090908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47">
        <v>20090908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7">
        <v>20090908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197080</v>
      </c>
      <c r="G43" s="44">
        <v>197080</v>
      </c>
      <c r="H43" s="44">
        <v>0</v>
      </c>
      <c r="I43" s="18"/>
      <c r="J43" s="47">
        <v>20090908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7">
        <v>20090807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20091007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20090908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20090908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7">
        <v>20090908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20090908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20090908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44540</v>
      </c>
      <c r="G51" s="44">
        <v>29955</v>
      </c>
      <c r="H51" s="44">
        <v>14585</v>
      </c>
      <c r="I51" s="18"/>
      <c r="J51" s="47">
        <v>20090908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7">
        <v>20090908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7">
        <v>20090908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4771</v>
      </c>
      <c r="G54" s="44">
        <v>0</v>
      </c>
      <c r="H54" s="44">
        <v>4771</v>
      </c>
      <c r="I54" s="18"/>
      <c r="J54" s="47">
        <v>20091007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20090908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20091007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20091007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20090908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7">
        <v>20091007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7">
        <v>20090908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20091007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20090908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4223</v>
      </c>
      <c r="G63" s="44">
        <v>3977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7">
        <v>20091007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7">
        <v>20090908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20090908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20090908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7">
        <v>20091007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20090908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7">
        <v>20090908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3240</v>
      </c>
      <c r="G71" s="44">
        <v>3240</v>
      </c>
      <c r="H71" s="44">
        <v>0</v>
      </c>
      <c r="I71" s="18"/>
      <c r="J71" s="47">
        <v>20091007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47">
        <v>20090908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7">
        <v>20091007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20090908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20090908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11314</v>
      </c>
      <c r="G76" s="44">
        <v>32</v>
      </c>
      <c r="H76" s="44">
        <v>11282</v>
      </c>
      <c r="I76" s="18"/>
      <c r="J76" s="47">
        <v>20090908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7">
        <v>20091007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2795</v>
      </c>
      <c r="G78" s="44">
        <v>1526</v>
      </c>
      <c r="H78" s="44">
        <v>1269</v>
      </c>
      <c r="I78" s="18"/>
      <c r="J78" s="47">
        <v>20091007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7">
        <v>20090908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4343</v>
      </c>
      <c r="G80" s="44">
        <v>4343</v>
      </c>
      <c r="H80" s="44">
        <v>0</v>
      </c>
      <c r="I80" s="18"/>
      <c r="J80" s="47">
        <v>20090908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20091007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47">
        <v>20091007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20091007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20090908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20090908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10334</v>
      </c>
      <c r="G86" s="44">
        <v>6133</v>
      </c>
      <c r="H86" s="44">
        <v>4201</v>
      </c>
      <c r="I86" s="18"/>
      <c r="J86" s="47">
        <v>20090908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7">
        <v>20090908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20090908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3023</v>
      </c>
      <c r="G89" s="44">
        <v>3023</v>
      </c>
      <c r="H89" s="44">
        <v>0</v>
      </c>
      <c r="I89" s="18"/>
      <c r="J89" s="47">
        <v>20090908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20091007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20091007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20090908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20090908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20090908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20091007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20090908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20091007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7">
        <v>20091007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20090908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20091007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20091007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20090908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20090908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7">
        <v>20091007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20090908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20091007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2450</v>
      </c>
      <c r="G107" s="44">
        <v>2450</v>
      </c>
      <c r="H107" s="44">
        <v>0</v>
      </c>
      <c r="I107" s="18"/>
      <c r="J107" s="47">
        <v>20090908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7">
        <v>20090908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20090908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7">
        <v>20091007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20090908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20091007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20090908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7">
        <v>20090908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20090908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47">
        <v>20090908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7">
        <v>20090908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20090908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7">
        <v>20091007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20090908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20091007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20090908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20091007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20091007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20090908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20090908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7">
        <v>20091007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20091007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7">
        <v>20091007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7">
        <v>20090908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7">
        <v>20091007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7">
        <v>20091007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20090908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7">
        <v>20091007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20091007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7">
        <v>20091007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20090908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96</v>
      </c>
      <c r="G138" s="44">
        <v>96</v>
      </c>
      <c r="H138" s="44">
        <v>0</v>
      </c>
      <c r="I138" s="18"/>
      <c r="J138" s="47">
        <v>20090908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20090908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7400</v>
      </c>
      <c r="G140" s="44">
        <v>7400</v>
      </c>
      <c r="H140" s="44">
        <v>0</v>
      </c>
      <c r="I140" s="18"/>
      <c r="J140" s="47">
        <v>20090908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20091007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7">
        <v>20090908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20090908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7">
        <v>20090908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7">
        <v>20090908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20090908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20090908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20090908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20090908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20091007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20091007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12168</v>
      </c>
      <c r="G152" s="44">
        <v>11930</v>
      </c>
      <c r="H152" s="44">
        <v>238</v>
      </c>
      <c r="I152" s="18"/>
      <c r="J152" s="47">
        <v>20090908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20091007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7">
        <v>20090908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20090908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20091007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20090908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20090908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20090908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20090908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7">
        <v>20090908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20091007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20091007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7">
        <v>20090908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20090908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20090908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20090908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20090908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20090908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49817</v>
      </c>
      <c r="G171" s="44">
        <v>49317</v>
      </c>
      <c r="H171" s="44">
        <v>500</v>
      </c>
      <c r="I171" s="18"/>
      <c r="J171" s="47">
        <v>20090908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7">
        <v>20090908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20090908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20091007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20090908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7">
        <v>20091007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7">
        <v>20090908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7">
        <v>20091007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20090908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20090908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20091007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7">
        <v>20090807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20090908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20090908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20090908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20090908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3" t="s">
        <v>0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7">
        <v>20091007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20091007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7029</v>
      </c>
      <c r="G190" s="44">
        <v>4400</v>
      </c>
      <c r="H190" s="44">
        <v>2629</v>
      </c>
      <c r="I190" s="18"/>
      <c r="J190" s="47">
        <v>20090908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6600</v>
      </c>
      <c r="G191" s="44">
        <v>6600</v>
      </c>
      <c r="H191" s="44">
        <v>0</v>
      </c>
      <c r="I191" s="18"/>
      <c r="J191" s="47">
        <v>20090908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7">
        <v>20091007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546</v>
      </c>
      <c r="G193" s="44">
        <v>0</v>
      </c>
      <c r="H193" s="44">
        <v>546</v>
      </c>
      <c r="I193" s="44"/>
      <c r="J193" s="47">
        <v>20090908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20090908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20091007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20091007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1923</v>
      </c>
      <c r="G198" s="44">
        <v>1923</v>
      </c>
      <c r="H198" s="44">
        <v>0</v>
      </c>
      <c r="I198" s="18"/>
      <c r="J198" s="47">
        <v>20090908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12647</v>
      </c>
      <c r="G199" s="44">
        <v>12647</v>
      </c>
      <c r="H199" s="44">
        <v>0</v>
      </c>
      <c r="I199" s="18"/>
      <c r="J199" s="47">
        <v>20090908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20091007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20090908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20091007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7">
        <v>20090908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15660</v>
      </c>
      <c r="G204" s="44">
        <v>15660</v>
      </c>
      <c r="H204" s="44">
        <v>0</v>
      </c>
      <c r="I204" s="18"/>
      <c r="J204" s="47">
        <v>20091007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101</v>
      </c>
      <c r="G205" s="44">
        <v>0</v>
      </c>
      <c r="H205" s="44">
        <v>101</v>
      </c>
      <c r="I205" s="18"/>
      <c r="J205" s="43" t="s">
        <v>0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20090908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20090908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44"/>
      <c r="J208" s="47">
        <v>20090908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2507</v>
      </c>
      <c r="G209" s="44">
        <v>2507</v>
      </c>
      <c r="H209" s="44">
        <v>0</v>
      </c>
      <c r="I209" s="18"/>
      <c r="J209" s="47">
        <v>20091007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20090908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20090908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20091007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20090908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20090908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20090908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2</v>
      </c>
      <c r="G216" s="44">
        <v>2</v>
      </c>
      <c r="H216" s="44">
        <v>0</v>
      </c>
      <c r="I216" s="18"/>
      <c r="J216" s="47">
        <v>20091007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7">
        <v>20091007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20091007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20090908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20091007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20090908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20090908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20090908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20090908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20090908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1105</v>
      </c>
      <c r="G226" s="44">
        <v>0</v>
      </c>
      <c r="H226" s="44">
        <v>1105</v>
      </c>
      <c r="I226" s="18"/>
      <c r="J226" s="47">
        <v>20091007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20090908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20090908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10650</v>
      </c>
      <c r="G229" s="44">
        <v>10650</v>
      </c>
      <c r="H229" s="44">
        <v>0</v>
      </c>
      <c r="I229" s="18"/>
      <c r="J229" s="47">
        <v>20090908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55503</v>
      </c>
      <c r="G230" s="44">
        <v>14508</v>
      </c>
      <c r="H230" s="44">
        <v>40995</v>
      </c>
      <c r="I230" s="18"/>
      <c r="J230" s="47">
        <v>20090908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7">
        <v>20091007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7">
        <v>20090908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20090908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20091007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20090908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20090908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4597</v>
      </c>
      <c r="G237" s="44">
        <v>0</v>
      </c>
      <c r="H237" s="44">
        <v>4597</v>
      </c>
      <c r="I237" s="18"/>
      <c r="J237" s="47">
        <v>20091007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7">
        <v>20090908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20091007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20090908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47">
        <v>20090908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20091007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7">
        <v>20090908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10771</v>
      </c>
      <c r="G244" s="44">
        <v>2589</v>
      </c>
      <c r="H244" s="44">
        <v>8182</v>
      </c>
      <c r="I244" s="44"/>
      <c r="J244" s="47">
        <v>20091007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20090908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1999</v>
      </c>
      <c r="G246" s="44">
        <v>0</v>
      </c>
      <c r="H246" s="44">
        <v>1999</v>
      </c>
      <c r="I246" s="18"/>
      <c r="J246" s="47">
        <v>20091007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20090908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20090908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20091007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7">
        <v>20090908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20090908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47">
        <v>20090908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20090908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20091007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20090908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20090908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3440</v>
      </c>
      <c r="G257" s="44">
        <v>2000</v>
      </c>
      <c r="H257" s="44">
        <v>1440</v>
      </c>
      <c r="I257" s="44"/>
      <c r="J257" s="47">
        <v>20090908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20091007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20090908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1449</v>
      </c>
      <c r="G260" s="44">
        <v>3</v>
      </c>
      <c r="H260" s="44">
        <v>1446</v>
      </c>
      <c r="I260" s="18"/>
      <c r="J260" s="47">
        <v>20090908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20091007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7">
        <v>20090908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7">
        <v>20091007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20091007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20091007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7">
        <v>20090908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20091007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20090908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20090908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7828</v>
      </c>
      <c r="G270" s="44">
        <v>7828</v>
      </c>
      <c r="H270" s="44">
        <v>0</v>
      </c>
      <c r="I270" s="18"/>
      <c r="J270" s="47">
        <v>20091007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20090908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7">
        <v>20091007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20090908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7">
        <v>20091007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20090908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20090908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20091007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3" t="s">
        <v>0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7">
        <v>20090908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20090908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20091007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16041</v>
      </c>
      <c r="G282" s="44">
        <v>16041</v>
      </c>
      <c r="H282" s="44">
        <v>0</v>
      </c>
      <c r="I282" s="18"/>
      <c r="J282" s="47">
        <v>20090908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20091007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20091007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20091007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20090908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7">
        <v>20090908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20090908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20090908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20090908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20090908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20090908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20090908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20090908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20091007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20090908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20091007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20091007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20090908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47">
        <v>20090908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20090908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20090908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20090908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7">
        <v>20090908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1</v>
      </c>
      <c r="G305" s="44">
        <v>1</v>
      </c>
      <c r="H305" s="44">
        <v>0</v>
      </c>
      <c r="I305" s="18"/>
      <c r="J305" s="47">
        <v>20090908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7">
        <v>20090908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7">
        <v>20090908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24</v>
      </c>
      <c r="G308" s="44">
        <v>0</v>
      </c>
      <c r="H308" s="44">
        <v>24</v>
      </c>
      <c r="I308" s="18"/>
      <c r="J308" s="47">
        <v>20090908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23837</v>
      </c>
      <c r="G309" s="44">
        <v>23807</v>
      </c>
      <c r="H309" s="44">
        <v>30</v>
      </c>
      <c r="I309" s="18"/>
      <c r="J309" s="47">
        <v>20090908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20090908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20091007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20090908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20091007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7">
        <v>20090908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4195</v>
      </c>
      <c r="G315" s="44">
        <v>4195</v>
      </c>
      <c r="H315" s="44">
        <v>0</v>
      </c>
      <c r="I315" s="18"/>
      <c r="J315" s="47">
        <v>20090908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20090908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3" t="s">
        <v>0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20090908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20090908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20090908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7">
        <v>20090908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20090908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20090908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7">
        <v>20090908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4714</v>
      </c>
      <c r="G325" s="44">
        <v>3675</v>
      </c>
      <c r="H325" s="44">
        <v>1039</v>
      </c>
      <c r="I325" s="18"/>
      <c r="J325" s="47">
        <v>20091007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20090908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1</v>
      </c>
      <c r="G327" s="44">
        <v>0</v>
      </c>
      <c r="H327" s="44">
        <v>1</v>
      </c>
      <c r="I327" s="18"/>
      <c r="J327" s="47">
        <v>20090908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7">
        <v>20090908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20091007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3" t="s">
        <v>0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11265</v>
      </c>
      <c r="G331" s="44">
        <v>11265</v>
      </c>
      <c r="H331" s="44">
        <v>0</v>
      </c>
      <c r="I331" s="18"/>
      <c r="J331" s="47">
        <v>20091007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24362</v>
      </c>
      <c r="G332" s="44">
        <v>23978</v>
      </c>
      <c r="H332" s="44">
        <v>384</v>
      </c>
      <c r="I332" s="18"/>
      <c r="J332" s="47">
        <v>20090908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7">
        <v>20090908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20090908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7">
        <v>20090908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20090908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20090908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20090908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20090908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20090908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20090908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7">
        <v>20090908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20090908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7">
        <v>20091007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20091007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47">
        <v>20090908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43" t="s">
        <v>0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7">
        <v>20090908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12900</v>
      </c>
      <c r="G349" s="44">
        <v>12900</v>
      </c>
      <c r="H349" s="44">
        <v>0</v>
      </c>
      <c r="I349" s="18"/>
      <c r="J349" s="47">
        <v>20090908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20090908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20090908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27630</v>
      </c>
      <c r="G352" s="44">
        <v>27630</v>
      </c>
      <c r="H352" s="44">
        <v>0</v>
      </c>
      <c r="I352" s="18"/>
      <c r="J352" s="47">
        <v>20090908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7">
        <v>20091007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20091007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20090908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20090908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20091007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20090908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20090908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20090908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20090908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20091007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20091007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20090908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20090908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47">
        <v>20090908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20090908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38448</v>
      </c>
      <c r="G368" s="44">
        <v>33845</v>
      </c>
      <c r="H368" s="44">
        <v>4603</v>
      </c>
      <c r="I368" s="44"/>
      <c r="J368" s="47">
        <v>20091007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20090908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20091007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13153</v>
      </c>
      <c r="G371" s="44">
        <v>12929</v>
      </c>
      <c r="H371" s="44">
        <v>224</v>
      </c>
      <c r="I371" s="18"/>
      <c r="J371" s="47">
        <v>20090908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20091007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20090908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20091007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20091007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7">
        <v>20090908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20090908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7">
        <v>20091007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7">
        <v>20090908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20053</v>
      </c>
      <c r="G380" s="44">
        <v>19189</v>
      </c>
      <c r="H380" s="44">
        <v>864</v>
      </c>
      <c r="I380" s="18"/>
      <c r="J380" s="47">
        <v>20090908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47">
        <v>20091007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20090908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3755</v>
      </c>
      <c r="G383" s="44">
        <v>3755</v>
      </c>
      <c r="H383" s="44">
        <v>0</v>
      </c>
      <c r="I383" s="18"/>
      <c r="J383" s="47">
        <v>20091007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20090908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20090908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40472</v>
      </c>
      <c r="G386" s="44">
        <v>0</v>
      </c>
      <c r="H386" s="44">
        <v>40472</v>
      </c>
      <c r="I386" s="18"/>
      <c r="J386" s="47">
        <v>20090908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7">
        <v>20091007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13265</v>
      </c>
      <c r="G388" s="44">
        <v>13265</v>
      </c>
      <c r="H388" s="44">
        <v>0</v>
      </c>
      <c r="I388" s="18"/>
      <c r="J388" s="47">
        <v>20091007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17830</v>
      </c>
      <c r="G389" s="44">
        <v>13945</v>
      </c>
      <c r="H389" s="44">
        <v>3885</v>
      </c>
      <c r="I389" s="18"/>
      <c r="J389" s="47">
        <v>20090908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18"/>
      <c r="J390" s="47">
        <v>20091007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7">
        <v>20091007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2285</v>
      </c>
      <c r="G392" s="44">
        <v>0</v>
      </c>
      <c r="H392" s="44">
        <v>2285</v>
      </c>
      <c r="I392" s="28"/>
      <c r="J392" s="47">
        <v>20091007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7">
        <v>20090908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7">
        <v>20091007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7">
        <v>20091007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20090908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20091007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7">
        <v>20090908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20091007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850</v>
      </c>
      <c r="G400" s="44">
        <v>0</v>
      </c>
      <c r="H400" s="44">
        <v>850</v>
      </c>
      <c r="I400" s="44"/>
      <c r="J400" s="47">
        <v>20091007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20090908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20090908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20090908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8979</v>
      </c>
      <c r="G404" s="44">
        <v>8979</v>
      </c>
      <c r="H404" s="44">
        <v>0</v>
      </c>
      <c r="I404" s="18"/>
      <c r="J404" s="47">
        <v>20090908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7">
        <v>20091007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20090908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20090908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20091007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47">
        <v>20090908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4865</v>
      </c>
      <c r="G410" s="44">
        <v>4865</v>
      </c>
      <c r="H410" s="44">
        <v>0</v>
      </c>
      <c r="I410" s="18"/>
      <c r="J410" s="47">
        <v>20091007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20090908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20091007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118083</v>
      </c>
      <c r="G413" s="44">
        <v>106758</v>
      </c>
      <c r="H413" s="44">
        <v>11325</v>
      </c>
      <c r="I413" s="44"/>
      <c r="J413" s="43" t="s">
        <v>0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20091007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7">
        <v>20090908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47">
        <v>20090908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7">
        <v>20090908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20090908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2096</v>
      </c>
      <c r="G419" s="44">
        <v>2096</v>
      </c>
      <c r="H419" s="44">
        <v>0</v>
      </c>
      <c r="I419" s="18"/>
      <c r="J419" s="47">
        <v>20091007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7">
        <v>20091007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17850</v>
      </c>
      <c r="G422" s="44">
        <v>17850</v>
      </c>
      <c r="H422" s="44">
        <v>0</v>
      </c>
      <c r="I422" s="18"/>
      <c r="J422" s="47">
        <v>20090908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7">
        <v>20091007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20090908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20090908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12894</v>
      </c>
      <c r="G426" s="44">
        <v>12894</v>
      </c>
      <c r="H426" s="44">
        <v>0</v>
      </c>
      <c r="I426" s="18"/>
      <c r="J426" s="47">
        <v>20090908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20091007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8360</v>
      </c>
      <c r="G428" s="44">
        <v>6380</v>
      </c>
      <c r="H428" s="44">
        <v>1980</v>
      </c>
      <c r="I428" s="18"/>
      <c r="J428" s="47">
        <v>20090908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20090908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20090908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7">
        <v>20090908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7">
        <v>20090908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7">
        <v>20090908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2556</v>
      </c>
      <c r="G434" s="44">
        <v>2556</v>
      </c>
      <c r="H434" s="44">
        <v>0</v>
      </c>
      <c r="I434" s="44"/>
      <c r="J434" s="47">
        <v>20090908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7">
        <v>20091007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7">
        <v>20091007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20091007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7">
        <v>20090908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7">
        <v>20090908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20091007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20090908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20090908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7">
        <v>20090908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20090908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20091007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20090908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20090908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3</v>
      </c>
      <c r="G448" s="44">
        <v>3</v>
      </c>
      <c r="H448" s="44">
        <v>0</v>
      </c>
      <c r="I448" s="18"/>
      <c r="J448" s="47">
        <v>20090908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10400</v>
      </c>
      <c r="G449" s="44">
        <v>10400</v>
      </c>
      <c r="H449" s="44">
        <v>0</v>
      </c>
      <c r="I449" s="18"/>
      <c r="J449" s="47">
        <v>20091007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11194</v>
      </c>
      <c r="G450" s="44">
        <v>8456</v>
      </c>
      <c r="H450" s="44">
        <v>2738</v>
      </c>
      <c r="I450" s="18"/>
      <c r="J450" s="47">
        <v>20091007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25983</v>
      </c>
      <c r="G451" s="44">
        <v>23645</v>
      </c>
      <c r="H451" s="44">
        <v>2338</v>
      </c>
      <c r="I451" s="18"/>
      <c r="J451" s="47">
        <v>20090908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20090908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7">
        <v>20091007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7">
        <v>20091007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3" t="s">
        <v>0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20091007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7">
        <v>20091007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16113</v>
      </c>
      <c r="G458" s="44">
        <v>16113</v>
      </c>
      <c r="H458" s="44">
        <v>0</v>
      </c>
      <c r="I458" s="18"/>
      <c r="J458" s="47">
        <v>20090908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20090908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20090908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20091007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20091007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20090908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20090908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20090908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7">
        <v>20091007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20090908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20090908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7">
        <v>20090908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20090908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20091007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20090908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20090908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1615</v>
      </c>
      <c r="G474" s="44">
        <v>1615</v>
      </c>
      <c r="H474" s="44">
        <v>0</v>
      </c>
      <c r="I474" s="18"/>
      <c r="J474" s="47">
        <v>20090908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20090908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20090908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3467</v>
      </c>
      <c r="G477" s="44">
        <v>3467</v>
      </c>
      <c r="H477" s="44">
        <v>0</v>
      </c>
      <c r="I477" s="18"/>
      <c r="J477" s="47">
        <v>20091007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20090908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100</v>
      </c>
      <c r="G479" s="44">
        <v>0</v>
      </c>
      <c r="H479" s="44">
        <v>100</v>
      </c>
      <c r="I479" s="18"/>
      <c r="J479" s="47">
        <v>20090908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3" t="s">
        <v>0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742</v>
      </c>
      <c r="G481" s="44">
        <v>0</v>
      </c>
      <c r="H481" s="44">
        <v>742</v>
      </c>
      <c r="I481" s="18"/>
      <c r="J481" s="47">
        <v>20090908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19552</v>
      </c>
      <c r="G482" s="44">
        <v>6391</v>
      </c>
      <c r="H482" s="44">
        <v>13161</v>
      </c>
      <c r="I482" s="18"/>
      <c r="J482" s="47">
        <v>20090908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20090908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20090908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18"/>
      <c r="J485" s="47">
        <v>20091007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20091007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20090908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20090908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20090908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20090908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33892</v>
      </c>
      <c r="G491" s="44">
        <v>28192</v>
      </c>
      <c r="H491" s="44">
        <v>5700</v>
      </c>
      <c r="I491" s="18"/>
      <c r="J491" s="47">
        <v>20090908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20091007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2480</v>
      </c>
      <c r="G493" s="44">
        <v>2480</v>
      </c>
      <c r="H493" s="44">
        <v>0</v>
      </c>
      <c r="I493" s="18"/>
      <c r="J493" s="47">
        <v>20090908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20091007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47">
        <v>20090908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7">
        <v>20090908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20090908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20090908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7">
        <v>20081007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20090908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20090908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20090908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20091007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20090908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7">
        <v>20091007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20091007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20091007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9350</v>
      </c>
      <c r="G508" s="44">
        <v>9350</v>
      </c>
      <c r="H508" s="44">
        <v>0</v>
      </c>
      <c r="I508" s="44"/>
      <c r="J508" s="47">
        <v>20090908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20090908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7">
        <v>20090908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7">
        <v>20091007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20090908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20091007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51530</v>
      </c>
      <c r="G514" s="44">
        <v>50962</v>
      </c>
      <c r="H514" s="44">
        <v>568</v>
      </c>
      <c r="I514" s="18"/>
      <c r="J514" s="47">
        <v>20091007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20091007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383226</v>
      </c>
      <c r="G516" s="44">
        <v>381194</v>
      </c>
      <c r="H516" s="44">
        <v>2032</v>
      </c>
      <c r="I516" s="18"/>
      <c r="J516" s="47">
        <v>20090908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20090908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7">
        <v>20090908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20090908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7">
        <v>20090908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47">
        <v>20090908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333</v>
      </c>
      <c r="G522" s="44">
        <v>0</v>
      </c>
      <c r="H522" s="44">
        <v>333</v>
      </c>
      <c r="I522" s="18"/>
      <c r="J522" s="47">
        <v>20090908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20091007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20091007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20090908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20090908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20091007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7476</v>
      </c>
      <c r="G528" s="44">
        <v>5038</v>
      </c>
      <c r="H528" s="44">
        <v>2438</v>
      </c>
      <c r="I528" s="18"/>
      <c r="J528" s="47">
        <v>20091007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20091007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 t="s">
        <v>0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20090908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7">
        <v>20090908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47">
        <v>20090908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20091007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3" t="s">
        <v>0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7">
        <v>20090908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20091007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3" t="s">
        <v>0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20090908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3" t="s">
        <v>0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970</v>
      </c>
      <c r="G541" s="44">
        <v>0</v>
      </c>
      <c r="H541" s="44">
        <v>970</v>
      </c>
      <c r="I541" s="18"/>
      <c r="J541" s="47">
        <v>20091007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7">
        <v>20090908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20090908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18575</v>
      </c>
      <c r="G544" s="44">
        <v>18575</v>
      </c>
      <c r="H544" s="44">
        <v>0</v>
      </c>
      <c r="I544" s="18"/>
      <c r="J544" s="47">
        <v>20091007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7">
        <v>20091007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20090908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20091007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20090908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20091007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20090908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7">
        <v>20091007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7">
        <v>20091007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20090908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2959</v>
      </c>
      <c r="G554" s="44">
        <v>0</v>
      </c>
      <c r="H554" s="44">
        <v>2959</v>
      </c>
      <c r="I554" s="18"/>
      <c r="J554" s="47">
        <v>20090908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7">
        <v>20091007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7">
        <v>20090908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12727</v>
      </c>
      <c r="G557" s="44">
        <v>11252</v>
      </c>
      <c r="H557" s="44">
        <v>1475</v>
      </c>
      <c r="I557" s="18"/>
      <c r="J557" s="47">
        <v>20091007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20090908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7">
        <v>20090908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20090807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20091007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20090908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20090908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20090908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20090908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7">
        <v>20091007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20091007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7">
        <v>20091007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7">
        <v>20090908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676</v>
      </c>
      <c r="G570" s="44">
        <v>676</v>
      </c>
      <c r="H570" s="44">
        <v>0</v>
      </c>
      <c r="I570" s="18"/>
      <c r="J570" s="47">
        <v>20091007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7">
        <v>20090908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39316</v>
      </c>
      <c r="G572" s="44">
        <v>31366</v>
      </c>
      <c r="H572" s="44">
        <v>7950</v>
      </c>
      <c r="I572" s="18"/>
      <c r="J572" s="47">
        <v>20090908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20091007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3" t="s">
        <v>0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20090908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20091007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7">
        <v>20091007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7">
        <v>20090908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20090908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20091007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7">
        <v>20090908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5211</v>
      </c>
      <c r="G582" s="44">
        <v>1</v>
      </c>
      <c r="H582" s="44">
        <v>5210</v>
      </c>
      <c r="I582" s="18"/>
      <c r="J582" s="47">
        <v>20090908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20091007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7">
        <v>20090908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7">
        <v>20091007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20090908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20090908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20090908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20090908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7">
        <v>20090908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20090908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20090908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20090908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7">
        <v>20090908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20090908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20090908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27958</v>
      </c>
      <c r="G598" s="44">
        <v>27958</v>
      </c>
      <c r="H598" s="44">
        <v>0</v>
      </c>
      <c r="I598" s="18"/>
      <c r="J598" s="47">
        <v>20090908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17100</v>
      </c>
      <c r="G7" s="40">
        <f>SUM(G31:G53)</f>
        <v>17100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12303</v>
      </c>
      <c r="G8" s="40">
        <f>SUM(G54:G123)</f>
        <v>6263</v>
      </c>
      <c r="H8" s="40">
        <f>SUM(H54:H123)</f>
        <v>6040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7400</v>
      </c>
      <c r="G9" s="40">
        <f>SUM(G124:G163)</f>
        <v>7400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9747</v>
      </c>
      <c r="G10" s="40">
        <f>SUM(G164:G200)</f>
        <v>9247</v>
      </c>
      <c r="H10" s="40">
        <f>SUM(H164:H200)</f>
        <v>500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1248</v>
      </c>
      <c r="G11" s="40">
        <f>SUM(G201:G216)</f>
        <v>1248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1374</v>
      </c>
      <c r="G13" s="40">
        <f>SUM(G231:G252)</f>
        <v>0</v>
      </c>
      <c r="H13" s="40">
        <f>SUM(H231:H252)</f>
        <v>1374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0</v>
      </c>
      <c r="G14" s="40">
        <f>SUM(G253:G276)</f>
        <v>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2788</v>
      </c>
      <c r="G15" s="40">
        <f>SUM(G277:G288)</f>
        <v>2788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25</v>
      </c>
      <c r="G16" s="40">
        <f>SUM(G289:G314)</f>
        <v>1</v>
      </c>
      <c r="H16" s="40">
        <f>SUM(H289:H314)</f>
        <v>24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32450</v>
      </c>
      <c r="G18" s="40">
        <f>SUM(G328:G352)</f>
        <v>32450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9355</v>
      </c>
      <c r="G19" s="40">
        <f>SUM(G353:G405)</f>
        <v>9355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15137</v>
      </c>
      <c r="G20" s="40">
        <f>SUM(G406:G444)</f>
        <v>15137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11075</v>
      </c>
      <c r="G21" s="40">
        <f>SUM(G445:G477)</f>
        <v>11075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2480</v>
      </c>
      <c r="G22" s="40">
        <f>SUM(G478:G493)</f>
        <v>2480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970</v>
      </c>
      <c r="G25" s="40">
        <f>SUM(G530:G553)</f>
        <v>0</v>
      </c>
      <c r="H25" s="40">
        <f>SUM(H530:H553)</f>
        <v>970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1766</v>
      </c>
      <c r="G26" s="40">
        <f>SUM(G554:G574)</f>
        <v>1</v>
      </c>
      <c r="H26" s="40">
        <f>SUM(H554:H574)</f>
        <v>1765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5210</v>
      </c>
      <c r="G27" s="40">
        <f>SUM(G575:G597)</f>
        <v>0</v>
      </c>
      <c r="H27" s="40">
        <f>SUM(H575:H597)</f>
        <v>5210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9200</v>
      </c>
      <c r="G28" s="40">
        <f>G598</f>
        <v>9200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139628</v>
      </c>
      <c r="G29" s="40">
        <f>SUM(G7:G28)</f>
        <v>123745</v>
      </c>
      <c r="H29" s="40">
        <f>SUM(H7:H28)</f>
        <v>15883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20090908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20090908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18"/>
      <c r="J33" s="47">
        <v>20090908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20091007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20091007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20090908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20090908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17100</v>
      </c>
      <c r="G38" s="44">
        <v>17100</v>
      </c>
      <c r="H38" s="44">
        <v>0</v>
      </c>
      <c r="I38" s="28"/>
      <c r="J38" s="47">
        <v>20090908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20091007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20090908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0</v>
      </c>
      <c r="G41" s="44">
        <v>0</v>
      </c>
      <c r="H41" s="44">
        <v>0</v>
      </c>
      <c r="I41" s="28"/>
      <c r="J41" s="47">
        <v>20090908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20090908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20090908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20090807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20091007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20090908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20090908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20090908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20090908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20090908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0</v>
      </c>
      <c r="G51" s="44">
        <v>0</v>
      </c>
      <c r="H51" s="44">
        <v>0</v>
      </c>
      <c r="I51" s="18"/>
      <c r="J51" s="47">
        <v>20090908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20090908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20090908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4771</v>
      </c>
      <c r="G54" s="44">
        <v>0</v>
      </c>
      <c r="H54" s="44">
        <v>4771</v>
      </c>
      <c r="I54" s="18"/>
      <c r="J54" s="47">
        <v>20091007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20090908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20091007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20091007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20090908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20091007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20090908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20091007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20090908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1723</v>
      </c>
      <c r="G63" s="44" t="s">
        <v>1723</v>
      </c>
      <c r="H63" s="44" t="s">
        <v>1723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20091007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47">
        <v>20090908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20090908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20090908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0</v>
      </c>
      <c r="G68" s="44">
        <v>0</v>
      </c>
      <c r="H68" s="44">
        <v>0</v>
      </c>
      <c r="I68" s="18"/>
      <c r="J68" s="47">
        <v>20091007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20090908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47">
        <v>20090908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3240</v>
      </c>
      <c r="G71" s="44">
        <v>3240</v>
      </c>
      <c r="H71" s="44">
        <v>0</v>
      </c>
      <c r="I71" s="18"/>
      <c r="J71" s="47">
        <v>20091007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47">
        <v>20090908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20091007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20090908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20090908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0</v>
      </c>
      <c r="G76" s="44">
        <v>0</v>
      </c>
      <c r="H76" s="44">
        <v>0</v>
      </c>
      <c r="I76" s="18"/>
      <c r="J76" s="47">
        <v>20090908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20091007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1269</v>
      </c>
      <c r="G78" s="44">
        <v>0</v>
      </c>
      <c r="H78" s="44">
        <v>1269</v>
      </c>
      <c r="I78" s="18"/>
      <c r="J78" s="47">
        <v>20091007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20090908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20090908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20091007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20091007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20091007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20090908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20090908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20090908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20090908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20090908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3023</v>
      </c>
      <c r="G89" s="44">
        <v>3023</v>
      </c>
      <c r="H89" s="44">
        <v>0</v>
      </c>
      <c r="I89" s="18"/>
      <c r="J89" s="47">
        <v>20090908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20091007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20091007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20090908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20090908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20090908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20091007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20090908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20091007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20091007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20090908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20091007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20091007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20090908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20090908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20091007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20090908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20091007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20090908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20090908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20090908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20091007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20090908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20091007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20090908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20090908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20090908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20090908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20090908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20090908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20091007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47">
        <v>20090908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20091007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20090908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20091007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20091007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20090908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20090908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47">
        <v>20091007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20091007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20091007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20090908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20091007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20091007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20090908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20091007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20091007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20091007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20090908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20090908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20090908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7400</v>
      </c>
      <c r="G140" s="44">
        <v>7400</v>
      </c>
      <c r="H140" s="44">
        <v>0</v>
      </c>
      <c r="I140" s="18"/>
      <c r="J140" s="47">
        <v>20090908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20091007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20090908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20090908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20090908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20090908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20090908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20090908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20090908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20090908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20091007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20091007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47">
        <v>20090908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20091007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20090908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20090908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20091007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20090908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20090908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20090908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20090908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20090908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20091007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20091007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20090908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44"/>
      <c r="J165" s="47">
        <v>20090908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20090908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20090908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20090908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20090908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20090908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500</v>
      </c>
      <c r="G171" s="44">
        <v>0</v>
      </c>
      <c r="H171" s="44">
        <v>500</v>
      </c>
      <c r="I171" s="18"/>
      <c r="J171" s="47">
        <v>20090908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20090908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20090908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20091007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20090908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7">
        <v>20091007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20090908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0</v>
      </c>
      <c r="G178" s="44">
        <v>0</v>
      </c>
      <c r="H178" s="44">
        <v>0</v>
      </c>
      <c r="I178" s="44"/>
      <c r="J178" s="47">
        <v>20091007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47">
        <v>20090908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20090908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20091007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20090807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20090908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20090908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20090908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20090908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20090908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20091007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20091007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47">
        <v>20090908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6600</v>
      </c>
      <c r="G191" s="44">
        <v>6600</v>
      </c>
      <c r="H191" s="44">
        <v>0</v>
      </c>
      <c r="I191" s="18"/>
      <c r="J191" s="47">
        <v>20090908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20091007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47">
        <v>20090908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20090908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20091007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20091007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1923</v>
      </c>
      <c r="G198" s="44">
        <v>1923</v>
      </c>
      <c r="H198" s="44">
        <v>0</v>
      </c>
      <c r="I198" s="18"/>
      <c r="J198" s="47">
        <v>20090908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724</v>
      </c>
      <c r="G199" s="44">
        <v>724</v>
      </c>
      <c r="H199" s="44">
        <v>0</v>
      </c>
      <c r="I199" s="18"/>
      <c r="J199" s="47">
        <v>20090908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20091007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20090908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20091007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20090908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1248</v>
      </c>
      <c r="G204" s="44">
        <v>1248</v>
      </c>
      <c r="H204" s="44">
        <v>0</v>
      </c>
      <c r="I204" s="18"/>
      <c r="J204" s="47">
        <v>20091007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47">
        <v>20090908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20090908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20090908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20090908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20091007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20090908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20090908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20091007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20090908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20090908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20090908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44"/>
      <c r="J216" s="47">
        <v>20091007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20091007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20091007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20090908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20091007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20090908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20090908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20090908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20090908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20090908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47">
        <v>20091007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20090908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20090908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20090908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0</v>
      </c>
      <c r="G230" s="44">
        <v>0</v>
      </c>
      <c r="H230" s="44">
        <v>0</v>
      </c>
      <c r="I230" s="18"/>
      <c r="J230" s="47">
        <v>20090908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20091007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20090908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20090908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20091007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20090908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20090908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0</v>
      </c>
      <c r="G237" s="44">
        <v>0</v>
      </c>
      <c r="H237" s="44">
        <v>0</v>
      </c>
      <c r="I237" s="18"/>
      <c r="J237" s="47">
        <v>20091007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20090908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20091007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20090908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20090908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20091007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20090908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0</v>
      </c>
      <c r="G244" s="44">
        <v>0</v>
      </c>
      <c r="H244" s="44">
        <v>0</v>
      </c>
      <c r="I244" s="44"/>
      <c r="J244" s="47">
        <v>20091007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20090908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1374</v>
      </c>
      <c r="G246" s="44">
        <v>0</v>
      </c>
      <c r="H246" s="44">
        <v>1374</v>
      </c>
      <c r="I246" s="18"/>
      <c r="J246" s="47">
        <v>20091007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20090908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20090908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20091007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20090908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20090908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20090908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20090908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20091007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20090908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20090908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0</v>
      </c>
      <c r="G257" s="44">
        <v>0</v>
      </c>
      <c r="H257" s="44">
        <v>0</v>
      </c>
      <c r="I257" s="18"/>
      <c r="J257" s="47">
        <v>20090908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20091007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20090908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0</v>
      </c>
      <c r="G260" s="44">
        <v>0</v>
      </c>
      <c r="H260" s="44">
        <v>0</v>
      </c>
      <c r="I260" s="18"/>
      <c r="J260" s="47">
        <v>20090908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20091007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20090908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20091007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20091007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20091007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20090908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20091007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20090908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20090908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20091007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20090908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20091007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20090908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20091007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20090908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20090908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20091007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 t="s">
        <v>1723</v>
      </c>
      <c r="G278" s="44" t="s">
        <v>1723</v>
      </c>
      <c r="H278" s="44" t="s">
        <v>1723</v>
      </c>
      <c r="I278" s="18"/>
      <c r="J278" s="43" t="s">
        <v>1723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20090908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20090908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20091007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2788</v>
      </c>
      <c r="G282" s="44">
        <v>2788</v>
      </c>
      <c r="H282" s="44">
        <v>0</v>
      </c>
      <c r="I282" s="28"/>
      <c r="J282" s="47">
        <v>20090908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20091007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20091007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20091007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47">
        <v>20090908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20090908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20090908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20090908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20090908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20090908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20090908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20090908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20090908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20091007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20090908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20091007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20091007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20090908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20090908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20090908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20090908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20090908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20090908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1</v>
      </c>
      <c r="G305" s="44">
        <v>1</v>
      </c>
      <c r="H305" s="44">
        <v>0</v>
      </c>
      <c r="I305" s="18"/>
      <c r="J305" s="47">
        <v>20090908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20090908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20090908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24</v>
      </c>
      <c r="G308" s="44">
        <v>0</v>
      </c>
      <c r="H308" s="44">
        <v>24</v>
      </c>
      <c r="I308" s="18"/>
      <c r="J308" s="47">
        <v>20090908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0</v>
      </c>
      <c r="G309" s="44">
        <v>0</v>
      </c>
      <c r="H309" s="44">
        <v>0</v>
      </c>
      <c r="I309" s="18"/>
      <c r="J309" s="47">
        <v>20090908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20090908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20091007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20090908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20091007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20090908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20090908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20090908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 t="s">
        <v>1723</v>
      </c>
      <c r="G317" s="44" t="s">
        <v>1723</v>
      </c>
      <c r="H317" s="44" t="s">
        <v>1723</v>
      </c>
      <c r="I317" s="18"/>
      <c r="J317" s="43" t="s">
        <v>1723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20090908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20090908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20090908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20090908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20090908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20090908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20090908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7">
        <v>20091007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20090908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20090908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20090908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20091007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 t="s">
        <v>1723</v>
      </c>
      <c r="G330" s="44" t="s">
        <v>1723</v>
      </c>
      <c r="H330" s="44" t="s">
        <v>1723</v>
      </c>
      <c r="I330" s="18"/>
      <c r="J330" s="43" t="s">
        <v>1723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20091007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4820</v>
      </c>
      <c r="G332" s="44">
        <v>4820</v>
      </c>
      <c r="H332" s="44">
        <v>0</v>
      </c>
      <c r="I332" s="18"/>
      <c r="J332" s="47">
        <v>20090908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20090908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20090908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20090908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20090908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20090908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20090908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20090908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20090908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20090908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20090908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20090908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28"/>
      <c r="J344" s="47">
        <v>20091007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20091007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18"/>
      <c r="J346" s="47">
        <v>20090908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 t="s">
        <v>1723</v>
      </c>
      <c r="G347" s="44" t="s">
        <v>1723</v>
      </c>
      <c r="H347" s="44" t="s">
        <v>1723</v>
      </c>
      <c r="I347" s="44"/>
      <c r="J347" s="43" t="s">
        <v>1723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20090908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20090908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20090908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20090908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27630</v>
      </c>
      <c r="G352" s="44">
        <v>27630</v>
      </c>
      <c r="H352" s="44">
        <v>0</v>
      </c>
      <c r="I352" s="18"/>
      <c r="J352" s="47">
        <v>20090908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20091007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20091007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20090908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20090908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20091007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20090908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20090908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20090908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20090908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20091007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20091007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20090908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20090908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44"/>
      <c r="J366" s="47">
        <v>20090908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20090908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0</v>
      </c>
      <c r="G368" s="44">
        <v>0</v>
      </c>
      <c r="H368" s="44">
        <v>0</v>
      </c>
      <c r="I368" s="44"/>
      <c r="J368" s="47">
        <v>20091007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20090908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20091007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5600</v>
      </c>
      <c r="G371" s="44">
        <v>5600</v>
      </c>
      <c r="H371" s="44">
        <v>0</v>
      </c>
      <c r="I371" s="18"/>
      <c r="J371" s="47">
        <v>20090908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20091007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20090908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20091007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20091007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20090908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20090908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20091007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20090908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47">
        <v>20090908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20091007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20090908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3755</v>
      </c>
      <c r="G383" s="44">
        <v>3755</v>
      </c>
      <c r="H383" s="44">
        <v>0</v>
      </c>
      <c r="I383" s="18"/>
      <c r="J383" s="47">
        <v>20091007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20090908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20090908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20090908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20091007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47">
        <v>20091007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20090908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28"/>
      <c r="J390" s="47">
        <v>20091007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20091007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20091007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20090908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20091007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20091007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20090908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20091007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20090908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20091007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47">
        <v>20091007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20090908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20090908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20090908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0</v>
      </c>
      <c r="G404" s="44">
        <v>0</v>
      </c>
      <c r="H404" s="44">
        <v>0</v>
      </c>
      <c r="I404" s="18"/>
      <c r="J404" s="47">
        <v>20090908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20091007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20090908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20090908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20091007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20090908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4865</v>
      </c>
      <c r="G410" s="44">
        <v>4865</v>
      </c>
      <c r="H410" s="44">
        <v>0</v>
      </c>
      <c r="I410" s="18"/>
      <c r="J410" s="47">
        <v>20091007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20090908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20091007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 t="s">
        <v>1723</v>
      </c>
      <c r="G413" s="44" t="s">
        <v>1723</v>
      </c>
      <c r="H413" s="44" t="s">
        <v>1723</v>
      </c>
      <c r="I413" s="18"/>
      <c r="J413" s="43" t="s">
        <v>1723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20091007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20090908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44"/>
      <c r="J416" s="47">
        <v>20090908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20090908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20090908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47">
        <v>20091007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20090908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20091007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20090908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20091007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20090908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20090908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10272</v>
      </c>
      <c r="G426" s="44">
        <v>10272</v>
      </c>
      <c r="H426" s="44">
        <v>0</v>
      </c>
      <c r="I426" s="18"/>
      <c r="J426" s="47">
        <v>20090908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20091007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20090908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20090908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20090908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20090908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20090908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20090908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20090908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20091007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20091007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20091007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18"/>
      <c r="J438" s="47">
        <v>20090908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20090908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20091007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20090908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20090908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20090908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20090908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20091007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20090908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20090908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47">
        <v>20090908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5400</v>
      </c>
      <c r="G449" s="44">
        <v>5400</v>
      </c>
      <c r="H449" s="44">
        <v>0</v>
      </c>
      <c r="I449" s="18"/>
      <c r="J449" s="47">
        <v>20091007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20091007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5675</v>
      </c>
      <c r="G451" s="44">
        <v>5675</v>
      </c>
      <c r="H451" s="44">
        <v>0</v>
      </c>
      <c r="I451" s="18"/>
      <c r="J451" s="47">
        <v>20090908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20090908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20091007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20091007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 t="s">
        <v>1723</v>
      </c>
      <c r="G455" s="44" t="s">
        <v>1723</v>
      </c>
      <c r="H455" s="44" t="s">
        <v>1723</v>
      </c>
      <c r="I455" s="18"/>
      <c r="J455" s="43" t="s">
        <v>1723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20091007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20091007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20090908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20090908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20090908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20091007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20091007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20090908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20090908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20090908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20091007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20090908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20090908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20090908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20090908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20091007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20090908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20090908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20090908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20090908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20090908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20091007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20090908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20090908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 t="s">
        <v>1723</v>
      </c>
      <c r="G480" s="44" t="s">
        <v>1723</v>
      </c>
      <c r="H480" s="44" t="s">
        <v>1723</v>
      </c>
      <c r="I480" s="18"/>
      <c r="J480" s="43" t="s">
        <v>1723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44"/>
      <c r="J481" s="47">
        <v>20090908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20090908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20090908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20090908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20091007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20091007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20090908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20090908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20090908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20090908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47">
        <v>20090908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20091007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2480</v>
      </c>
      <c r="G493" s="44">
        <v>2480</v>
      </c>
      <c r="H493" s="44">
        <v>0</v>
      </c>
      <c r="I493" s="18"/>
      <c r="J493" s="47">
        <v>20090908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20091007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20090908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20090908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20090908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20090908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20081007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20090908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20090908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20090908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20091007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20090908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20091007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20091007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20091007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47">
        <v>20090908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20090908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20090908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20091007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20090908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20091007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7">
        <v>20091007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20091007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28"/>
      <c r="J516" s="47">
        <v>20090908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20090908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20090908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20090908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20090908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20090908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7">
        <v>20090908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20091007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20091007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20090908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20090908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20091007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0</v>
      </c>
      <c r="G528" s="44">
        <v>0</v>
      </c>
      <c r="H528" s="44">
        <v>0</v>
      </c>
      <c r="I528" s="18"/>
      <c r="J528" s="47">
        <v>20091007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20091007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 t="s">
        <v>1723</v>
      </c>
      <c r="G530" s="44" t="s">
        <v>1723</v>
      </c>
      <c r="H530" s="44" t="s">
        <v>1723</v>
      </c>
      <c r="I530" s="18"/>
      <c r="J530" s="43" t="s">
        <v>1723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20090908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20090908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20090908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20091007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 t="s">
        <v>1723</v>
      </c>
      <c r="G535" s="44" t="s">
        <v>1723</v>
      </c>
      <c r="H535" s="44" t="s">
        <v>1723</v>
      </c>
      <c r="I535" s="18"/>
      <c r="J535" s="43" t="s">
        <v>1723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20090908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20091007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 t="s">
        <v>1723</v>
      </c>
      <c r="G538" s="44" t="s">
        <v>1723</v>
      </c>
      <c r="H538" s="44" t="s">
        <v>1723</v>
      </c>
      <c r="I538" s="18"/>
      <c r="J538" s="43" t="s">
        <v>1723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20090908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 t="s">
        <v>1723</v>
      </c>
      <c r="G540" s="44" t="s">
        <v>1723</v>
      </c>
      <c r="H540" s="44" t="s">
        <v>1723</v>
      </c>
      <c r="I540" s="18"/>
      <c r="J540" s="43" t="s">
        <v>1723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970</v>
      </c>
      <c r="G541" s="44">
        <v>0</v>
      </c>
      <c r="H541" s="44">
        <v>970</v>
      </c>
      <c r="I541" s="18"/>
      <c r="J541" s="47">
        <v>20091007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20090908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20090908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20091007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20091007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20090908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20091007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20090908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20091007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20090908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20091007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44"/>
      <c r="J552" s="47">
        <v>20091007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20090908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1765</v>
      </c>
      <c r="G554" s="44">
        <v>0</v>
      </c>
      <c r="H554" s="44">
        <v>1765</v>
      </c>
      <c r="I554" s="18"/>
      <c r="J554" s="47">
        <v>20090908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20091007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20090908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47">
        <v>20091007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20090908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20090908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20090807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20091007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20090908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20090908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20090908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20090908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20091007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20091007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20091007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20090908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20091007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20090908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1</v>
      </c>
      <c r="G572" s="44">
        <v>1</v>
      </c>
      <c r="H572" s="44">
        <v>0</v>
      </c>
      <c r="I572" s="18"/>
      <c r="J572" s="47">
        <v>20090908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20091007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 t="s">
        <v>1723</v>
      </c>
      <c r="G574" s="44" t="s">
        <v>1723</v>
      </c>
      <c r="H574" s="44" t="s">
        <v>1723</v>
      </c>
      <c r="I574" s="44"/>
      <c r="J574" s="43" t="s">
        <v>1723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20090908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20091007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20091007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20090908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20090908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20091007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20090908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5210</v>
      </c>
      <c r="G582" s="44">
        <v>0</v>
      </c>
      <c r="H582" s="44">
        <v>5210</v>
      </c>
      <c r="I582" s="18"/>
      <c r="J582" s="47">
        <v>20090908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20091007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20090908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20091007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20090908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20090908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20090908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20090908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20090908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20090908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8" t="s">
        <v>1722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20090908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20090908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20090908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20090908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20090908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9200</v>
      </c>
      <c r="G598" s="44">
        <v>9200</v>
      </c>
      <c r="H598" s="44">
        <v>0</v>
      </c>
      <c r="I598" s="18"/>
      <c r="J598" s="47">
        <v>20090908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2009-10-20T14:22:19Z</dcterms:modified>
  <cp:category/>
  <cp:version/>
  <cp:contentType/>
  <cp:contentStatus/>
</cp:coreProperties>
</file>