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<sst xmlns="http://schemas.openxmlformats.org/spreadsheetml/2006/main" count="4802" uniqueCount="1728">
  <si>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</si>
  <si>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</si>
  <si>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</si>
  <si>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</si>
  <si>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</si>
  <si>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</si>
  <si>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</si>
  <si>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</si>
  <si>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</si>
  <si>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</si>
  <si>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</si>
  <si>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</si>
  <si>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</si>
  <si>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</si>
  <si>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</si>
  <si>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</si>
  <si>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</si>
  <si>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</si>
  <si>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</si>
  <si>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</si>
  <si>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</si>
  <si>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</si>
  <si>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</si>
  <si>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</si>
  <si>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</si>
  <si>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</si>
  <si>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</si>
  <si>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</si>
  <si>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</si>
  <si>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</si>
  <si>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</si>
  <si>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</si>
  <si>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</si>
  <si>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</si>
  <si>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</si>
  <si>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</si>
  <si>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</si>
  <si>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</si>
  <si>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</si>
  <si>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</si>
  <si>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</si>
  <si>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</si>
  <si>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</si>
  <si>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</si>
  <si>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</si>
  <si>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</si>
  <si>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</si>
  <si>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</si>
  <si>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</si>
  <si>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</si>
  <si>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</si>
  <si>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</si>
  <si>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</si>
  <si>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</si>
  <si>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</si>
  <si>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</si>
  <si>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</si>
  <si>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</si>
  <si>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</si>
  <si>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</si>
  <si>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</si>
  <si>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</si>
  <si>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</si>
  <si>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</si>
  <si>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</si>
  <si>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</si>
  <si>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</si>
  <si>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</si>
  <si>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</si>
  <si>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</si>
  <si>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</si>
  <si>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</si>
  <si>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</si>
  <si>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</si>
  <si>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</si>
  <si>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</si>
  <si>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</si>
  <si>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</si>
  <si>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</si>
  <si>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</si>
  <si>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</si>
  <si>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</si>
  <si>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</si>
  <si>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</si>
  <si>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</si>
  <si>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</si>
  <si>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</si>
  <si>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</si>
  <si>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</si>
  <si>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</si>
  <si>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</si>
  <si>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</si>
  <si>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</si>
  <si>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</si>
  <si>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</si>
  <si>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</si>
  <si>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</si>
  <si>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</si>
  <si>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</si>
  <si>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</si>
  <si>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</si>
  <si>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</si>
  <si>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</si>
  <si>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</si>
  <si>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</si>
  <si>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</si>
  <si>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</si>
  <si>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</si>
  <si>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</si>
  <si>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</si>
  <si>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</si>
  <si>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</si>
  <si>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</si>
  <si>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</si>
  <si>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</si>
  <si>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</si>
  <si>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</si>
  <si>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</si>
  <si>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</si>
  <si>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</si>
  <si>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</si>
  <si>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</si>
  <si>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</si>
  <si>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</si>
  <si>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</si>
  <si>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</si>
  <si>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</si>
  <si>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</si>
  <si>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</si>
  <si>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</si>
  <si>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</si>
  <si>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</si>
  <si>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</si>
  <si>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</si>
  <si>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</si>
  <si>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</si>
  <si>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</si>
  <si>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</si>
  <si>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</si>
  <si>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</si>
  <si>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</si>
  <si>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</si>
  <si>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</si>
  <si>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</si>
  <si>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</si>
  <si>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</si>
  <si>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</si>
  <si>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</si>
  <si>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</si>
  <si>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</si>
  <si>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</si>
  <si>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</si>
  <si>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</si>
  <si>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</si>
  <si>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</si>
  <si>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</si>
  <si>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</si>
  <si>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</si>
  <si>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</si>
  <si>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</si>
  <si>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</si>
  <si>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</si>
  <si>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</si>
  <si>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</si>
  <si>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</si>
  <si>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</si>
  <si>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</si>
  <si>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</si>
  <si>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</si>
  <si>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</si>
  <si>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</si>
  <si>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</si>
  <si>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</si>
  <si>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</si>
  <si>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</si>
  <si>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</si>
  <si>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</si>
  <si>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</si>
  <si>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</si>
  <si>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</si>
  <si>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</si>
  <si>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</si>
  <si>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</si>
  <si>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</si>
  <si>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</si>
  <si>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</si>
  <si>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</si>
  <si>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</si>
  <si>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</si>
  <si>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</si>
  <si>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</si>
  <si>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</si>
  <si>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</si>
  <si>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</si>
  <si>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</si>
  <si>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</si>
  <si>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</si>
  <si>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</si>
  <si>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</si>
  <si>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</si>
  <si>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</si>
  <si>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</si>
  <si>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</si>
  <si>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</si>
  <si>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</si>
  <si>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</si>
  <si>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</si>
  <si>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</si>
  <si>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</si>
  <si>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</si>
  <si>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</si>
  <si>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</si>
  <si>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</si>
  <si>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</si>
  <si>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</si>
  <si>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</si>
  <si>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</si>
  <si>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</si>
  <si>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</si>
  <si>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</si>
  <si>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</si>
  <si>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</si>
  <si>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</si>
  <si>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</si>
  <si>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</si>
  <si>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</si>
  <si>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</si>
  <si>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</si>
  <si>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</si>
  <si>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</si>
  <si>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</si>
  <si>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</si>
  <si>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</si>
  <si>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</si>
  <si>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</si>
  <si>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</si>
  <si>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</si>
  <si>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</si>
  <si>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</si>
  <si>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</si>
  <si>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</si>
  <si>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</si>
  <si>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</si>
  <si>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</si>
  <si>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</si>
  <si>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</si>
  <si>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</si>
  <si>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</si>
  <si>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</si>
  <si>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</si>
  <si>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</si>
  <si>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</si>
  <si>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</si>
  <si>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</si>
  <si>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</si>
  <si>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</si>
  <si>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</si>
  <si>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</si>
  <si>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</si>
  <si>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</si>
  <si>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</si>
  <si>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</si>
  <si>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</si>
  <si>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</si>
  <si>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</si>
  <si>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</si>
  <si>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</si>
  <si>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</si>
  <si>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</si>
  <si>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</si>
  <si>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</si>
  <si>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</si>
  <si>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</si>
  <si>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</si>
  <si>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</si>
  <si>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</si>
  <si>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</si>
  <si>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</si>
  <si>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</si>
  <si>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</si>
  <si>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</si>
  <si>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</si>
  <si>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</si>
  <si>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</si>
  <si>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</si>
  <si>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</si>
  <si>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</si>
  <si>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</si>
  <si>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</si>
  <si>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</si>
  <si>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</si>
  <si>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</si>
  <si>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</si>
  <si>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</si>
  <si>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</si>
  <si>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</si>
  <si>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</si>
  <si>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</si>
  <si>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</si>
  <si>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</si>
  <si>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</si>
  <si>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</si>
  <si>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</si>
  <si>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</si>
  <si>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</si>
  <si>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</si>
  <si>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</si>
  <si>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</si>
  <si>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</si>
  <si>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</si>
  <si>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</si>
  <si>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</si>
  <si>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</si>
  <si>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</si>
  <si>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</si>
  <si>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</si>
  <si>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</si>
  <si>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</si>
  <si>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</si>
  <si>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</si>
  <si>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</si>
  <si>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</si>
  <si>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</si>
  <si>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</si>
  <si>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</si>
  <si>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</si>
  <si>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</si>
  <si>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</si>
  <si>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</si>
  <si>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</si>
  <si>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</si>
  <si>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</si>
  <si>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</si>
  <si>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</si>
  <si>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</si>
  <si>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</si>
  <si>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</si>
  <si>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</si>
  <si>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</si>
  <si>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</si>
  <si>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</si>
  <si>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</si>
  <si>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</si>
  <si>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</si>
  <si>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</si>
  <si>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</si>
  <si>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</si>
  <si>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</si>
  <si>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</si>
  <si>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</si>
  <si>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</si>
  <si>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</si>
  <si>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</si>
  <si>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</si>
  <si>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</si>
  <si>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</si>
  <si>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</si>
  <si>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</si>
  <si>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</si>
  <si>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</si>
  <si>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</si>
  <si>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</si>
  <si>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</si>
  <si>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</si>
  <si>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</si>
  <si>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</si>
  <si>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</si>
  <si>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</si>
  <si>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</si>
  <si>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</si>
  <si>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</si>
  <si>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</si>
  <si>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</si>
  <si>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</si>
  <si>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</si>
  <si>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</si>
  <si>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</si>
  <si>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</si>
  <si>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</si>
  <si>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</si>
  <si>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</si>
  <si>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</si>
  <si>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</si>
  <si>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</si>
  <si>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</si>
  <si>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</si>
  <si>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</si>
  <si>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</si>
  <si>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</si>
  <si>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</si>
  <si>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</si>
  <si>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</si>
  <si>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</si>
  <si>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</si>
  <si>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</si>
  <si>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</si>
  <si>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</si>
  <si>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</si>
  <si>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</si>
  <si>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</si>
  <si>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</si>
  <si>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</si>
  <si>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</si>
  <si>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</si>
  <si>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</si>
  <si>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</si>
  <si>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</si>
  <si>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</si>
  <si>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</si>
  <si>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</si>
  <si>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</si>
  <si>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</si>
  <si>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</si>
  <si>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</si>
  <si>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</si>
  <si>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</si>
  <si>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</si>
  <si>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</si>
  <si>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</si>
  <si>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</si>
  <si>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</si>
  <si>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</si>
  <si>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</si>
  <si>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</si>
  <si>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</si>
  <si>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</si>
  <si>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</si>
  <si>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</si>
  <si>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</si>
  <si>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</si>
  <si>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</si>
  <si>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</si>
  <si>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</si>
  <si>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</si>
  <si>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</si>
  <si>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</si>
  <si>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</si>
  <si>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</si>
  <si>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</si>
  <si>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</si>
  <si>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</si>
  <si>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</si>
  <si>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</si>
  <si>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</si>
  <si>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</si>
  <si>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</si>
  <si>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</si>
  <si>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</si>
  <si>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</si>
  <si>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</si>
  <si>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</si>
  <si>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</si>
  <si>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</si>
  <si>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</si>
  <si>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</si>
  <si>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</si>
  <si>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</si>
  <si>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</si>
  <si>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</si>
  <si>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</si>
  <si>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</si>
  <si>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</si>
  <si>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</si>
  <si>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</si>
  <si>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</si>
  <si>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</si>
  <si>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</si>
  <si>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</si>
  <si>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</si>
  <si>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</si>
  <si>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</si>
  <si>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</si>
  <si>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</si>
  <si>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</si>
  <si>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</si>
  <si>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</si>
  <si>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</si>
  <si>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</si>
  <si>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</si>
  <si>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</si>
  <si>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</si>
  <si>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</si>
  <si>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</si>
  <si>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</si>
  <si>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</si>
  <si>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</si>
  <si>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</si>
  <si>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</si>
  <si>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</si>
  <si>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</si>
  <si>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</si>
  <si>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</si>
  <si>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</si>
  <si>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</si>
  <si>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</si>
  <si>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</si>
  <si>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</si>
  <si>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</si>
  <si>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</si>
  <si>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</si>
  <si>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</si>
  <si>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</si>
  <si>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</si>
  <si>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</si>
  <si>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</si>
  <si>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</si>
  <si>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</si>
  <si>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</si>
  <si>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</si>
  <si>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</si>
  <si>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</si>
  <si>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</si>
  <si>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</si>
  <si>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</si>
  <si>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</si>
  <si>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</si>
  <si>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</si>
  <si>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</si>
  <si>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</si>
  <si>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</si>
  <si>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</si>
  <si>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</si>
  <si>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</si>
  <si>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</si>
  <si>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</si>
  <si>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</si>
  <si>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</si>
  <si>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</si>
  <si>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</si>
  <si>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</si>
  <si>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</si>
  <si>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</si>
  <si>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</si>
  <si>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</si>
  <si>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</si>
  <si>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</si>
  <si>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</si>
  <si>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</si>
  <si>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</si>
  <si>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</si>
  <si>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</si>
  <si>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</si>
  <si>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</si>
  <si>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</si>
  <si>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</si>
  <si>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</si>
  <si>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</si>
  <si>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</si>
  <si>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</si>
  <si>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</si>
  <si>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</si>
  <si>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</si>
  <si>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</si>
  <si>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</si>
  <si>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</si>
  <si>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</si>
  <si>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</si>
  <si>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</si>
  <si>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</si>
  <si>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</si>
  <si>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</si>
  <si>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</si>
  <si>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</si>
  <si>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</si>
  <si>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</si>
  <si>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</si>
  <si>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</si>
  <si>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</si>
  <si>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</si>
  <si>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</si>
  <si>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</si>
  <si>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</si>
  <si>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</si>
  <si>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</si>
  <si>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</si>
  <si>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</si>
  <si>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</si>
  <si>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</si>
  <si>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</si>
  <si>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</si>
  <si>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</si>
  <si>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</si>
  <si>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</si>
  <si>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</si>
  <si>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</si>
  <si>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</si>
  <si>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</si>
  <si>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</si>
  <si>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</si>
  <si>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</si>
  <si>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</si>
  <si>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</si>
  <si>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</si>
  <si>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</si>
  <si>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</si>
  <si>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</si>
  <si>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</si>
  <si>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</si>
  <si>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</si>
  <si>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</si>
  <si>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</si>
  <si>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</si>
  <si>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</si>
  <si>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</si>
  <si>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</si>
  <si>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</si>
  <si>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</si>
  <si>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</si>
  <si>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</si>
  <si>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</si>
  <si>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</si>
  <si>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</si>
  <si>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</si>
  <si>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</si>
  <si>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</si>
  <si>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</si>
  <si>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</si>
  <si>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</si>
  <si>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</si>
  <si>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</si>
  <si>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</si>
  <si>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</si>
  <si>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</si>
  <si>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</si>
  <si>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</si>
  <si>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</si>
  <si>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</si>
  <si>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</si>
  <si>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</si>
  <si>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</si>
  <si>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</si>
  <si>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</si>
  <si>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</si>
  <si>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</si>
  <si>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</si>
  <si>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</si>
  <si>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</si>
  <si>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</si>
  <si>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</si>
  <si>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</si>
  <si>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</si>
  <si>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</si>
  <si>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</si>
  <si>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</si>
  <si>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</si>
  <si>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</si>
  <si>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</si>
  <si>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</si>
  <si>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</si>
  <si>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</si>
  <si>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</si>
  <si>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</si>
  <si>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</si>
  <si>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</si>
  <si>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</si>
  <si>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</si>
  <si>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</si>
  <si>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</si>
  <si>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</si>
  <si>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</si>
  <si>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</si>
  <si>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</si>
  <si>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</si>
  <si>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</si>
  <si>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</si>
  <si>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</si>
  <si>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</si>
  <si>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</si>
  <si>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</si>
  <si>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</si>
  <si>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</si>
  <si>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</si>
  <si>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</si>
  <si>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</si>
  <si>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</si>
  <si>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</si>
  <si>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</si>
  <si>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</si>
  <si>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</si>
  <si>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</si>
  <si>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</si>
  <si>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</si>
  <si>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</si>
  <si>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</si>
  <si>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</si>
  <si>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</si>
  <si>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</si>
  <si>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</si>
  <si>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</si>
  <si>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</si>
  <si>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</si>
  <si>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</si>
  <si>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</si>
  <si>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</si>
  <si>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</si>
  <si>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</si>
  <si>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</si>
  <si>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</si>
  <si>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</si>
  <si>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</si>
  <si>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</si>
  <si>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</si>
  <si>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</si>
  <si>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</si>
  <si>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</si>
  <si>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</si>
  <si>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</si>
  <si>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</si>
  <si>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</si>
  <si>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</si>
  <si>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</si>
  <si>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</si>
  <si>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</si>
  <si>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</si>
  <si>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</si>
  <si>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</si>
  <si>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</si>
  <si>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</si>
  <si>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</si>
  <si>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</si>
  <si>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</si>
  <si>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</si>
  <si>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</si>
  <si>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</si>
  <si>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</si>
  <si>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</si>
  <si>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</si>
  <si>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</si>
  <si>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</si>
  <si>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</si>
  <si>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</si>
  <si>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</si>
  <si>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</si>
  <si>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</si>
  <si>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</si>
  <si>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</si>
  <si>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</si>
  <si>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</si>
  <si>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</si>
  <si>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</si>
  <si>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</si>
  <si>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</si>
  <si>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</si>
  <si>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</si>
  <si>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</si>
  <si>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</si>
  <si>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</si>
  <si>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</si>
  <si>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</si>
  <si>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</si>
  <si>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</si>
  <si>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</si>
  <si>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</si>
  <si>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</si>
  <si>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</si>
  <si>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</si>
  <si>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</si>
  <si>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</si>
  <si>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</si>
  <si>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</si>
  <si>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</si>
  <si>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</si>
  <si>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</si>
  <si>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</si>
  <si>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</si>
  <si>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</si>
  <si>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</si>
  <si>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</si>
  <si>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</si>
  <si>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</si>
  <si>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</si>
  <si>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</si>
  <si>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</si>
  <si>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</si>
  <si>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</si>
  <si>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</si>
  <si>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</si>
  <si>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</si>
  <si>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</si>
  <si>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</si>
  <si>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</si>
  <si>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</si>
  <si>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</si>
  <si>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</si>
  <si>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</si>
  <si>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</si>
  <si>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</si>
  <si>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</si>
  <si>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</si>
  <si>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</si>
  <si>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</si>
  <si>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</si>
  <si>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</si>
  <si>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</si>
  <si>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</si>
  <si>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</si>
  <si>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</si>
  <si>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</si>
  <si>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</si>
  <si>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</si>
  <si>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</si>
  <si>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</si>
  <si>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</si>
  <si>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</si>
  <si>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</si>
  <si>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</si>
  <si>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</si>
  <si>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</si>
  <si>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</si>
  <si>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</si>
  <si>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</si>
  <si>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</si>
  <si>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</si>
  <si>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</si>
  <si>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</si>
  <si>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</si>
  <si>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</si>
  <si>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</si>
  <si>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</si>
  <si>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</si>
  <si>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</si>
  <si>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</si>
  <si>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</si>
  <si>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</si>
  <si>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</si>
  <si>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</si>
  <si>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</si>
  <si>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</si>
  <si>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</si>
  <si>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</si>
  <si>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</si>
  <si>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</si>
  <si>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</si>
  <si>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</si>
  <si>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</si>
  <si>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</si>
  <si>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</si>
  <si>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</si>
  <si>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</si>
  <si>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</si>
  <si>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</si>
  <si>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</si>
  <si>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</si>
  <si>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</si>
  <si>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</si>
  <si>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</si>
  <si>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</si>
  <si>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</si>
  <si>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</si>
  <si>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</si>
  <si>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</si>
  <si>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</si>
  <si>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</si>
  <si>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</si>
  <si>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</si>
  <si>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</si>
  <si>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</si>
  <si>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</si>
  <si>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</si>
  <si>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</si>
  <si>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</si>
  <si>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</si>
  <si>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</si>
  <si>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</si>
  <si>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</si>
  <si>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</si>
  <si>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</si>
  <si>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</si>
  <si>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</si>
  <si>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</si>
  <si>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</si>
  <si>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</si>
  <si>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</si>
  <si>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</si>
  <si>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</si>
  <si>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</si>
  <si>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</si>
  <si>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</si>
  <si>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</si>
  <si>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</si>
  <si>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</si>
  <si>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</si>
  <si>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</si>
  <si>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</si>
  <si>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</si>
  <si>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</si>
  <si>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</si>
  <si>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</si>
  <si>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</si>
  <si>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</si>
  <si>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</si>
  <si>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</si>
  <si>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</si>
  <si>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</si>
  <si>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</si>
  <si>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</si>
  <si>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</si>
  <si>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</si>
  <si>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</si>
  <si>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</si>
  <si>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</si>
  <si>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</si>
  <si>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</si>
  <si>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</si>
  <si>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</si>
  <si>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</si>
  <si>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</si>
  <si>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</si>
  <si>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</si>
  <si>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</si>
  <si>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</si>
  <si>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</si>
  <si>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</si>
  <si>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</si>
  <si>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</si>
  <si>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</si>
  <si>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</si>
  <si>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</si>
  <si>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</si>
  <si>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</si>
  <si>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</si>
  <si>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</si>
  <si>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</si>
  <si>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</si>
  <si>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</si>
  <si>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</si>
  <si>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</si>
  <si>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</si>
  <si>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</si>
  <si>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</si>
  <si>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</si>
  <si>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</si>
  <si>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</si>
  <si>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</si>
  <si>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</si>
  <si>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</si>
  <si>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</si>
  <si>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</si>
  <si>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</si>
  <si>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</si>
  <si>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</si>
  <si>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</si>
  <si>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</si>
  <si>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</si>
  <si>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</si>
  <si>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</si>
  <si>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</si>
  <si>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</si>
  <si>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</si>
  <si>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</si>
  <si>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</si>
  <si>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</si>
  <si>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</si>
  <si>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</si>
  <si>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</si>
  <si>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</si>
  <si>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</si>
  <si>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</si>
  <si>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</si>
  <si>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</si>
  <si>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</si>
  <si>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</si>
  <si>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</si>
  <si>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</si>
  <si>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</si>
  <si>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</si>
  <si>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</si>
  <si>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</si>
  <si>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</si>
  <si>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</si>
  <si>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</si>
  <si>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</si>
  <si>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</si>
  <si>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</si>
  <si>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</si>
  <si>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</si>
  <si>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</si>
  <si>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</si>
  <si>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</si>
  <si>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</si>
  <si>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</si>
  <si>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</si>
  <si>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</si>
  <si>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</si>
  <si>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</si>
  <si>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</si>
  <si>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</si>
  <si>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</si>
  <si>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</si>
  <si>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</si>
  <si>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</si>
  <si>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</si>
  <si>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</si>
  <si>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</si>
  <si>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</si>
  <si>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</si>
  <si>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</si>
  <si>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</si>
  <si>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</si>
  <si>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</si>
  <si>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</si>
  <si>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</si>
  <si>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</si>
  <si>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</si>
  <si>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</si>
  <si>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</si>
  <si>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</si>
  <si>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</si>
  <si>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</si>
  <si>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</si>
  <si>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</si>
  <si>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</si>
  <si>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</si>
  <si>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</si>
  <si>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</si>
  <si>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</si>
  <si>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</si>
  <si>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</si>
  <si>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</si>
  <si>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</si>
  <si>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</si>
  <si>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</si>
  <si>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</si>
  <si>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</si>
  <si>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</si>
  <si>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</si>
  <si>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</si>
  <si>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</si>
  <si>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</si>
  <si>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</si>
  <si>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</si>
  <si>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</si>
  <si>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</si>
  <si>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</si>
  <si>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</si>
  <si>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</si>
  <si>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</si>
  <si>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</si>
  <si>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</si>
  <si>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</si>
  <si>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</si>
  <si>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</si>
  <si>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</si>
  <si>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</si>
  <si>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</si>
  <si>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</si>
  <si>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</si>
  <si>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</si>
  <si>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</si>
  <si>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</si>
  <si>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</si>
  <si>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</si>
  <si>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</si>
  <si>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</si>
  <si>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</si>
  <si>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</si>
  <si>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</si>
  <si>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</si>
  <si>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</si>
  <si>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</si>
  <si>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</si>
  <si>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</si>
  <si>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</si>
  <si>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</si>
  <si>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</si>
  <si>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</si>
  <si>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</si>
  <si>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</si>
  <si>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</si>
  <si>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</si>
  <si>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</si>
  <si>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</si>
  <si>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</si>
  <si>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</si>
  <si>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</si>
  <si>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</si>
  <si>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</si>
  <si>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</si>
  <si>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</si>
  <si>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</si>
  <si>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</si>
  <si>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</si>
  <si>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</si>
  <si>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</si>
  <si>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</si>
  <si>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</si>
  <si>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</si>
  <si>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</si>
  <si>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</si>
  <si>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</si>
  <si>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</si>
  <si>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</si>
  <si>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</si>
  <si>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</si>
  <si>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</si>
  <si>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</si>
  <si>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</si>
  <si>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</si>
  <si>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</si>
  <si>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</si>
  <si>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</si>
  <si>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</si>
  <si>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</si>
  <si>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</si>
  <si>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</si>
  <si>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</si>
  <si>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</si>
  <si>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</si>
  <si>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</si>
  <si>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</si>
  <si>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</si>
  <si>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</si>
  <si>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</si>
  <si>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</si>
  <si>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</si>
  <si>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</si>
  <si>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</si>
  <si>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</si>
  <si>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</si>
  <si>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</si>
  <si>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</si>
  <si>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</si>
  <si>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</si>
  <si>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</si>
  <si>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</si>
  <si>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</si>
  <si>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</si>
  <si>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</si>
  <si>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</si>
  <si>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</si>
  <si>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</si>
  <si>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</si>
  <si>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</si>
  <si>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</si>
  <si>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</si>
  <si>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</si>
  <si>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</si>
  <si>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</si>
  <si>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</si>
  <si>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</si>
  <si>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</si>
  <si>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</si>
  <si>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</si>
  <si>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</si>
  <si>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</si>
  <si>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</si>
  <si>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</si>
  <si>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</si>
  <si>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</si>
  <si>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</si>
  <si>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</si>
  <si>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</si>
  <si>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</si>
  <si>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</si>
  <si>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</si>
  <si>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</si>
  <si>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</si>
  <si>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</si>
  <si>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</si>
  <si>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</si>
  <si>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</si>
  <si>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</si>
  <si>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</si>
  <si>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</si>
  <si>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</si>
  <si>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</si>
  <si>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</si>
  <si>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</si>
  <si>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</si>
  <si>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</si>
  <si>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</si>
  <si>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</si>
  <si>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</si>
  <si>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</si>
  <si>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</si>
  <si>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</si>
  <si>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</si>
  <si>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</si>
  <si>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</si>
  <si>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</si>
  <si>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</si>
  <si>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</si>
  <si>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</si>
  <si>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</si>
  <si>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</si>
  <si>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</si>
  <si>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</si>
  <si>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</si>
  <si>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</si>
  <si>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</si>
  <si>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</si>
  <si>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</si>
  <si>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</si>
  <si>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</si>
  <si>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</si>
  <si>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</si>
  <si>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</si>
  <si>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</si>
  <si>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</si>
  <si>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</si>
  <si>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</si>
  <si>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</si>
  <si>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</si>
  <si>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</si>
  <si>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</si>
  <si>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</si>
  <si>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</si>
  <si>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</si>
  <si>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</si>
  <si>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</si>
  <si>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</si>
  <si>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</si>
  <si>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</si>
  <si>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</si>
  <si>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</si>
  <si>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</si>
  <si>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</si>
  <si>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</si>
  <si>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</si>
  <si>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</si>
  <si>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</si>
  <si>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</si>
  <si>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</si>
  <si>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</si>
  <si>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</si>
  <si>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</si>
  <si>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</si>
  <si>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</si>
  <si>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</si>
  <si>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</si>
  <si>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</si>
  <si>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</si>
  <si>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</si>
  <si>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</si>
  <si>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</si>
  <si>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</si>
  <si>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</si>
  <si>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</si>
  <si>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</si>
  <si>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</si>
  <si>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</si>
  <si>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</si>
  <si>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</si>
  <si>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</si>
  <si>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</si>
  <si>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</si>
  <si>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</si>
  <si>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</si>
  <si>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</si>
  <si>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</si>
  <si>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</si>
  <si>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</si>
  <si>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</si>
  <si>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</si>
  <si>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</si>
  <si>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</si>
  <si>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</si>
  <si>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</si>
  <si>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</si>
  <si>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</si>
  <si>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</si>
  <si>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</si>
  <si>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</si>
  <si>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</si>
  <si>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</si>
  <si>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</si>
  <si>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</si>
  <si>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</si>
  <si>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</si>
  <si>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</si>
  <si>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</si>
  <si>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</si>
  <si>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</si>
  <si>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</si>
  <si>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</si>
  <si>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</si>
  <si>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</si>
  <si>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</si>
  <si>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</si>
  <si>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</si>
  <si>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</si>
  <si>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</si>
  <si>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</si>
  <si>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</si>
  <si>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</si>
  <si>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</si>
  <si>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</si>
  <si>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</si>
  <si>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</si>
  <si>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</si>
  <si>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</si>
  <si>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</si>
  <si>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</si>
  <si>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</si>
  <si>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</si>
  <si>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</si>
  <si>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</si>
  <si>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</si>
  <si>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</si>
  <si>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</si>
  <si>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</si>
  <si>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</si>
  <si>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</si>
  <si>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</si>
  <si>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</si>
  <si>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</si>
  <si>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</si>
  <si>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</si>
  <si>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</si>
  <si>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</si>
  <si>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</si>
  <si>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</si>
  <si>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</si>
  <si>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</si>
  <si>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</si>
  <si>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</si>
  <si>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</si>
  <si>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</si>
  <si>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</si>
  <si>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</si>
  <si>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</si>
  <si>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</si>
  <si>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</si>
  <si>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</si>
  <si>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</si>
  <si>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</si>
  <si>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</si>
  <si>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</si>
  <si>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</si>
  <si>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</si>
  <si>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</si>
  <si>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</si>
  <si>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</si>
  <si>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</si>
  <si>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</si>
  <si>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</si>
  <si>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</si>
  <si>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</si>
  <si>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</si>
  <si>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</si>
  <si>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</si>
  <si>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</si>
  <si>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</si>
  <si>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</si>
  <si>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</si>
  <si>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</si>
  <si>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</si>
  <si>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</si>
  <si>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</si>
  <si>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</si>
  <si>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</si>
  <si>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</si>
  <si>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</si>
  <si>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</si>
  <si>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</si>
  <si>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</si>
  <si>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</si>
  <si>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</si>
  <si>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</si>
  <si>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</si>
  <si>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</si>
  <si>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</si>
  <si>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</si>
  <si>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</si>
  <si>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</si>
  <si>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</si>
  <si>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</si>
  <si>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</si>
  <si>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</si>
  <si>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</si>
  <si>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</si>
  <si>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</si>
  <si>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</si>
  <si>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</si>
  <si>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</si>
  <si>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</si>
  <si>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</si>
  <si>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</si>
  <si>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</si>
  <si>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</si>
  <si>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</si>
  <si>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</si>
  <si>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</si>
  <si>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</si>
  <si>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</si>
  <si>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</si>
  <si>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</si>
  <si>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</si>
  <si>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</si>
  <si>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</si>
  <si>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</si>
  <si>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</si>
  <si>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</si>
  <si>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</si>
  <si>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</si>
  <si>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</si>
  <si>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</si>
  <si>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</si>
  <si>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</si>
  <si>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</si>
  <si>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</si>
  <si>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</si>
  <si>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</si>
  <si>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</si>
  <si>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</si>
  <si>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</si>
  <si>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</si>
  <si>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</si>
  <si>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</si>
  <si>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</si>
  <si>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</si>
  <si>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</si>
  <si>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</si>
  <si>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</si>
  <si>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</si>
  <si>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</si>
  <si>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</si>
  <si>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</si>
  <si>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</si>
  <si>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</si>
  <si>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</si>
  <si>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</si>
  <si>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</si>
  <si>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</si>
  <si>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</si>
  <si>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</si>
  <si>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</si>
  <si>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</si>
  <si>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</si>
  <si>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</si>
  <si>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</si>
  <si>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</si>
  <si>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</si>
  <si>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</si>
  <si>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</si>
  <si>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</si>
  <si>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</si>
  <si>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</si>
  <si>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</si>
  <si>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</si>
  <si>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</si>
  <si>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</si>
  <si>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</si>
  <si>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</si>
  <si>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</si>
  <si>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</si>
  <si>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</si>
  <si>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</si>
  <si>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</si>
  <si>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</si>
  <si>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</si>
  <si>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</si>
  <si>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</si>
  <si>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</si>
  <si>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</si>
  <si>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</si>
  <si>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</si>
  <si>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</si>
  <si>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</si>
  <si>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</si>
  <si>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</si>
  <si>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</si>
  <si>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</si>
  <si>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</si>
  <si>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</si>
  <si>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</si>
  <si>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</si>
  <si>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</si>
  <si>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</si>
  <si>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</si>
  <si>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</si>
  <si>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</si>
  <si>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</si>
  <si>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</si>
  <si>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</si>
  <si>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</si>
  <si>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</si>
  <si>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</si>
  <si>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</si>
  <si>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</si>
  <si>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</si>
  <si>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</si>
  <si>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</si>
  <si>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</si>
  <si>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</si>
  <si>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</si>
  <si>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</si>
  <si>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</si>
  <si>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</si>
  <si>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</si>
  <si>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</si>
  <si>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</si>
  <si>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</si>
  <si>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</si>
  <si>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</si>
  <si>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</si>
  <si>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</si>
  <si>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</si>
  <si>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</si>
  <si>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</si>
  <si>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</si>
  <si>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</si>
  <si>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</si>
  <si>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</si>
  <si>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</si>
  <si>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</si>
  <si>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</si>
  <si>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</si>
  <si>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</si>
  <si>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</si>
  <si>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</si>
  <si>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</si>
  <si>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</si>
  <si>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</si>
  <si>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</si>
  <si>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</si>
  <si>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</si>
  <si>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</si>
  <si>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</si>
  <si>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</si>
  <si>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</si>
  <si>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</si>
  <si>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</si>
  <si>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</si>
  <si>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</si>
  <si>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</si>
  <si>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</si>
  <si>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</si>
  <si>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</si>
  <si>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</si>
  <si>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</si>
  <si>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</si>
  <si>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</si>
  <si>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</si>
  <si>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</si>
  <si>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</si>
  <si>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</si>
  <si>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</si>
  <si>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</si>
  <si>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</si>
  <si>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</si>
  <si>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</si>
  <si>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</si>
  <si>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</si>
  <si>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</si>
  <si>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</si>
  <si>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</si>
  <si>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</si>
  <si>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</si>
  <si>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</si>
  <si>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</si>
  <si>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</si>
  <si>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</si>
  <si>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</si>
  <si>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</si>
  <si>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</si>
  <si>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</si>
  <si>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</si>
  <si>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</si>
  <si>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</si>
  <si>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</si>
  <si>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</si>
  <si>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</si>
  <si>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</si>
  <si>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</si>
  <si>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</si>
  <si>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</si>
  <si>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</si>
  <si>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</si>
  <si>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</si>
  <si>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</si>
  <si>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</si>
  <si>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</si>
  <si>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</si>
  <si>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</si>
  <si>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</si>
  <si>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</si>
  <si>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</si>
  <si>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</si>
  <si>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</si>
  <si>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</si>
  <si>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</si>
  <si>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</si>
  <si>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</si>
  <si>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</si>
  <si>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</si>
  <si>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</si>
  <si>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</si>
  <si>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</si>
  <si>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</si>
  <si>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</si>
  <si>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</si>
  <si>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</si>
  <si>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</si>
  <si>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</si>
  <si>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</si>
  <si>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</si>
  <si>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</si>
  <si>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</si>
  <si>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</si>
  <si>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</si>
  <si>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</si>
  <si>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</si>
  <si>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</si>
  <si>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</si>
  <si>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</si>
  <si>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</si>
  <si>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</si>
  <si>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</si>
  <si>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</si>
  <si>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</si>
  <si>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</si>
  <si>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</si>
  <si>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</si>
  <si>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</si>
  <si>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</si>
  <si>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</si>
  <si>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</si>
  <si>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</si>
  <si>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</si>
  <si>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</si>
  <si>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</si>
  <si>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</si>
  <si>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</si>
  <si>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</si>
  <si>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</si>
  <si>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</si>
  <si>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</si>
  <si>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</si>
  <si>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</si>
  <si>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</si>
  <si>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</si>
  <si>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</si>
  <si>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</si>
  <si>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</si>
  <si>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</si>
  <si>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</si>
  <si>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</si>
  <si>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</si>
  <si>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</si>
  <si>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</si>
  <si>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</si>
  <si>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</si>
  <si>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</si>
  <si>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</si>
  <si>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</si>
  <si>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</si>
  <si>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</si>
  <si>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</si>
  <si>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</si>
  <si>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</si>
  <si>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</si>
  <si>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</si>
  <si>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</si>
  <si>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</si>
  <si>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</si>
  <si>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</si>
  <si>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</si>
  <si>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</si>
  <si>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</si>
  <si>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</si>
  <si>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</si>
  <si>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</si>
  <si>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</si>
  <si>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</si>
  <si>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</si>
  <si>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</si>
  <si>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</si>
  <si>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</si>
  <si>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</si>
  <si>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</si>
  <si>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</si>
  <si>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</si>
  <si>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</si>
  <si>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</si>
  <si>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</si>
  <si>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</si>
  <si>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</si>
  <si>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</si>
  <si>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</si>
  <si>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</si>
  <si>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</si>
  <si>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</si>
  <si>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</si>
  <si>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</si>
  <si>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</si>
  <si>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</si>
  <si>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</si>
  <si>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</si>
  <si>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</si>
  <si>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</si>
  <si>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</si>
  <si>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</si>
  <si>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</si>
  <si>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</si>
  <si>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</si>
  <si>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</si>
  <si>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</si>
  <si>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</si>
  <si>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</si>
  <si>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</si>
  <si>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</si>
  <si>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</si>
  <si>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</si>
  <si>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</si>
  <si>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</si>
  <si>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</si>
  <si>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</si>
  <si>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</si>
  <si>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</si>
  <si>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</si>
  <si>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</si>
  <si>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</si>
  <si>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</si>
  <si>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</si>
  <si>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</si>
  <si>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</si>
  <si>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</si>
  <si>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</si>
  <si>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</si>
  <si>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</si>
  <si>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</si>
  <si>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</si>
  <si>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</si>
  <si>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</si>
  <si>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November 2009</t>
  </si>
  <si>
    <t>Source:  New Jersey Department of Community Affairs, 1/7/10</t>
  </si>
  <si>
    <t>Square feet of retail space authorized by building permits, January through November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</si>
</sst>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November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1/7/10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517</v>
      </c>
      <c r="B7" s="10" t="s">
        <v>9</v>
      </c>
      <c r="C7" s="54">
        <v>347414</v>
      </c>
      <c r="D7" s="54">
        <v>347414</v>
      </c>
      <c r="E7" s="54">
        <v>0</v>
      </c>
      <c r="F7" s="37">
        <v>1</v>
      </c>
    </row>
    <row r="8" spans="1:6" ht="12.75">
      <c r="A8" s="10" t="s">
        <v>526</v>
      </c>
      <c r="B8" s="10" t="s">
        <v>9</v>
      </c>
      <c r="C8" s="54">
        <v>337388</v>
      </c>
      <c r="D8" s="54">
        <v>337388</v>
      </c>
      <c r="E8" s="54">
        <v>0</v>
      </c>
      <c r="F8" s="37">
        <v>2</v>
      </c>
    </row>
    <row r="9" spans="1:6" ht="12.75">
      <c r="A9" s="10" t="s">
        <v>550</v>
      </c>
      <c r="B9" s="10" t="s">
        <v>10</v>
      </c>
      <c r="C9" s="54">
        <v>156519</v>
      </c>
      <c r="D9" s="54">
        <v>152590</v>
      </c>
      <c r="E9" s="54">
        <v>3929</v>
      </c>
      <c r="F9" s="37">
        <v>3</v>
      </c>
    </row>
    <row r="10" spans="1:6" ht="12.75">
      <c r="A10" s="10" t="s">
        <v>158</v>
      </c>
      <c r="B10" s="10" t="s">
        <v>7</v>
      </c>
      <c r="C10" s="54">
        <v>146613</v>
      </c>
      <c r="D10" s="54">
        <v>146613</v>
      </c>
      <c r="E10" s="54">
        <v>0</v>
      </c>
      <c r="F10" s="37">
        <v>4</v>
      </c>
    </row>
    <row r="11" spans="1:6" ht="12.75">
      <c r="A11" s="10" t="s">
        <v>293</v>
      </c>
      <c r="B11" s="10" t="s">
        <v>13</v>
      </c>
      <c r="C11" s="54">
        <v>141659</v>
      </c>
      <c r="D11" s="54">
        <v>141659</v>
      </c>
      <c r="E11" s="54">
        <v>0</v>
      </c>
      <c r="F11" s="37">
        <v>5</v>
      </c>
    </row>
    <row r="12" spans="1:6" ht="12.75">
      <c r="A12" s="10" t="s">
        <v>763</v>
      </c>
      <c r="B12" s="10" t="s">
        <v>14</v>
      </c>
      <c r="C12" s="54">
        <v>136400</v>
      </c>
      <c r="D12" s="54">
        <v>136400</v>
      </c>
      <c r="E12" s="54">
        <v>0</v>
      </c>
      <c r="F12" s="37">
        <v>6</v>
      </c>
    </row>
    <row r="13" spans="1:6" ht="12.75">
      <c r="A13" s="10" t="s">
        <v>1274</v>
      </c>
      <c r="B13" s="10" t="s">
        <v>20</v>
      </c>
      <c r="C13" s="54">
        <v>125852</v>
      </c>
      <c r="D13" s="54">
        <v>124357</v>
      </c>
      <c r="E13" s="54">
        <v>1495</v>
      </c>
      <c r="F13" s="37">
        <v>7</v>
      </c>
    </row>
    <row r="14" spans="1:6" ht="12.75">
      <c r="A14" s="10" t="s">
        <v>1561</v>
      </c>
      <c r="B14" s="10" t="s">
        <v>24</v>
      </c>
      <c r="C14" s="54">
        <v>87057</v>
      </c>
      <c r="D14" s="54">
        <v>70057</v>
      </c>
      <c r="E14" s="54">
        <v>17000</v>
      </c>
      <c r="F14" s="37">
        <v>8</v>
      </c>
    </row>
    <row r="15" spans="1:6" ht="12.75">
      <c r="A15" s="10" t="s">
        <v>982</v>
      </c>
      <c r="B15" s="10" t="s">
        <v>17</v>
      </c>
      <c r="C15" s="54">
        <v>78851</v>
      </c>
      <c r="D15" s="54">
        <v>69570</v>
      </c>
      <c r="E15" s="54">
        <v>9281</v>
      </c>
      <c r="F15" s="37">
        <v>9</v>
      </c>
    </row>
    <row r="16" spans="1:6" ht="12.75">
      <c r="A16" s="10" t="s">
        <v>134</v>
      </c>
      <c r="B16" s="10" t="s">
        <v>7</v>
      </c>
      <c r="C16" s="54">
        <v>38730</v>
      </c>
      <c r="D16" s="54">
        <v>38730</v>
      </c>
      <c r="E16" s="54">
        <v>0</v>
      </c>
      <c r="F16" s="37">
        <v>10</v>
      </c>
    </row>
    <row r="17" spans="1:6" ht="12.75">
      <c r="A17" s="10" t="s">
        <v>350</v>
      </c>
      <c r="B17" s="10" t="s">
        <v>8</v>
      </c>
      <c r="C17" s="54">
        <v>34291</v>
      </c>
      <c r="D17" s="54">
        <v>34291</v>
      </c>
      <c r="E17" s="54">
        <v>0</v>
      </c>
      <c r="F17" s="37">
        <v>11</v>
      </c>
    </row>
    <row r="18" spans="1:6" ht="12.75">
      <c r="A18" s="10" t="s">
        <v>787</v>
      </c>
      <c r="B18" s="10" t="s">
        <v>14</v>
      </c>
      <c r="C18" s="54">
        <v>34138</v>
      </c>
      <c r="D18" s="54">
        <v>0</v>
      </c>
      <c r="E18" s="54">
        <v>34138</v>
      </c>
      <c r="F18" s="37">
        <v>12</v>
      </c>
    </row>
    <row r="19" spans="1:6" ht="12.75">
      <c r="A19" s="10" t="s">
        <v>1015</v>
      </c>
      <c r="B19" s="10" t="s">
        <v>18</v>
      </c>
      <c r="C19" s="54">
        <v>30037</v>
      </c>
      <c r="D19" s="54">
        <v>0</v>
      </c>
      <c r="E19" s="54">
        <v>30037</v>
      </c>
      <c r="F19" s="37">
        <v>13</v>
      </c>
    </row>
    <row r="20" spans="1:6" ht="12.75">
      <c r="A20" s="10" t="s">
        <v>197</v>
      </c>
      <c r="B20" s="10" t="s">
        <v>7</v>
      </c>
      <c r="C20" s="54">
        <v>28171</v>
      </c>
      <c r="D20" s="54">
        <v>28171</v>
      </c>
      <c r="E20" s="54">
        <v>0</v>
      </c>
      <c r="F20" s="37">
        <v>14</v>
      </c>
    </row>
    <row r="21" spans="1:6" ht="12.75">
      <c r="A21" s="10" t="s">
        <v>970</v>
      </c>
      <c r="B21" s="10" t="s">
        <v>17</v>
      </c>
      <c r="C21" s="54">
        <v>27949</v>
      </c>
      <c r="D21" s="54">
        <v>27949</v>
      </c>
      <c r="E21" s="54">
        <v>0</v>
      </c>
      <c r="F21" s="37">
        <v>15</v>
      </c>
    </row>
    <row r="22" spans="1:6" ht="12.75">
      <c r="A22" s="10" t="s">
        <v>666</v>
      </c>
      <c r="B22" s="10" t="s">
        <v>12</v>
      </c>
      <c r="C22" s="54">
        <v>26588</v>
      </c>
      <c r="D22" s="54">
        <v>17068</v>
      </c>
      <c r="E22" s="54">
        <v>9520</v>
      </c>
      <c r="F22" s="37">
        <v>16</v>
      </c>
    </row>
    <row r="23" spans="1:6" ht="12.75">
      <c r="A23" s="10" t="s">
        <v>469</v>
      </c>
      <c r="B23" s="10" t="s">
        <v>9</v>
      </c>
      <c r="C23" s="54">
        <v>25670</v>
      </c>
      <c r="D23" s="54">
        <v>22670</v>
      </c>
      <c r="E23" s="54">
        <v>3000</v>
      </c>
      <c r="F23" s="37">
        <v>17</v>
      </c>
    </row>
    <row r="24" spans="1:6" ht="12.75">
      <c r="A24" s="10" t="s">
        <v>1537</v>
      </c>
      <c r="B24" s="10" t="s">
        <v>24</v>
      </c>
      <c r="C24" s="54">
        <v>24000</v>
      </c>
      <c r="D24" s="54">
        <v>24000</v>
      </c>
      <c r="E24" s="54">
        <v>0</v>
      </c>
      <c r="F24" s="37">
        <v>18</v>
      </c>
    </row>
    <row r="25" spans="1:6" ht="12.75">
      <c r="A25" s="10" t="s">
        <v>568</v>
      </c>
      <c r="B25" s="10" t="s">
        <v>10</v>
      </c>
      <c r="C25" s="54">
        <v>23396</v>
      </c>
      <c r="D25" s="54">
        <v>23396</v>
      </c>
      <c r="E25" s="54">
        <v>0</v>
      </c>
      <c r="F25" s="37">
        <v>19</v>
      </c>
    </row>
    <row r="26" spans="1:6" ht="12.75">
      <c r="A26" s="10" t="s">
        <v>329</v>
      </c>
      <c r="B26" s="10" t="s">
        <v>8</v>
      </c>
      <c r="C26" s="54">
        <v>20279</v>
      </c>
      <c r="D26" s="54">
        <v>20279</v>
      </c>
      <c r="E26" s="54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1871002</v>
      </c>
      <c r="D27" s="12">
        <f>SUM(D7:D26)</f>
        <v>1762602</v>
      </c>
      <c r="E27" s="12">
        <f>SUM(E7:E26)</f>
        <v>108400</v>
      </c>
      <c r="F27" s="37"/>
    </row>
    <row r="28" spans="1:5" ht="12.75">
      <c r="A28" s="36" t="s">
        <v>1711</v>
      </c>
      <c r="C28" s="38">
        <f>retail_ytd!F29</f>
        <v>2186908</v>
      </c>
      <c r="D28" s="38">
        <f>retail_ytd!G29</f>
        <v>2038208</v>
      </c>
      <c r="E28" s="38">
        <f>retail_ytd!H29</f>
        <v>148700</v>
      </c>
    </row>
    <row r="29" spans="1:5" ht="12.75">
      <c r="A29" s="36" t="s">
        <v>1715</v>
      </c>
      <c r="C29" s="39">
        <f>C27/C28</f>
        <v>0.8555467353907892</v>
      </c>
      <c r="D29" s="39">
        <f>D27/D28</f>
        <v>0.864780238327001</v>
      </c>
      <c r="E29" s="39">
        <f>E27/E28</f>
        <v>0.7289845326160054</v>
      </c>
    </row>
    <row r="32" spans="1:5" ht="12.75">
      <c r="A32" s="36" t="s">
        <v>1705</v>
      </c>
      <c r="C32" s="66">
        <v>48536</v>
      </c>
      <c r="D32" s="66">
        <v>48536</v>
      </c>
      <c r="E32" s="6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November 2009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1/7/10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550</v>
      </c>
      <c r="B7" s="10" t="s">
        <v>10</v>
      </c>
      <c r="C7" s="54">
        <v>152590</v>
      </c>
      <c r="D7" s="54">
        <v>152590</v>
      </c>
      <c r="E7" s="54">
        <v>0</v>
      </c>
      <c r="F7" s="37">
        <v>1</v>
      </c>
    </row>
    <row r="8" spans="1:6" ht="12.75">
      <c r="A8" s="10" t="s">
        <v>350</v>
      </c>
      <c r="B8" s="10" t="s">
        <v>8</v>
      </c>
      <c r="C8" s="54">
        <v>19000</v>
      </c>
      <c r="D8" s="54">
        <v>19000</v>
      </c>
      <c r="E8" s="54">
        <v>0</v>
      </c>
      <c r="F8" s="37">
        <v>2</v>
      </c>
    </row>
    <row r="9" spans="1:6" ht="12.75">
      <c r="A9" s="10" t="s">
        <v>1561</v>
      </c>
      <c r="B9" s="10" t="s">
        <v>24</v>
      </c>
      <c r="C9" s="54">
        <v>17000</v>
      </c>
      <c r="D9" s="54">
        <v>0</v>
      </c>
      <c r="E9" s="54">
        <v>17000</v>
      </c>
      <c r="F9" s="37">
        <v>3</v>
      </c>
    </row>
    <row r="10" spans="1:6" ht="12.75">
      <c r="A10" s="10" t="s">
        <v>1303</v>
      </c>
      <c r="B10" s="10" t="s">
        <v>20</v>
      </c>
      <c r="C10" s="54">
        <v>9605</v>
      </c>
      <c r="D10" s="54">
        <v>9605</v>
      </c>
      <c r="E10" s="54">
        <v>0</v>
      </c>
      <c r="F10" s="37">
        <v>4</v>
      </c>
    </row>
    <row r="11" spans="1:6" ht="12.75">
      <c r="A11" s="10" t="s">
        <v>666</v>
      </c>
      <c r="B11" s="10" t="s">
        <v>12</v>
      </c>
      <c r="C11" s="54">
        <v>6520</v>
      </c>
      <c r="D11" s="54">
        <v>0</v>
      </c>
      <c r="E11" s="54">
        <v>6520</v>
      </c>
      <c r="F11" s="37">
        <v>5</v>
      </c>
    </row>
    <row r="12" spans="1:6" ht="12.75">
      <c r="A12" s="10" t="s">
        <v>1716</v>
      </c>
      <c r="B12" s="10" t="s">
        <v>20</v>
      </c>
      <c r="C12" s="54">
        <v>5763</v>
      </c>
      <c r="D12" s="54">
        <v>5763</v>
      </c>
      <c r="E12" s="54">
        <v>0</v>
      </c>
      <c r="F12" s="37">
        <v>6</v>
      </c>
    </row>
    <row r="13" spans="1:6" ht="12.75">
      <c r="A13" s="10" t="s">
        <v>607</v>
      </c>
      <c r="B13" s="10" t="s">
        <v>16</v>
      </c>
      <c r="C13" s="54">
        <v>2418</v>
      </c>
      <c r="D13" s="54">
        <v>0</v>
      </c>
      <c r="E13" s="54">
        <v>2418</v>
      </c>
      <c r="F13" s="37">
        <v>7</v>
      </c>
    </row>
    <row r="14" spans="1:6" ht="12.75">
      <c r="A14" s="10" t="s">
        <v>696</v>
      </c>
      <c r="B14" s="10" t="s">
        <v>13</v>
      </c>
      <c r="C14" s="54">
        <v>100</v>
      </c>
      <c r="D14" s="54">
        <v>100</v>
      </c>
      <c r="E14" s="54">
        <v>0</v>
      </c>
      <c r="F14" s="37">
        <v>8</v>
      </c>
    </row>
    <row r="15" spans="1:6" ht="12.75">
      <c r="A15" s="10" t="s">
        <v>478</v>
      </c>
      <c r="B15" s="10" t="s">
        <v>9</v>
      </c>
      <c r="C15" s="54">
        <v>60</v>
      </c>
      <c r="D15" s="54">
        <v>60</v>
      </c>
      <c r="E15" s="54">
        <v>0</v>
      </c>
      <c r="F15" s="37">
        <v>9</v>
      </c>
    </row>
    <row r="16" spans="1:6" ht="12.75">
      <c r="A16" s="10" t="s">
        <v>1344</v>
      </c>
      <c r="B16" s="10" t="s">
        <v>20</v>
      </c>
      <c r="C16" s="54">
        <v>1</v>
      </c>
      <c r="D16" s="54">
        <v>1</v>
      </c>
      <c r="E16" s="54">
        <v>0</v>
      </c>
      <c r="F16" s="37">
        <v>10</v>
      </c>
    </row>
    <row r="17" spans="1:6" ht="12.75">
      <c r="A17" s="10"/>
      <c r="B17" s="10"/>
      <c r="C17" s="54"/>
      <c r="D17" s="54"/>
      <c r="E17" s="54"/>
      <c r="F17" s="37">
        <v>11</v>
      </c>
    </row>
    <row r="18" spans="1:6" ht="12.75">
      <c r="A18" s="10"/>
      <c r="B18" s="10"/>
      <c r="C18" s="54"/>
      <c r="D18" s="54"/>
      <c r="E18" s="54"/>
      <c r="F18" s="37">
        <v>12</v>
      </c>
    </row>
    <row r="19" spans="1:6" ht="12.75">
      <c r="A19" s="10"/>
      <c r="B19" s="10"/>
      <c r="C19" s="54"/>
      <c r="D19" s="54"/>
      <c r="E19" s="54"/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1714</v>
      </c>
      <c r="B27" s="10"/>
      <c r="C27" s="12">
        <f>SUM(C7:C26)</f>
        <v>213057</v>
      </c>
      <c r="D27" s="12">
        <f>SUM(D7:D26)</f>
        <v>187119</v>
      </c>
      <c r="E27" s="12">
        <f>SUM(E7:E26)</f>
        <v>25938</v>
      </c>
      <c r="F27" s="37"/>
    </row>
    <row r="28" spans="1:5" ht="12.75">
      <c r="A28" s="36" t="s">
        <v>1711</v>
      </c>
      <c r="C28" s="38">
        <f>retail!F29</f>
        <v>213057</v>
      </c>
      <c r="D28" s="38">
        <f>retail!G29</f>
        <v>187119</v>
      </c>
      <c r="E28" s="38">
        <f>retail!H29</f>
        <v>25938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1/7/10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8241</v>
      </c>
      <c r="G7" s="49">
        <f>SUM(G31:G53)</f>
        <v>6891</v>
      </c>
      <c r="H7" s="49">
        <f>SUM(H31:H53)</f>
        <v>1350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228352</v>
      </c>
      <c r="G8" s="49">
        <f>SUM(G54:G123)</f>
        <v>228352</v>
      </c>
      <c r="H8" s="49">
        <f>SUM(H54:H123)</f>
        <v>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81235</v>
      </c>
      <c r="G9" s="49">
        <f>SUM(G124:G163)</f>
        <v>81234</v>
      </c>
      <c r="H9" s="49">
        <f>SUM(H124:H163)</f>
        <v>1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720507</v>
      </c>
      <c r="G10" s="49">
        <f>SUM(G164:G200)</f>
        <v>717507</v>
      </c>
      <c r="H10" s="49">
        <f>SUM(H164:H200)</f>
        <v>3000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195627</v>
      </c>
      <c r="G11" s="49">
        <f>SUM(G201:G216)</f>
        <v>191236</v>
      </c>
      <c r="H11" s="49">
        <f>SUM(H201:H216)</f>
        <v>4391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23916</v>
      </c>
      <c r="G12" s="49">
        <f>SUM(G217:G230)</f>
        <v>23908</v>
      </c>
      <c r="H12" s="49">
        <f>SUM(H217:H230)</f>
        <v>8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28496</v>
      </c>
      <c r="G13" s="49">
        <f>SUM(G231:G252)</f>
        <v>17068</v>
      </c>
      <c r="H13" s="49">
        <f>SUM(H231:H252)</f>
        <v>11428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147936</v>
      </c>
      <c r="G14" s="49">
        <f>SUM(G253:G276)</f>
        <v>147936</v>
      </c>
      <c r="H14" s="49">
        <f>SUM(H253:H276)</f>
        <v>0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175938</v>
      </c>
      <c r="G15" s="49">
        <f>SUM(G277:G288)</f>
        <v>141800</v>
      </c>
      <c r="H15" s="49">
        <f>SUM(H277:H288)</f>
        <v>34138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2421</v>
      </c>
      <c r="G17" s="49">
        <f>SUM(G315:G327)</f>
        <v>3</v>
      </c>
      <c r="H17" s="49">
        <f>SUM(H315:H327)</f>
        <v>2418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139777</v>
      </c>
      <c r="G18" s="49">
        <f>SUM(G328:G352)</f>
        <v>128238</v>
      </c>
      <c r="H18" s="49">
        <f>SUM(H328:H352)</f>
        <v>11539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57700</v>
      </c>
      <c r="G19" s="49">
        <f>SUM(G353:G405)</f>
        <v>19261</v>
      </c>
      <c r="H19" s="49">
        <f>SUM(H353:H405)</f>
        <v>38439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4901</v>
      </c>
      <c r="G20" s="49">
        <f>SUM(G406:G444)</f>
        <v>1995</v>
      </c>
      <c r="H20" s="49">
        <f>SUM(H406:H444)</f>
        <v>2906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167908</v>
      </c>
      <c r="G21" s="49">
        <f>SUM(G445:G477)</f>
        <v>157458</v>
      </c>
      <c r="H21" s="49">
        <f>SUM(H445:H477)</f>
        <v>10450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8386</v>
      </c>
      <c r="G22" s="49">
        <f>SUM(G478:G493)</f>
        <v>4966</v>
      </c>
      <c r="H22" s="49">
        <f>SUM(H478:H493)</f>
        <v>3420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136054</v>
      </c>
      <c r="G25" s="49">
        <f>SUM(G530:G553)</f>
        <v>112007</v>
      </c>
      <c r="H25" s="49">
        <f>SUM(H530:H553)</f>
        <v>24047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10916</v>
      </c>
      <c r="G26" s="49">
        <f>SUM(G554:G574)</f>
        <v>9812</v>
      </c>
      <c r="H26" s="49">
        <f>SUM(H554:H574)</f>
        <v>1104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61</v>
      </c>
      <c r="G27" s="49">
        <f>SUM(G575:G597)</f>
        <v>0</v>
      </c>
      <c r="H27" s="49">
        <f>SUM(H575:H597)</f>
        <v>61</v>
      </c>
      <c r="I27" s="29"/>
    </row>
    <row r="28" spans="1:9" ht="12.75">
      <c r="A28" s="48"/>
      <c r="B28" s="32"/>
      <c r="C28" s="63"/>
      <c r="D28" s="30" t="s">
        <v>1710</v>
      </c>
      <c r="E28" s="34"/>
      <c r="F28" s="56">
        <f>F598</f>
        <v>48536</v>
      </c>
      <c r="G28" s="49">
        <f>G598</f>
        <v>48536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1711</v>
      </c>
      <c r="E29" s="34"/>
      <c r="F29" s="56">
        <f>SUM(F7:F28)</f>
        <v>2186908</v>
      </c>
      <c r="G29" s="49">
        <f>SUM(G7:G28)</f>
        <v>2038208</v>
      </c>
      <c r="H29" s="49">
        <f>SUM(H7:H28)</f>
        <v>148700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3">
        <v>20091207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53">
        <v>20100107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3" t="s">
        <v>1723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>
        <v>20100107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53">
        <v>20100107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3" t="s">
        <v>1723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3">
        <v>20091207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6891</v>
      </c>
      <c r="G38" s="54">
        <v>6891</v>
      </c>
      <c r="H38" s="54">
        <v>0</v>
      </c>
      <c r="I38" s="29"/>
      <c r="J38" s="53">
        <v>20091207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3">
        <v>20091207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3">
        <v>20100107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3">
        <v>20091207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3">
        <v>20091207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1350</v>
      </c>
      <c r="G43" s="54">
        <v>0</v>
      </c>
      <c r="H43" s="54">
        <v>1350</v>
      </c>
      <c r="I43" s="19"/>
      <c r="J43" s="53">
        <v>20091207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>
        <v>20091207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3">
        <v>20091207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3">
        <v>20091207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3">
        <v>20091207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3">
        <v>20091207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53">
        <v>20091207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3">
        <v>20091207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53">
        <v>20100107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3" t="s">
        <v>1723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3">
        <v>20091207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3">
        <v>20091207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3">
        <v>20091207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3">
        <v>20100107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3">
        <v>20091207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3">
        <v>20100107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3">
        <v>20091207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3">
        <v>20091207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14838</v>
      </c>
      <c r="G61" s="54">
        <v>14838</v>
      </c>
      <c r="H61" s="54">
        <v>0</v>
      </c>
      <c r="I61" s="19"/>
      <c r="J61" s="53">
        <v>20091207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3">
        <v>20091207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3">
        <v>20091207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3">
        <v>20091207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38730</v>
      </c>
      <c r="G66" s="54">
        <v>38730</v>
      </c>
      <c r="H66" s="54">
        <v>0</v>
      </c>
      <c r="I66" s="19"/>
      <c r="J66" s="53">
        <v>20091207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3">
        <v>20100107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3">
        <v>20100107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3">
        <v>20100107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3">
        <v>20100107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3">
        <v>20091207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3">
        <v>20091207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3">
        <v>20100107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146613</v>
      </c>
      <c r="G74" s="54">
        <v>146613</v>
      </c>
      <c r="H74" s="54">
        <v>0</v>
      </c>
      <c r="I74" s="19"/>
      <c r="J74" s="53">
        <v>20091207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3">
        <v>20091207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3">
        <v>20091207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3">
        <v>20100107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3">
        <v>20100107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3">
        <v>20091207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3">
        <v>20091207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3">
        <v>20100107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3">
        <v>20091207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3">
        <v>20091207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3">
        <v>20091207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3">
        <v>20100107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3">
        <v>20091207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28171</v>
      </c>
      <c r="G87" s="54">
        <v>28171</v>
      </c>
      <c r="H87" s="54">
        <v>0</v>
      </c>
      <c r="I87" s="19"/>
      <c r="J87" s="53">
        <v>20100107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3">
        <v>20091207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3">
        <v>20091207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3">
        <v>20100107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3">
        <v>20091207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3">
        <v>20091207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53">
        <v>20091207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3">
        <v>20100107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3">
        <v>20091207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3">
        <v>20091207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3">
        <v>20100107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3">
        <v>20100107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53">
        <v>20091207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3">
        <v>20100107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3">
        <v>20091207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3">
        <v>20091207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3">
        <v>20100107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3">
        <v>20100107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3">
        <v>20091207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3">
        <v>20100107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3">
        <v>20091207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3">
        <v>20091207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3">
        <v>20091207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3">
        <v>20100107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3">
        <v>20091207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3">
        <v>20100107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3">
        <v>20091207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3">
        <v>20091207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3">
        <v>20091207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3">
        <v>20100107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3">
        <v>20091207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3">
        <v>20091207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3">
        <v>20100107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3">
        <v>20091207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3">
        <v>20100107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3">
        <v>20091207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3">
        <v>20091207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3">
        <v>20091207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3" t="s">
        <v>1723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13339</v>
      </c>
      <c r="G126" s="54">
        <v>13338</v>
      </c>
      <c r="H126" s="54">
        <v>1</v>
      </c>
      <c r="I126" s="19"/>
      <c r="J126" s="53">
        <v>20091207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3" t="s">
        <v>1723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3">
        <v>20091207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3">
        <v>20091207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3">
        <v>20091207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20279</v>
      </c>
      <c r="G131" s="54">
        <v>20279</v>
      </c>
      <c r="H131" s="54">
        <v>0</v>
      </c>
      <c r="I131" s="19"/>
      <c r="J131" s="53">
        <v>20091207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3">
        <v>20091207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3">
        <v>20100107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3">
        <v>20100107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3">
        <v>20100107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7737</v>
      </c>
      <c r="G136" s="54">
        <v>7737</v>
      </c>
      <c r="H136" s="54">
        <v>0</v>
      </c>
      <c r="I136" s="19"/>
      <c r="J136" s="53">
        <v>20100107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3">
        <v>20091207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34291</v>
      </c>
      <c r="G138" s="54">
        <v>34291</v>
      </c>
      <c r="H138" s="54">
        <v>0</v>
      </c>
      <c r="I138" s="19"/>
      <c r="J138" s="53">
        <v>20091207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3">
        <v>20091207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3">
        <v>20091207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3">
        <v>20100107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3">
        <v>20091207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53">
        <v>20091207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3">
        <v>20100107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3">
        <v>20100107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3">
        <v>20091207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5589</v>
      </c>
      <c r="G147" s="54">
        <v>5589</v>
      </c>
      <c r="H147" s="54">
        <v>0</v>
      </c>
      <c r="I147" s="19"/>
      <c r="J147" s="53">
        <v>20091207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3">
        <v>20091207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3">
        <v>20091207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3">
        <v>20091207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3">
        <v>20091207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53">
        <v>20091207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3">
        <v>20091207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3">
        <v>20100107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3">
        <v>20091207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3">
        <v>20091207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3">
        <v>20091207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53">
        <v>20100107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3">
        <v>20091207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53">
        <v>20091207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3">
        <v>20091207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3">
        <v>20100107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3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3">
        <v>20100107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3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3">
        <v>20091207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3">
        <v>20091207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3">
        <v>20091207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3">
        <v>20100107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3">
        <v>20091207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3">
        <v>20091207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9975</v>
      </c>
      <c r="G172" s="54">
        <v>9975</v>
      </c>
      <c r="H172" s="54">
        <v>0</v>
      </c>
      <c r="I172" s="19"/>
      <c r="J172" s="53">
        <v>20091207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3">
        <v>20100107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53">
        <v>20091207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3">
        <v>20091207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3" t="s">
        <v>1723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3" t="s">
        <v>1723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25670</v>
      </c>
      <c r="G178" s="54">
        <v>22670</v>
      </c>
      <c r="H178" s="54">
        <v>3000</v>
      </c>
      <c r="I178" s="54"/>
      <c r="J178" s="53" t="s">
        <v>1723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3">
        <v>20091207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3">
        <v>20091207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60</v>
      </c>
      <c r="G181" s="54">
        <v>60</v>
      </c>
      <c r="H181" s="54">
        <v>0</v>
      </c>
      <c r="I181" s="19"/>
      <c r="J181" s="53">
        <v>20100107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>
        <v>20091207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3">
        <v>20100107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3">
        <v>20100107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3">
        <v>20100107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53">
        <v>20091207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3">
        <v>20091207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3">
        <v>20100107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3">
        <v>20091207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53">
        <v>20091207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3">
        <v>20091207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>
        <v>20100107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3">
        <v>20100107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347414</v>
      </c>
      <c r="G194" s="54">
        <v>347414</v>
      </c>
      <c r="H194" s="54">
        <v>0</v>
      </c>
      <c r="I194" s="19"/>
      <c r="J194" s="53">
        <v>20091207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3">
        <v>20100107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3">
        <v>20090807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337388</v>
      </c>
      <c r="G197" s="54">
        <v>337388</v>
      </c>
      <c r="H197" s="54">
        <v>0</v>
      </c>
      <c r="I197" s="19"/>
      <c r="J197" s="53">
        <v>20100107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3">
        <v>20091207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3">
        <v>20091207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3">
        <v>20091207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3">
        <v>20091207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53">
        <v>20100107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3" t="s">
        <v>1723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15250</v>
      </c>
      <c r="G204" s="54">
        <v>15250</v>
      </c>
      <c r="H204" s="54">
        <v>0</v>
      </c>
      <c r="I204" s="54"/>
      <c r="J204" s="53">
        <v>20091207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156519</v>
      </c>
      <c r="G205" s="54">
        <v>152590</v>
      </c>
      <c r="H205" s="54">
        <v>3929</v>
      </c>
      <c r="I205" s="19"/>
      <c r="J205" s="53">
        <v>20091207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3">
        <v>20091207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3" t="s">
        <v>1723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53">
        <v>20091207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3">
        <v>20091207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3">
        <v>20091207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23396</v>
      </c>
      <c r="G211" s="54">
        <v>23396</v>
      </c>
      <c r="H211" s="54">
        <v>0</v>
      </c>
      <c r="I211" s="19"/>
      <c r="J211" s="53">
        <v>20091207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3">
        <v>20100107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3" t="s">
        <v>1723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462</v>
      </c>
      <c r="G214" s="54">
        <v>0</v>
      </c>
      <c r="H214" s="54">
        <v>462</v>
      </c>
      <c r="I214" s="19"/>
      <c r="J214" s="53" t="s">
        <v>1723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3" t="s">
        <v>1723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3">
        <v>20091207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9070</v>
      </c>
      <c r="G217" s="54">
        <v>9070</v>
      </c>
      <c r="H217" s="54">
        <v>0</v>
      </c>
      <c r="I217" s="29"/>
      <c r="J217" s="53">
        <v>20091207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3">
        <v>20091207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3">
        <v>20100107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3">
        <v>20091207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3" t="s">
        <v>1723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3">
        <v>20091207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3">
        <v>20091207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3">
        <v>20091207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3">
        <v>20091207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3">
        <v>20091207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>
        <v>20091207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3">
        <v>20091207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3">
        <v>20100107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14846</v>
      </c>
      <c r="G230" s="54">
        <v>14838</v>
      </c>
      <c r="H230" s="54">
        <v>8</v>
      </c>
      <c r="I230" s="19"/>
      <c r="J230" s="53">
        <v>20091207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3">
        <v>20100107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3">
        <v>20091207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3">
        <v>20091207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3">
        <v>20091207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3">
        <v>20091207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3">
        <v>20091207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3">
        <v>20091207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3">
        <v>20091207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53">
        <v>20091207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3">
        <v>20091207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3">
        <v>20091207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3">
        <v>20100107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3">
        <v>20091207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26588</v>
      </c>
      <c r="G244" s="54">
        <v>17068</v>
      </c>
      <c r="H244" s="54">
        <v>9520</v>
      </c>
      <c r="I244" s="54"/>
      <c r="J244" s="53">
        <v>20100107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3">
        <v>20091207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3">
        <v>20100107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1908</v>
      </c>
      <c r="G247" s="54">
        <v>0</v>
      </c>
      <c r="H247" s="54">
        <v>1908</v>
      </c>
      <c r="I247" s="19"/>
      <c r="J247" s="53">
        <v>20100107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3">
        <v>20091207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3">
        <v>20100107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3">
        <v>20091207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3">
        <v>20100107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3">
        <v>20091207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3">
        <v>20091207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6277</v>
      </c>
      <c r="G254" s="54">
        <v>6277</v>
      </c>
      <c r="H254" s="54">
        <v>0</v>
      </c>
      <c r="I254" s="19"/>
      <c r="J254" s="53">
        <v>20100107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3">
        <v>20100107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3">
        <v>20091207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3">
        <v>20091207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3">
        <v>20100107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3">
        <v>20091207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3">
        <v>20091207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53">
        <v>20091109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53">
        <v>20100107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3">
        <v>20100107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3">
        <v>20091207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3" t="s">
        <v>1723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3">
        <v>20100107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3">
        <v>20100107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3" t="s">
        <v>1723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3">
        <v>20091207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141659</v>
      </c>
      <c r="G270" s="54">
        <v>141659</v>
      </c>
      <c r="H270" s="54">
        <v>0</v>
      </c>
      <c r="I270" s="19"/>
      <c r="J270" s="53">
        <v>20091207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3">
        <v>20091207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3">
        <v>20091207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3">
        <v>20091207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3">
        <v>20091207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3">
        <v>20091207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3">
        <v>20091207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136400</v>
      </c>
      <c r="G277" s="54">
        <v>136400</v>
      </c>
      <c r="H277" s="54">
        <v>0</v>
      </c>
      <c r="I277" s="19"/>
      <c r="J277" s="53">
        <v>20091207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3" t="s">
        <v>1723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3">
        <v>20100107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3">
        <v>20091207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3">
        <v>20100107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5400</v>
      </c>
      <c r="G282" s="54">
        <v>5400</v>
      </c>
      <c r="H282" s="54">
        <v>0</v>
      </c>
      <c r="I282" s="29"/>
      <c r="J282" s="53">
        <v>20091207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3">
        <v>20100107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3">
        <v>20091207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34138</v>
      </c>
      <c r="G285" s="54">
        <v>0</v>
      </c>
      <c r="H285" s="54">
        <v>34138</v>
      </c>
      <c r="I285" s="19"/>
      <c r="J285" s="53">
        <v>20100107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3">
        <v>20091207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3">
        <v>20100107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3">
        <v>20091207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3">
        <v>20100107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3">
        <v>20091207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3">
        <v>20091207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3">
        <v>20091207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3">
        <v>20091207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3">
        <v>20091207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3">
        <v>20100107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3">
        <v>20091207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53">
        <v>20091207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3">
        <v>20091207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3">
        <v>20091207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3">
        <v>20091207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3">
        <v>20091207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>
        <v>20091207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3">
        <v>20091207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3">
        <v>20091109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3">
        <v>20091207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3">
        <v>20100107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3">
        <v>20091207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3">
        <v>20091207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53">
        <v>20100107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3">
        <v>20091207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3">
        <v>20091207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3">
        <v>20091207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53">
        <v>20091207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3">
        <v>20091207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3">
        <v>20091207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3">
        <v>20091207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53">
        <v>20091207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3">
        <v>20091207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3">
        <v>20100107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3">
        <v>20091207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2418</v>
      </c>
      <c r="G321" s="54">
        <v>0</v>
      </c>
      <c r="H321" s="54">
        <v>2418</v>
      </c>
      <c r="I321" s="19"/>
      <c r="J321" s="53">
        <v>20091207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3">
        <v>20091207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3">
        <v>20100107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3">
        <v>20091207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>
        <v>20091207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53">
        <v>20091207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3</v>
      </c>
      <c r="G327" s="54">
        <v>3</v>
      </c>
      <c r="H327" s="54">
        <v>0</v>
      </c>
      <c r="I327" s="19"/>
      <c r="J327" s="53">
        <v>20091207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3">
        <v>20091207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3">
        <v>20091207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>
        <v>20100107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53">
        <v>20100107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13483</v>
      </c>
      <c r="G332" s="54">
        <v>13483</v>
      </c>
      <c r="H332" s="54">
        <v>0</v>
      </c>
      <c r="I332" s="19"/>
      <c r="J332" s="53">
        <v>20091207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3">
        <v>20091207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3">
        <v>20100107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3">
        <v>20100107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17236</v>
      </c>
      <c r="G336" s="54">
        <v>17236</v>
      </c>
      <c r="H336" s="54">
        <v>0</v>
      </c>
      <c r="I336" s="19"/>
      <c r="J336" s="53">
        <v>20091207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3">
        <v>20091207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3">
        <v>20100107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3">
        <v>20091207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3">
        <v>20091207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53">
        <v>20091207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53">
        <v>20091207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3">
        <v>20091207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 t="s">
        <v>1723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3">
        <v>20091207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3">
        <v>20091207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3" t="s">
        <v>1723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27949</v>
      </c>
      <c r="G348" s="54">
        <v>27949</v>
      </c>
      <c r="H348" s="54">
        <v>0</v>
      </c>
      <c r="I348" s="19"/>
      <c r="J348" s="53">
        <v>20091207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53">
        <v>20091207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3">
        <v>20091207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2258</v>
      </c>
      <c r="G351" s="54">
        <v>0</v>
      </c>
      <c r="H351" s="54">
        <v>2258</v>
      </c>
      <c r="I351" s="19"/>
      <c r="J351" s="53">
        <v>20091207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78851</v>
      </c>
      <c r="G352" s="54">
        <v>69570</v>
      </c>
      <c r="H352" s="54">
        <v>9281</v>
      </c>
      <c r="I352" s="19"/>
      <c r="J352" s="53">
        <v>20091207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3">
        <v>20100107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3">
        <v>20100107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3">
        <v>20091207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1</v>
      </c>
      <c r="G356" s="54">
        <v>1</v>
      </c>
      <c r="H356" s="54">
        <v>0</v>
      </c>
      <c r="I356" s="19"/>
      <c r="J356" s="53">
        <v>20091207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3">
        <v>20100107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3">
        <v>20091207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53">
        <v>20091207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3">
        <v>20091207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3">
        <v>20091207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3">
        <v>20100107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30037</v>
      </c>
      <c r="G363" s="54">
        <v>0</v>
      </c>
      <c r="H363" s="54">
        <v>30037</v>
      </c>
      <c r="I363" s="19"/>
      <c r="J363" s="53">
        <v>20091207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3">
        <v>20091207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3">
        <v>20091207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>
        <v>20100107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3">
        <v>20091207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3">
        <v>20091207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3">
        <v>20091207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3">
        <v>20091207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14101</v>
      </c>
      <c r="G371" s="54">
        <v>14101</v>
      </c>
      <c r="H371" s="54">
        <v>0</v>
      </c>
      <c r="I371" s="19"/>
      <c r="J371" s="53">
        <v>20091207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3">
        <v>20091207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3" t="s">
        <v>1723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3">
        <v>20100107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3">
        <v>20091207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3">
        <v>20091207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3">
        <v>20091207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3">
        <v>20091207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1894</v>
      </c>
      <c r="G379" s="54">
        <v>0</v>
      </c>
      <c r="H379" s="54">
        <v>1894</v>
      </c>
      <c r="I379" s="19"/>
      <c r="J379" s="53">
        <v>20100107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3">
        <v>20091207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6508</v>
      </c>
      <c r="G381" s="54">
        <v>0</v>
      </c>
      <c r="H381" s="54">
        <v>6508</v>
      </c>
      <c r="I381" s="19"/>
      <c r="J381" s="53">
        <v>20100107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3">
        <v>20091207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3">
        <v>20091207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3">
        <v>20091207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3">
        <v>20091207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3">
        <v>20091207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1660</v>
      </c>
      <c r="G387" s="54">
        <v>1660</v>
      </c>
      <c r="H387" s="54">
        <v>0</v>
      </c>
      <c r="I387" s="54"/>
      <c r="J387" s="53">
        <v>20091207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53">
        <v>20100107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53">
        <v>20091207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>
        <v>20091207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53">
        <v>20100107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3">
        <v>20091207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3">
        <v>20091207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3">
        <v>20091207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3">
        <v>20100107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3">
        <v>20091207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>
        <v>20091207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3">
        <v>20100107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53">
        <v>20091207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3">
        <v>20091207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3">
        <v>20091207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3">
        <v>20091207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3">
        <v>20091207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3499</v>
      </c>
      <c r="G404" s="54">
        <v>3499</v>
      </c>
      <c r="H404" s="54">
        <v>0</v>
      </c>
      <c r="I404" s="19"/>
      <c r="J404" s="53">
        <v>20091207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>
        <v>20091207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3">
        <v>20091207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3">
        <v>20091207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3">
        <v>20091207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3">
        <v>20091207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3">
        <v>20100107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3">
        <v>20091207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3">
        <v>20091207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3" t="s">
        <v>1723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3">
        <v>20100107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3">
        <v>20091207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3">
        <v>20091207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3">
        <v>20100107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3">
        <v>20091207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3">
        <v>20100107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3">
        <v>20091207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3">
        <v>20100107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53">
        <v>20091207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3">
        <v>20100107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3">
        <v>20091207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>
        <v>20091207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3">
        <v>20091207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3">
        <v>20100107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3">
        <v>20100107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722</v>
      </c>
      <c r="G429" s="54">
        <v>0</v>
      </c>
      <c r="H429" s="54">
        <v>722</v>
      </c>
      <c r="I429" s="19"/>
      <c r="J429" s="53">
        <v>20091207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3">
        <v>20100107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3">
        <v>20100107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3">
        <v>20091207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3">
        <v>20100107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1907</v>
      </c>
      <c r="G434" s="54">
        <v>0</v>
      </c>
      <c r="H434" s="54">
        <v>1907</v>
      </c>
      <c r="I434" s="19"/>
      <c r="J434" s="53">
        <v>20091207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277</v>
      </c>
      <c r="G435" s="54">
        <v>0</v>
      </c>
      <c r="H435" s="54">
        <v>277</v>
      </c>
      <c r="I435" s="19"/>
      <c r="J435" s="53">
        <v>20091207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1995</v>
      </c>
      <c r="G436" s="54">
        <v>1995</v>
      </c>
      <c r="H436" s="54">
        <v>0</v>
      </c>
      <c r="I436" s="19"/>
      <c r="J436" s="53">
        <v>20091207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3">
        <v>20091207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3">
        <v>20091207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53">
        <v>20091207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3">
        <v>20091207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3">
        <v>20091207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3">
        <v>20100107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3">
        <v>20091207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3">
        <v>20091207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53">
        <v>20091207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3">
        <v>20091207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2059</v>
      </c>
      <c r="G447" s="54">
        <v>0</v>
      </c>
      <c r="H447" s="54">
        <v>2059</v>
      </c>
      <c r="I447" s="19"/>
      <c r="J447" s="53">
        <v>20091207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3">
        <v>20091207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>
        <v>20100107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125852</v>
      </c>
      <c r="G450" s="54">
        <v>124357</v>
      </c>
      <c r="H450" s="54">
        <v>1495</v>
      </c>
      <c r="I450" s="19"/>
      <c r="J450" s="53">
        <v>20091207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4">
        <v>5764</v>
      </c>
      <c r="G451" s="54">
        <v>5763</v>
      </c>
      <c r="H451" s="54">
        <v>1</v>
      </c>
      <c r="I451" s="19"/>
      <c r="J451" s="53">
        <v>20100107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3">
        <v>20091207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3">
        <v>20100107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3">
        <v>20091207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53">
        <v>20091207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53">
        <v>20100107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3">
        <v>20100107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5955</v>
      </c>
      <c r="G458" s="54">
        <v>0</v>
      </c>
      <c r="H458" s="54">
        <v>5955</v>
      </c>
      <c r="I458" s="54"/>
      <c r="J458" s="53">
        <v>20091207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3">
        <v>20091207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9605</v>
      </c>
      <c r="G460" s="54">
        <v>9605</v>
      </c>
      <c r="H460" s="54">
        <v>0</v>
      </c>
      <c r="I460" s="19"/>
      <c r="J460" s="53">
        <v>20091207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53">
        <v>20100107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53">
        <v>20100107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3">
        <v>20091207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53">
        <v>20091207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3">
        <v>20091207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3">
        <v>20100107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53">
        <v>20100107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14115</v>
      </c>
      <c r="G468" s="54">
        <v>14115</v>
      </c>
      <c r="H468" s="54">
        <v>0</v>
      </c>
      <c r="I468" s="19"/>
      <c r="J468" s="53">
        <v>20091207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3">
        <v>20091207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>
        <v>20091207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>
        <v>20100107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940</v>
      </c>
      <c r="G472" s="54">
        <v>0</v>
      </c>
      <c r="H472" s="54">
        <v>940</v>
      </c>
      <c r="I472" s="19"/>
      <c r="J472" s="53">
        <v>20091207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3">
        <v>20091207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3618</v>
      </c>
      <c r="G474" s="54">
        <v>3618</v>
      </c>
      <c r="H474" s="54">
        <v>0</v>
      </c>
      <c r="I474" s="19"/>
      <c r="J474" s="53">
        <v>20091207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3">
        <v>20091207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3">
        <v>20100107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3">
        <v>20091207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3">
        <v>20091207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53">
        <v>20091207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3">
        <v>20091207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3">
        <v>20091207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448</v>
      </c>
      <c r="G482" s="54">
        <v>0</v>
      </c>
      <c r="H482" s="54">
        <v>448</v>
      </c>
      <c r="I482" s="19"/>
      <c r="J482" s="53">
        <v>20091207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3">
        <v>20091207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3">
        <v>20091207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7938</v>
      </c>
      <c r="G485" s="54">
        <v>4966</v>
      </c>
      <c r="H485" s="54">
        <v>2972</v>
      </c>
      <c r="I485" s="54"/>
      <c r="J485" s="53">
        <v>20100107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3">
        <v>20100107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3">
        <v>20091207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3">
        <v>20091207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3">
        <v>20091207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3">
        <v>20091207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3">
        <v>20091207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3">
        <v>20100107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53">
        <v>20091207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53">
        <v>20091207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53">
        <v>20091109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53">
        <v>20091207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53">
        <v>20091207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53">
        <v>20100107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53">
        <v>20091207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53">
        <v>20091207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53">
        <v>20091207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53">
        <v>20100107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53">
        <v>20091207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53">
        <v>20091207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53">
        <v>20091207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53">
        <v>20091207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53">
        <v>20100107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53">
        <v>20100107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53">
        <v>20091207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53">
        <v>20100107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53">
        <v>20100107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53">
        <v>20091207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53">
        <v>20100107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53">
        <v>20091207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53">
        <v>20100107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53">
        <v>20091207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53">
        <v>20091207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53">
        <v>20091207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53">
        <v>20091207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4">
        <v>0</v>
      </c>
      <c r="G520" s="54">
        <v>0</v>
      </c>
      <c r="H520" s="54">
        <v>0</v>
      </c>
      <c r="I520" s="54"/>
      <c r="J520" s="53" t="s">
        <v>1723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53" t="s">
        <v>1723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53">
        <v>20100107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53">
        <v>20100107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53">
        <v>20100107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53">
        <v>20100107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53">
        <v>20091207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53">
        <v>20100107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53">
        <v>20091207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53">
        <v>20091207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53">
        <v>20100107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53">
        <v>20091207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53">
        <v>20091207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53">
        <v>20091207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4">
        <v>2800</v>
      </c>
      <c r="G534" s="54">
        <v>2800</v>
      </c>
      <c r="H534" s="54">
        <v>0</v>
      </c>
      <c r="I534" s="19"/>
      <c r="J534" s="53">
        <v>20091207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53">
        <v>20100107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53">
        <v>20091207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53">
        <v>20100107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53">
        <v>20100107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4">
        <v>24000</v>
      </c>
      <c r="G539" s="54">
        <v>24000</v>
      </c>
      <c r="H539" s="54">
        <v>0</v>
      </c>
      <c r="I539" s="19"/>
      <c r="J539" s="53">
        <v>20091207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53">
        <v>20100107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53">
        <v>20091207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4">
        <v>15150</v>
      </c>
      <c r="G542" s="54">
        <v>15150</v>
      </c>
      <c r="H542" s="54">
        <v>0</v>
      </c>
      <c r="I542" s="29"/>
      <c r="J542" s="53">
        <v>20100107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53">
        <v>20091207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53">
        <v>20091207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53">
        <v>20091207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53">
        <v>20091207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4">
        <v>87057</v>
      </c>
      <c r="G547" s="54">
        <v>70057</v>
      </c>
      <c r="H547" s="54">
        <v>17000</v>
      </c>
      <c r="I547" s="19"/>
      <c r="J547" s="53">
        <v>20091207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53">
        <v>20100107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53">
        <v>20100107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53">
        <v>20091207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4">
        <v>80</v>
      </c>
      <c r="G551" s="54">
        <v>0</v>
      </c>
      <c r="H551" s="54">
        <v>80</v>
      </c>
      <c r="I551" s="19"/>
      <c r="J551" s="53">
        <v>20100107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53">
        <v>20100107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4">
        <v>6967</v>
      </c>
      <c r="G553" s="54">
        <v>0</v>
      </c>
      <c r="H553" s="54">
        <v>6967</v>
      </c>
      <c r="I553" s="19"/>
      <c r="J553" s="53">
        <v>20091207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53">
        <v>20091109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53">
        <v>20100107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53">
        <v>20091207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4">
        <v>3383</v>
      </c>
      <c r="G557" s="54">
        <v>2279</v>
      </c>
      <c r="H557" s="54">
        <v>1104</v>
      </c>
      <c r="I557" s="19"/>
      <c r="J557" s="53">
        <v>20100107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53">
        <v>20091207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53">
        <v>20091207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53">
        <v>20100107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53">
        <v>20091207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53">
        <v>20100107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53">
        <v>20091207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53">
        <v>20100107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53">
        <v>20091207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53">
        <v>20091207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53">
        <v>20091207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53">
        <v>20091207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53">
        <v>20091207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3">
        <v>20100107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53">
        <v>20091207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4">
        <v>7533</v>
      </c>
      <c r="G572" s="54">
        <v>7533</v>
      </c>
      <c r="H572" s="54">
        <v>0</v>
      </c>
      <c r="I572" s="19"/>
      <c r="J572" s="53">
        <v>20091207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53">
        <v>20100107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4">
        <v>0</v>
      </c>
      <c r="G574" s="54">
        <v>0</v>
      </c>
      <c r="H574" s="54">
        <v>0</v>
      </c>
      <c r="I574" s="29"/>
      <c r="J574" s="53" t="s">
        <v>1723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53">
        <v>20091207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53">
        <v>20100107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53">
        <v>20091207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53">
        <v>20091207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3">
        <v>20091207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53">
        <v>20091207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3">
        <v>20091207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53">
        <v>20100107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53">
        <v>20100107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53">
        <v>20091207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53">
        <v>20091207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53">
        <v>20091207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53">
        <v>20091207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53">
        <v>20091207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53">
        <v>20100107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3">
        <v>20091207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53">
        <v>20091207</v>
      </c>
    </row>
    <row r="592" spans="1:10" ht="12.75">
      <c r="A592" s="45">
        <v>562</v>
      </c>
      <c r="B592" s="14">
        <v>41090</v>
      </c>
      <c r="C592" s="64" t="s">
        <v>1721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53">
        <v>20091207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53">
        <v>20091207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4">
        <v>61</v>
      </c>
      <c r="G595" s="54">
        <v>0</v>
      </c>
      <c r="H595" s="54">
        <v>61</v>
      </c>
      <c r="I595" s="19"/>
      <c r="J595" s="53">
        <v>20100107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3">
        <v>20091207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53">
        <v>20091207</v>
      </c>
    </row>
    <row r="598" spans="1:10" ht="12.75">
      <c r="A598" s="46">
        <v>568</v>
      </c>
      <c r="B598" s="8"/>
      <c r="C598" s="15" t="s">
        <v>1704</v>
      </c>
      <c r="D598" s="10"/>
      <c r="E598" s="58" t="s">
        <v>1705</v>
      </c>
      <c r="F598" s="54">
        <v>48536</v>
      </c>
      <c r="G598" s="54">
        <v>48536</v>
      </c>
      <c r="H598" s="54">
        <v>0</v>
      </c>
      <c r="I598" s="19"/>
      <c r="J598" s="53">
        <v>20100107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19000</v>
      </c>
      <c r="G9" s="49">
        <f>SUM(G124:G163)</f>
        <v>19000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60</v>
      </c>
      <c r="G10" s="49">
        <f>SUM(G164:G200)</f>
        <v>60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152590</v>
      </c>
      <c r="G11" s="49">
        <f>SUM(G201:G216)</f>
        <v>152590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6520</v>
      </c>
      <c r="G13" s="49">
        <f>SUM(G231:G252)</f>
        <v>0</v>
      </c>
      <c r="H13" s="49">
        <f>SUM(H231:H252)</f>
        <v>6520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100</v>
      </c>
      <c r="G14" s="49">
        <f>SUM(G253:G276)</f>
        <v>100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2418</v>
      </c>
      <c r="G17" s="49">
        <f>SUM(G315:G327)</f>
        <v>0</v>
      </c>
      <c r="H17" s="49">
        <f>SUM(H315:H327)</f>
        <v>2418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15369</v>
      </c>
      <c r="G21" s="49">
        <f>SUM(G445:G477)</f>
        <v>15369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17000</v>
      </c>
      <c r="G25" s="49">
        <f>SUM(G530:G553)</f>
        <v>0</v>
      </c>
      <c r="H25" s="49">
        <f>SUM(H530:H553)</f>
        <v>17000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213057</v>
      </c>
      <c r="G29" s="49">
        <f>SUM(G7:G28)</f>
        <v>187119</v>
      </c>
      <c r="H29" s="49">
        <f>SUM(H7:H28)</f>
        <v>25938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20091207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20100107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 t="s">
        <v>1718</v>
      </c>
      <c r="G33" s="54" t="s">
        <v>1718</v>
      </c>
      <c r="H33" s="54" t="s">
        <v>1718</v>
      </c>
      <c r="I33" s="19"/>
      <c r="J33" s="53" t="s">
        <v>1718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20100107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20100107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20091207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20091207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20091207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20091207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20100107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20091207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20091207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20091207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20091207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20091207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20091207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20091207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20091207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20091207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20091207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20100107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 t="s">
        <v>1718</v>
      </c>
      <c r="G52" s="54" t="s">
        <v>1718</v>
      </c>
      <c r="H52" s="54" t="s">
        <v>1718</v>
      </c>
      <c r="I52" s="19"/>
      <c r="J52" s="53" t="s">
        <v>1718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20091207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20091207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20091207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20100107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20091207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20100107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20091207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20091207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20091207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20091207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 t="s">
        <v>1718</v>
      </c>
      <c r="G63" s="54" t="s">
        <v>1718</v>
      </c>
      <c r="H63" s="54" t="s">
        <v>1718</v>
      </c>
      <c r="I63" s="54"/>
      <c r="J63" s="53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20091207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20091207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20091207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20100107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20100107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20100107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20100107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20091207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20091207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20100107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20091207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20091207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20091207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20100107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20100107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20091207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20091207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20100107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20091207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20091207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20091207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20100107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20091207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5">
        <v>20100107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20091207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20091207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20100107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20091207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20091207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20091207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20100107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20091207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20091207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20100107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20100107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20091207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20100107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20091207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20091207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20100107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20100107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20091207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20100107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20091207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20091207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20091207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20100107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20091207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20100107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20091207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20091207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20091207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20100107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20091207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20091207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20100107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20091207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20100107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20091207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20091207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20091207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 t="s">
        <v>1718</v>
      </c>
      <c r="G125" s="54" t="s">
        <v>1718</v>
      </c>
      <c r="H125" s="54" t="s">
        <v>1718</v>
      </c>
      <c r="I125" s="19"/>
      <c r="J125" s="53" t="s">
        <v>1718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20091207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 t="s">
        <v>1718</v>
      </c>
      <c r="G127" s="54" t="s">
        <v>1718</v>
      </c>
      <c r="H127" s="54" t="s">
        <v>1718</v>
      </c>
      <c r="I127" s="19"/>
      <c r="J127" s="53" t="s">
        <v>1718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20091207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20091207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20091207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20091207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20091207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20100107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20100107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20100107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20100107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20091207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19000</v>
      </c>
      <c r="G138" s="54">
        <v>19000</v>
      </c>
      <c r="H138" s="54">
        <v>0</v>
      </c>
      <c r="I138" s="19"/>
      <c r="J138" s="65">
        <v>20091207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20091207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20091207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20100107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20091207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20091207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20100107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20100107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20091207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20091207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20091207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20091207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20091207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20091207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20091207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20091207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20100107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20091207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20091207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20091207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20100107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20091207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20091207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20091207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20100107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20100107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20100107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20091207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20091207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20091207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20091207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20100107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20091207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20091207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20091207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20100107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20091207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20091207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 t="s">
        <v>1718</v>
      </c>
      <c r="G176" s="54" t="s">
        <v>1718</v>
      </c>
      <c r="H176" s="54" t="s">
        <v>1718</v>
      </c>
      <c r="I176" s="19"/>
      <c r="J176" s="53" t="s">
        <v>1718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 t="s">
        <v>1718</v>
      </c>
      <c r="G177" s="54" t="s">
        <v>1718</v>
      </c>
      <c r="H177" s="54" t="s">
        <v>1718</v>
      </c>
      <c r="I177" s="19"/>
      <c r="J177" s="53" t="s">
        <v>1718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 t="s">
        <v>1718</v>
      </c>
      <c r="G178" s="54" t="s">
        <v>1718</v>
      </c>
      <c r="H178" s="54" t="s">
        <v>1718</v>
      </c>
      <c r="I178" s="54"/>
      <c r="J178" s="53" t="s">
        <v>1718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20091207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20091207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60</v>
      </c>
      <c r="G181" s="54">
        <v>60</v>
      </c>
      <c r="H181" s="54">
        <v>0</v>
      </c>
      <c r="I181" s="19"/>
      <c r="J181" s="65">
        <v>20100107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20091207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20100107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20100107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20100107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20091207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20091207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20100107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20091207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20091207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20100107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20100107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20091207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20100107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20090807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5">
        <v>20100107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20091207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20091207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20091207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20091207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20100107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20091207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20091207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152590</v>
      </c>
      <c r="G205" s="54">
        <v>152590</v>
      </c>
      <c r="H205" s="54">
        <v>0</v>
      </c>
      <c r="I205" s="19"/>
      <c r="J205" s="65">
        <v>20091207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20091207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 t="s">
        <v>1718</v>
      </c>
      <c r="G207" s="54" t="s">
        <v>1718</v>
      </c>
      <c r="H207" s="54" t="s">
        <v>1718</v>
      </c>
      <c r="I207" s="19"/>
      <c r="J207" s="53" t="s">
        <v>1718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20091207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20091207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20091207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20091207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20100107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 t="s">
        <v>1718</v>
      </c>
      <c r="G213" s="54" t="s">
        <v>1718</v>
      </c>
      <c r="H213" s="54" t="s">
        <v>1718</v>
      </c>
      <c r="I213" s="19"/>
      <c r="J213" s="53" t="s">
        <v>1718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 t="s">
        <v>1718</v>
      </c>
      <c r="G214" s="54" t="s">
        <v>1718</v>
      </c>
      <c r="H214" s="54" t="s">
        <v>1718</v>
      </c>
      <c r="I214" s="19"/>
      <c r="J214" s="53" t="s">
        <v>1718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 t="s">
        <v>1718</v>
      </c>
      <c r="G215" s="54" t="s">
        <v>1718</v>
      </c>
      <c r="H215" s="54" t="s">
        <v>1718</v>
      </c>
      <c r="I215" s="19"/>
      <c r="J215" s="53" t="s">
        <v>1718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20091207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20091207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20100107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20091207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 t="s">
        <v>1718</v>
      </c>
      <c r="G221" s="54" t="s">
        <v>1718</v>
      </c>
      <c r="H221" s="54" t="s">
        <v>1718</v>
      </c>
      <c r="I221" s="19"/>
      <c r="J221" s="53" t="s">
        <v>1718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20091207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20091207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20091207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20091207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20091207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20091207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20091207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20100107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5">
        <v>20091207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20100107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20091207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20091207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20091207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20091207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20091207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20091207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20091207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20091207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20091207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20091207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20100107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20091207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6520</v>
      </c>
      <c r="G244" s="54">
        <v>0</v>
      </c>
      <c r="H244" s="54">
        <v>6520</v>
      </c>
      <c r="I244" s="54"/>
      <c r="J244" s="65">
        <v>20100107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20091207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20100107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20100107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20091207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20100107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20091207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20100107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20091207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20091207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100</v>
      </c>
      <c r="G254" s="54">
        <v>100</v>
      </c>
      <c r="H254" s="54">
        <v>0</v>
      </c>
      <c r="I254" s="19"/>
      <c r="J254" s="65">
        <v>20100107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20100107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20091207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20091207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20100107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20091207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20091207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20091109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20100107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20100107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20091207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 t="s">
        <v>1718</v>
      </c>
      <c r="G265" s="54" t="s">
        <v>1718</v>
      </c>
      <c r="H265" s="54" t="s">
        <v>1718</v>
      </c>
      <c r="I265" s="19"/>
      <c r="J265" s="53" t="s">
        <v>1718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20100107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20100107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 t="s">
        <v>1718</v>
      </c>
      <c r="G268" s="54" t="s">
        <v>1718</v>
      </c>
      <c r="H268" s="54" t="s">
        <v>1718</v>
      </c>
      <c r="I268" s="54"/>
      <c r="J268" s="53" t="s">
        <v>1718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20091207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20091207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20091207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20091207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20091207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20091207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20091207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20091207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20091207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20100107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20100107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20091207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20100107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20091207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20100107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20091207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20100107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20091207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20100107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20091207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20100107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20091207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20091207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20091207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20091207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20091207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20100107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20091207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20091207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20091207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20091207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20091207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20091207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5">
        <v>20091207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20091207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20091109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20091207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20100107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20091207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20091207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20100107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20091207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20091207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20091207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20091207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20091207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20091207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20091207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20091207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20091207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20100107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20091207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2418</v>
      </c>
      <c r="G321" s="54">
        <v>0</v>
      </c>
      <c r="H321" s="54">
        <v>2418</v>
      </c>
      <c r="I321" s="19"/>
      <c r="J321" s="65">
        <v>20091207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20091207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20100107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20091207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20091207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4">
        <v>0</v>
      </c>
      <c r="G326" s="54">
        <v>0</v>
      </c>
      <c r="H326" s="54">
        <v>0</v>
      </c>
      <c r="I326" s="19"/>
      <c r="J326" s="65">
        <v>20091207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20091207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20091207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20091207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20100107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20100107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20091207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20091207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20100107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20100107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20091207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20091207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20100107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20091207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20091207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20091207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20091207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20091207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 t="s">
        <v>1718</v>
      </c>
      <c r="G344" s="54" t="s">
        <v>1718</v>
      </c>
      <c r="H344" s="54" t="s">
        <v>1718</v>
      </c>
      <c r="I344" s="29"/>
      <c r="J344" s="53" t="s">
        <v>1718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20091207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20091207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 t="s">
        <v>1718</v>
      </c>
      <c r="G347" s="54" t="s">
        <v>1718</v>
      </c>
      <c r="H347" s="54" t="s">
        <v>1718</v>
      </c>
      <c r="I347" s="29"/>
      <c r="J347" s="53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20091207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20091207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20091207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20091207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20091207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20100107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20100107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20091207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20091207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20100107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20091207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20091207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20091207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20091207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20100107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20091207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20091207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20091207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20100107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20091207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20091207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20091207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20091207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20091207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20091207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 t="s">
        <v>1718</v>
      </c>
      <c r="G373" s="54" t="s">
        <v>1718</v>
      </c>
      <c r="H373" s="54" t="s">
        <v>1718</v>
      </c>
      <c r="I373" s="19"/>
      <c r="J373" s="53" t="s">
        <v>1718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20100107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20091207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20091207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20091207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20091207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20100107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20091207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20100107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20091207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20091207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20091207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20091207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20091207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20091207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20100107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20091207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5">
        <v>20091207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20100107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20091207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20091207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20091207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20100107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20091207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20091207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20100107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4">
        <v>0</v>
      </c>
      <c r="G399" s="54">
        <v>0</v>
      </c>
      <c r="H399" s="54">
        <v>0</v>
      </c>
      <c r="I399" s="19"/>
      <c r="J399" s="65">
        <v>20091207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20091207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20091207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20091207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20091207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20091207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20091207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20091207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20091207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20091207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20091207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20100107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20091207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20091207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 t="s">
        <v>1718</v>
      </c>
      <c r="G413" s="54" t="s">
        <v>1718</v>
      </c>
      <c r="H413" s="54" t="s">
        <v>1718</v>
      </c>
      <c r="I413" s="19"/>
      <c r="J413" s="53" t="s">
        <v>1718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20100107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20091207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20091207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20100107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20091207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20100107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20091207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20100107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20091207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20100107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20091207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5">
        <v>20091207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20091207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20100107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20100107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20091207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20100107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20100107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20091207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20100107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20091207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20091207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20091207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20091207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20091207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20091207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20091207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20091207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20100107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20091207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20091207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20091207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20091207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20091207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20091207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20100107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5">
        <v>20091207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4">
        <v>5763</v>
      </c>
      <c r="G451" s="54">
        <v>5763</v>
      </c>
      <c r="H451" s="54">
        <v>0</v>
      </c>
      <c r="I451" s="19"/>
      <c r="J451" s="65">
        <v>20100107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20091207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20100107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20091207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20091207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20100107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20100107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20091207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20091207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9605</v>
      </c>
      <c r="G460" s="54">
        <v>9605</v>
      </c>
      <c r="H460" s="54">
        <v>0</v>
      </c>
      <c r="I460" s="19"/>
      <c r="J460" s="65">
        <v>20091207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20100107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20100107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20091207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20091207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20091207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20100107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20100107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20091207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20091207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20091207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20100107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20091207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20091207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1</v>
      </c>
      <c r="G474" s="54">
        <v>1</v>
      </c>
      <c r="H474" s="54">
        <v>0</v>
      </c>
      <c r="I474" s="19"/>
      <c r="J474" s="65">
        <v>20091207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20091207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20100107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20091207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20091207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20091207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20091207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20091207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20091207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20091207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20091207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20100107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20100107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20091207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20091207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20091207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20091207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20091207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20100107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4">
        <v>0</v>
      </c>
      <c r="G493" s="54">
        <v>0</v>
      </c>
      <c r="H493" s="54">
        <v>0</v>
      </c>
      <c r="I493" s="19"/>
      <c r="J493" s="65">
        <v>20091207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4">
        <v>0</v>
      </c>
      <c r="G494" s="54">
        <v>0</v>
      </c>
      <c r="H494" s="54">
        <v>0</v>
      </c>
      <c r="I494" s="19"/>
      <c r="J494" s="65">
        <v>20091207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4">
        <v>0</v>
      </c>
      <c r="G495" s="54">
        <v>0</v>
      </c>
      <c r="H495" s="54">
        <v>0</v>
      </c>
      <c r="I495" s="19"/>
      <c r="J495" s="65">
        <v>20091109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4">
        <v>0</v>
      </c>
      <c r="G496" s="54">
        <v>0</v>
      </c>
      <c r="H496" s="54">
        <v>0</v>
      </c>
      <c r="I496" s="29"/>
      <c r="J496" s="65">
        <v>20091207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4">
        <v>0</v>
      </c>
      <c r="G497" s="54">
        <v>0</v>
      </c>
      <c r="H497" s="54">
        <v>0</v>
      </c>
      <c r="I497" s="19"/>
      <c r="J497" s="65">
        <v>20091207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4">
        <v>0</v>
      </c>
      <c r="G498" s="54">
        <v>0</v>
      </c>
      <c r="H498" s="54">
        <v>0</v>
      </c>
      <c r="I498" s="19"/>
      <c r="J498" s="65">
        <v>20100107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4">
        <v>0</v>
      </c>
      <c r="G499" s="54">
        <v>0</v>
      </c>
      <c r="H499" s="54">
        <v>0</v>
      </c>
      <c r="I499" s="19"/>
      <c r="J499" s="65">
        <v>20091207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4">
        <v>0</v>
      </c>
      <c r="G500" s="54">
        <v>0</v>
      </c>
      <c r="H500" s="54">
        <v>0</v>
      </c>
      <c r="I500" s="19"/>
      <c r="J500" s="65">
        <v>20091207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4">
        <v>0</v>
      </c>
      <c r="G501" s="54">
        <v>0</v>
      </c>
      <c r="H501" s="54">
        <v>0</v>
      </c>
      <c r="I501" s="19"/>
      <c r="J501" s="65">
        <v>20091207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4">
        <v>0</v>
      </c>
      <c r="G502" s="54">
        <v>0</v>
      </c>
      <c r="H502" s="54">
        <v>0</v>
      </c>
      <c r="I502" s="19"/>
      <c r="J502" s="65">
        <v>20100107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4">
        <v>0</v>
      </c>
      <c r="G503" s="54">
        <v>0</v>
      </c>
      <c r="H503" s="54">
        <v>0</v>
      </c>
      <c r="I503" s="19"/>
      <c r="J503" s="65">
        <v>20091207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4">
        <v>0</v>
      </c>
      <c r="G504" s="54">
        <v>0</v>
      </c>
      <c r="H504" s="54">
        <v>0</v>
      </c>
      <c r="I504" s="19"/>
      <c r="J504" s="65">
        <v>20091207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4">
        <v>0</v>
      </c>
      <c r="G505" s="54">
        <v>0</v>
      </c>
      <c r="H505" s="54">
        <v>0</v>
      </c>
      <c r="I505" s="19"/>
      <c r="J505" s="65">
        <v>20091207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4">
        <v>0</v>
      </c>
      <c r="G506" s="54">
        <v>0</v>
      </c>
      <c r="H506" s="54">
        <v>0</v>
      </c>
      <c r="I506" s="19"/>
      <c r="J506" s="65">
        <v>20091207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4">
        <v>0</v>
      </c>
      <c r="G507" s="54">
        <v>0</v>
      </c>
      <c r="H507" s="54">
        <v>0</v>
      </c>
      <c r="I507" s="19"/>
      <c r="J507" s="65">
        <v>20100107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4">
        <v>0</v>
      </c>
      <c r="G508" s="54">
        <v>0</v>
      </c>
      <c r="H508" s="54">
        <v>0</v>
      </c>
      <c r="I508" s="19"/>
      <c r="J508" s="65">
        <v>20100107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4">
        <v>0</v>
      </c>
      <c r="G509" s="54">
        <v>0</v>
      </c>
      <c r="H509" s="54">
        <v>0</v>
      </c>
      <c r="I509" s="19"/>
      <c r="J509" s="65">
        <v>20091207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4">
        <v>0</v>
      </c>
      <c r="G510" s="54">
        <v>0</v>
      </c>
      <c r="H510" s="54">
        <v>0</v>
      </c>
      <c r="I510" s="19"/>
      <c r="J510" s="65">
        <v>20100107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4">
        <v>0</v>
      </c>
      <c r="G511" s="54">
        <v>0</v>
      </c>
      <c r="H511" s="54">
        <v>0</v>
      </c>
      <c r="I511" s="19"/>
      <c r="J511" s="65">
        <v>20100107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4">
        <v>0</v>
      </c>
      <c r="G512" s="54">
        <v>0</v>
      </c>
      <c r="H512" s="54">
        <v>0</v>
      </c>
      <c r="I512" s="19"/>
      <c r="J512" s="65">
        <v>20091207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4">
        <v>0</v>
      </c>
      <c r="G513" s="54">
        <v>0</v>
      </c>
      <c r="H513" s="54">
        <v>0</v>
      </c>
      <c r="I513" s="19"/>
      <c r="J513" s="65">
        <v>20100107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4">
        <v>0</v>
      </c>
      <c r="G514" s="54">
        <v>0</v>
      </c>
      <c r="H514" s="54">
        <v>0</v>
      </c>
      <c r="I514" s="19"/>
      <c r="J514" s="65">
        <v>20091207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4">
        <v>0</v>
      </c>
      <c r="G515" s="54">
        <v>0</v>
      </c>
      <c r="H515" s="54">
        <v>0</v>
      </c>
      <c r="I515" s="19"/>
      <c r="J515" s="65">
        <v>20100107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20091207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4">
        <v>0</v>
      </c>
      <c r="G517" s="54">
        <v>0</v>
      </c>
      <c r="H517" s="54">
        <v>0</v>
      </c>
      <c r="I517" s="19"/>
      <c r="J517" s="65">
        <v>20091207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4">
        <v>0</v>
      </c>
      <c r="G518" s="54">
        <v>0</v>
      </c>
      <c r="H518" s="54">
        <v>0</v>
      </c>
      <c r="I518" s="19"/>
      <c r="J518" s="65">
        <v>20091207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4">
        <v>0</v>
      </c>
      <c r="G519" s="54">
        <v>0</v>
      </c>
      <c r="H519" s="54">
        <v>0</v>
      </c>
      <c r="I519" s="19"/>
      <c r="J519" s="65">
        <v>20091207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4" t="s">
        <v>1718</v>
      </c>
      <c r="G520" s="54" t="s">
        <v>1718</v>
      </c>
      <c r="H520" s="54" t="s">
        <v>1718</v>
      </c>
      <c r="I520" s="54"/>
      <c r="J520" s="53" t="s">
        <v>1718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4">
        <v>0</v>
      </c>
      <c r="G521" s="54">
        <v>0</v>
      </c>
      <c r="H521" s="54">
        <v>0</v>
      </c>
      <c r="I521" s="19"/>
      <c r="J521" s="65">
        <v>20100107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4">
        <v>0</v>
      </c>
      <c r="G522" s="54">
        <v>0</v>
      </c>
      <c r="H522" s="54">
        <v>0</v>
      </c>
      <c r="I522" s="19"/>
      <c r="J522" s="65">
        <v>20100107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4">
        <v>0</v>
      </c>
      <c r="G523" s="54">
        <v>0</v>
      </c>
      <c r="H523" s="54">
        <v>0</v>
      </c>
      <c r="I523" s="19"/>
      <c r="J523" s="65">
        <v>20100107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4">
        <v>0</v>
      </c>
      <c r="G524" s="54">
        <v>0</v>
      </c>
      <c r="H524" s="54">
        <v>0</v>
      </c>
      <c r="I524" s="19"/>
      <c r="J524" s="65">
        <v>20100107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4">
        <v>0</v>
      </c>
      <c r="G525" s="54">
        <v>0</v>
      </c>
      <c r="H525" s="54">
        <v>0</v>
      </c>
      <c r="I525" s="19"/>
      <c r="J525" s="65">
        <v>20100107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4">
        <v>0</v>
      </c>
      <c r="G526" s="54">
        <v>0</v>
      </c>
      <c r="H526" s="54">
        <v>0</v>
      </c>
      <c r="I526" s="19"/>
      <c r="J526" s="65">
        <v>20091207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4">
        <v>0</v>
      </c>
      <c r="G527" s="54">
        <v>0</v>
      </c>
      <c r="H527" s="54">
        <v>0</v>
      </c>
      <c r="I527" s="19"/>
      <c r="J527" s="65">
        <v>20100107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4">
        <v>0</v>
      </c>
      <c r="G528" s="54">
        <v>0</v>
      </c>
      <c r="H528" s="54">
        <v>0</v>
      </c>
      <c r="I528" s="19"/>
      <c r="J528" s="65">
        <v>20091207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4">
        <v>0</v>
      </c>
      <c r="G529" s="54">
        <v>0</v>
      </c>
      <c r="H529" s="54">
        <v>0</v>
      </c>
      <c r="I529" s="19"/>
      <c r="J529" s="65">
        <v>20091207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4">
        <v>0</v>
      </c>
      <c r="G530" s="54">
        <v>0</v>
      </c>
      <c r="H530" s="54">
        <v>0</v>
      </c>
      <c r="I530" s="19"/>
      <c r="J530" s="65">
        <v>20100107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4">
        <v>0</v>
      </c>
      <c r="G531" s="54">
        <v>0</v>
      </c>
      <c r="H531" s="54">
        <v>0</v>
      </c>
      <c r="I531" s="19"/>
      <c r="J531" s="65">
        <v>20091207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4">
        <v>0</v>
      </c>
      <c r="G532" s="54">
        <v>0</v>
      </c>
      <c r="H532" s="54">
        <v>0</v>
      </c>
      <c r="I532" s="19"/>
      <c r="J532" s="65">
        <v>20091207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4">
        <v>0</v>
      </c>
      <c r="G533" s="54">
        <v>0</v>
      </c>
      <c r="H533" s="54">
        <v>0</v>
      </c>
      <c r="I533" s="19"/>
      <c r="J533" s="65">
        <v>20091207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4">
        <v>0</v>
      </c>
      <c r="G534" s="54">
        <v>0</v>
      </c>
      <c r="H534" s="54">
        <v>0</v>
      </c>
      <c r="I534" s="19"/>
      <c r="J534" s="65">
        <v>20091207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4">
        <v>0</v>
      </c>
      <c r="G535" s="54">
        <v>0</v>
      </c>
      <c r="H535" s="54">
        <v>0</v>
      </c>
      <c r="I535" s="19"/>
      <c r="J535" s="65">
        <v>20100107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4">
        <v>0</v>
      </c>
      <c r="G536" s="54">
        <v>0</v>
      </c>
      <c r="H536" s="54">
        <v>0</v>
      </c>
      <c r="I536" s="19"/>
      <c r="J536" s="65">
        <v>20091207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4">
        <v>0</v>
      </c>
      <c r="G537" s="54">
        <v>0</v>
      </c>
      <c r="H537" s="54">
        <v>0</v>
      </c>
      <c r="I537" s="19"/>
      <c r="J537" s="65">
        <v>20100107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4">
        <v>0</v>
      </c>
      <c r="G538" s="54">
        <v>0</v>
      </c>
      <c r="H538" s="54">
        <v>0</v>
      </c>
      <c r="I538" s="19"/>
      <c r="J538" s="65">
        <v>20100107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4">
        <v>0</v>
      </c>
      <c r="G539" s="54">
        <v>0</v>
      </c>
      <c r="H539" s="54">
        <v>0</v>
      </c>
      <c r="I539" s="19"/>
      <c r="J539" s="65">
        <v>20091207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4">
        <v>0</v>
      </c>
      <c r="G540" s="54">
        <v>0</v>
      </c>
      <c r="H540" s="54">
        <v>0</v>
      </c>
      <c r="I540" s="19"/>
      <c r="J540" s="65">
        <v>20100107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4">
        <v>0</v>
      </c>
      <c r="G541" s="54">
        <v>0</v>
      </c>
      <c r="H541" s="54">
        <v>0</v>
      </c>
      <c r="I541" s="19"/>
      <c r="J541" s="65">
        <v>20091207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4">
        <v>0</v>
      </c>
      <c r="G542" s="54">
        <v>0</v>
      </c>
      <c r="H542" s="54">
        <v>0</v>
      </c>
      <c r="I542" s="29"/>
      <c r="J542" s="65">
        <v>20100107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4">
        <v>0</v>
      </c>
      <c r="G543" s="54">
        <v>0</v>
      </c>
      <c r="H543" s="54">
        <v>0</v>
      </c>
      <c r="I543" s="19"/>
      <c r="J543" s="65">
        <v>20091207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4">
        <v>0</v>
      </c>
      <c r="G544" s="54">
        <v>0</v>
      </c>
      <c r="H544" s="54">
        <v>0</v>
      </c>
      <c r="I544" s="19"/>
      <c r="J544" s="65">
        <v>20091207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4">
        <v>0</v>
      </c>
      <c r="G545" s="54">
        <v>0</v>
      </c>
      <c r="H545" s="54">
        <v>0</v>
      </c>
      <c r="I545" s="29"/>
      <c r="J545" s="65">
        <v>20091207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4">
        <v>0</v>
      </c>
      <c r="G546" s="54">
        <v>0</v>
      </c>
      <c r="H546" s="54">
        <v>0</v>
      </c>
      <c r="I546" s="19"/>
      <c r="J546" s="65">
        <v>20091207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4">
        <v>17000</v>
      </c>
      <c r="G547" s="54">
        <v>0</v>
      </c>
      <c r="H547" s="54">
        <v>17000</v>
      </c>
      <c r="I547" s="19"/>
      <c r="J547" s="65">
        <v>20091207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4">
        <v>0</v>
      </c>
      <c r="G548" s="54">
        <v>0</v>
      </c>
      <c r="H548" s="54">
        <v>0</v>
      </c>
      <c r="I548" s="19"/>
      <c r="J548" s="65">
        <v>20100107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4">
        <v>0</v>
      </c>
      <c r="G549" s="54">
        <v>0</v>
      </c>
      <c r="H549" s="54">
        <v>0</v>
      </c>
      <c r="I549" s="19"/>
      <c r="J549" s="65">
        <v>20100107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4">
        <v>0</v>
      </c>
      <c r="G550" s="54">
        <v>0</v>
      </c>
      <c r="H550" s="54">
        <v>0</v>
      </c>
      <c r="I550" s="19"/>
      <c r="J550" s="65">
        <v>20091207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4">
        <v>0</v>
      </c>
      <c r="G551" s="54">
        <v>0</v>
      </c>
      <c r="H551" s="54">
        <v>0</v>
      </c>
      <c r="I551" s="19"/>
      <c r="J551" s="65">
        <v>20100107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4">
        <v>0</v>
      </c>
      <c r="G552" s="54">
        <v>0</v>
      </c>
      <c r="H552" s="54">
        <v>0</v>
      </c>
      <c r="I552" s="54"/>
      <c r="J552" s="65">
        <v>20100107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4">
        <v>0</v>
      </c>
      <c r="G553" s="54">
        <v>0</v>
      </c>
      <c r="H553" s="54">
        <v>0</v>
      </c>
      <c r="I553" s="19"/>
      <c r="J553" s="65">
        <v>20091207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4">
        <v>0</v>
      </c>
      <c r="G554" s="54">
        <v>0</v>
      </c>
      <c r="H554" s="54">
        <v>0</v>
      </c>
      <c r="I554" s="19"/>
      <c r="J554" s="65">
        <v>20091109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4">
        <v>0</v>
      </c>
      <c r="G555" s="54">
        <v>0</v>
      </c>
      <c r="H555" s="54">
        <v>0</v>
      </c>
      <c r="I555" s="19"/>
      <c r="J555" s="65">
        <v>20100107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4">
        <v>0</v>
      </c>
      <c r="G556" s="54">
        <v>0</v>
      </c>
      <c r="H556" s="54">
        <v>0</v>
      </c>
      <c r="I556" s="19"/>
      <c r="J556" s="65">
        <v>20091207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4">
        <v>0</v>
      </c>
      <c r="G557" s="54">
        <v>0</v>
      </c>
      <c r="H557" s="54">
        <v>0</v>
      </c>
      <c r="I557" s="19"/>
      <c r="J557" s="65">
        <v>20100107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4">
        <v>0</v>
      </c>
      <c r="G558" s="54">
        <v>0</v>
      </c>
      <c r="H558" s="54">
        <v>0</v>
      </c>
      <c r="I558" s="19"/>
      <c r="J558" s="65">
        <v>20091207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4">
        <v>0</v>
      </c>
      <c r="G559" s="54">
        <v>0</v>
      </c>
      <c r="H559" s="54">
        <v>0</v>
      </c>
      <c r="I559" s="19"/>
      <c r="J559" s="65">
        <v>20091207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4">
        <v>0</v>
      </c>
      <c r="G560" s="54">
        <v>0</v>
      </c>
      <c r="H560" s="54">
        <v>0</v>
      </c>
      <c r="I560" s="19"/>
      <c r="J560" s="65">
        <v>20100107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4">
        <v>0</v>
      </c>
      <c r="G561" s="54">
        <v>0</v>
      </c>
      <c r="H561" s="54">
        <v>0</v>
      </c>
      <c r="I561" s="19"/>
      <c r="J561" s="65">
        <v>20091207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4">
        <v>0</v>
      </c>
      <c r="G562" s="54">
        <v>0</v>
      </c>
      <c r="H562" s="54">
        <v>0</v>
      </c>
      <c r="I562" s="19"/>
      <c r="J562" s="65">
        <v>20100107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4">
        <v>0</v>
      </c>
      <c r="G563" s="54">
        <v>0</v>
      </c>
      <c r="H563" s="54">
        <v>0</v>
      </c>
      <c r="I563" s="19"/>
      <c r="J563" s="65">
        <v>20091207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4">
        <v>0</v>
      </c>
      <c r="G564" s="54">
        <v>0</v>
      </c>
      <c r="H564" s="54">
        <v>0</v>
      </c>
      <c r="I564" s="19"/>
      <c r="J564" s="65">
        <v>20100107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4">
        <v>0</v>
      </c>
      <c r="G565" s="54">
        <v>0</v>
      </c>
      <c r="H565" s="54">
        <v>0</v>
      </c>
      <c r="I565" s="19"/>
      <c r="J565" s="65">
        <v>20091207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4">
        <v>0</v>
      </c>
      <c r="G566" s="54">
        <v>0</v>
      </c>
      <c r="H566" s="54">
        <v>0</v>
      </c>
      <c r="I566" s="19"/>
      <c r="J566" s="65">
        <v>20091207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4">
        <v>0</v>
      </c>
      <c r="G567" s="54">
        <v>0</v>
      </c>
      <c r="H567" s="54">
        <v>0</v>
      </c>
      <c r="I567" s="19"/>
      <c r="J567" s="65">
        <v>20091207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4">
        <v>0</v>
      </c>
      <c r="G568" s="54">
        <v>0</v>
      </c>
      <c r="H568" s="54">
        <v>0</v>
      </c>
      <c r="I568" s="29"/>
      <c r="J568" s="65">
        <v>20091207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4">
        <v>0</v>
      </c>
      <c r="G569" s="54">
        <v>0</v>
      </c>
      <c r="H569" s="54">
        <v>0</v>
      </c>
      <c r="I569" s="19"/>
      <c r="J569" s="65">
        <v>20091207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20100107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4">
        <v>0</v>
      </c>
      <c r="G571" s="54">
        <v>0</v>
      </c>
      <c r="H571" s="54">
        <v>0</v>
      </c>
      <c r="I571" s="19"/>
      <c r="J571" s="65">
        <v>20091207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4">
        <v>0</v>
      </c>
      <c r="G572" s="54">
        <v>0</v>
      </c>
      <c r="H572" s="54">
        <v>0</v>
      </c>
      <c r="I572" s="19"/>
      <c r="J572" s="65">
        <v>20091207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4">
        <v>0</v>
      </c>
      <c r="G573" s="54">
        <v>0</v>
      </c>
      <c r="H573" s="54">
        <v>0</v>
      </c>
      <c r="I573" s="19"/>
      <c r="J573" s="65">
        <v>20100107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4" t="s">
        <v>1718</v>
      </c>
      <c r="G574" s="54" t="s">
        <v>1718</v>
      </c>
      <c r="H574" s="54" t="s">
        <v>1718</v>
      </c>
      <c r="I574" s="29"/>
      <c r="J574" s="53" t="s">
        <v>1718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4">
        <v>0</v>
      </c>
      <c r="G575" s="54">
        <v>0</v>
      </c>
      <c r="H575" s="54">
        <v>0</v>
      </c>
      <c r="I575" s="19"/>
      <c r="J575" s="65">
        <v>20091207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4">
        <v>0</v>
      </c>
      <c r="G576" s="54">
        <v>0</v>
      </c>
      <c r="H576" s="54">
        <v>0</v>
      </c>
      <c r="I576" s="19"/>
      <c r="J576" s="65">
        <v>20100107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4">
        <v>0</v>
      </c>
      <c r="G577" s="54">
        <v>0</v>
      </c>
      <c r="H577" s="54">
        <v>0</v>
      </c>
      <c r="I577" s="29"/>
      <c r="J577" s="65">
        <v>20091207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4">
        <v>0</v>
      </c>
      <c r="G578" s="54">
        <v>0</v>
      </c>
      <c r="H578" s="54">
        <v>0</v>
      </c>
      <c r="I578" s="19"/>
      <c r="J578" s="65">
        <v>20091207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20091207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4">
        <v>0</v>
      </c>
      <c r="G580" s="54">
        <v>0</v>
      </c>
      <c r="H580" s="54">
        <v>0</v>
      </c>
      <c r="I580" s="19"/>
      <c r="J580" s="65">
        <v>20091207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20091207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4">
        <v>0</v>
      </c>
      <c r="G582" s="54">
        <v>0</v>
      </c>
      <c r="H582" s="54">
        <v>0</v>
      </c>
      <c r="I582" s="19"/>
      <c r="J582" s="65">
        <v>20100107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4">
        <v>0</v>
      </c>
      <c r="G583" s="54">
        <v>0</v>
      </c>
      <c r="H583" s="54">
        <v>0</v>
      </c>
      <c r="I583" s="19"/>
      <c r="J583" s="65">
        <v>20100107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4">
        <v>0</v>
      </c>
      <c r="G584" s="54">
        <v>0</v>
      </c>
      <c r="H584" s="54">
        <v>0</v>
      </c>
      <c r="I584" s="19"/>
      <c r="J584" s="65">
        <v>20091207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4">
        <v>0</v>
      </c>
      <c r="G585" s="54">
        <v>0</v>
      </c>
      <c r="H585" s="54">
        <v>0</v>
      </c>
      <c r="I585" s="19"/>
      <c r="J585" s="65">
        <v>20091207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4">
        <v>0</v>
      </c>
      <c r="G586" s="54">
        <v>0</v>
      </c>
      <c r="H586" s="54">
        <v>0</v>
      </c>
      <c r="I586" s="19"/>
      <c r="J586" s="65">
        <v>20091207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4">
        <v>0</v>
      </c>
      <c r="G587" s="54">
        <v>0</v>
      </c>
      <c r="H587" s="54">
        <v>0</v>
      </c>
      <c r="I587" s="19"/>
      <c r="J587" s="65">
        <v>20091207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4">
        <v>0</v>
      </c>
      <c r="G588" s="54">
        <v>0</v>
      </c>
      <c r="H588" s="54">
        <v>0</v>
      </c>
      <c r="I588" s="19"/>
      <c r="J588" s="65">
        <v>20091207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4">
        <v>0</v>
      </c>
      <c r="G589" s="54">
        <v>0</v>
      </c>
      <c r="H589" s="54">
        <v>0</v>
      </c>
      <c r="I589" s="19"/>
      <c r="J589" s="65">
        <v>20100107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20091207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4">
        <v>0</v>
      </c>
      <c r="G591" s="54">
        <v>0</v>
      </c>
      <c r="H591" s="54">
        <v>0</v>
      </c>
      <c r="I591" s="19"/>
      <c r="J591" s="65">
        <v>20091207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4"/>
      <c r="H592" s="54"/>
      <c r="I592" s="50"/>
      <c r="J592" s="53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4">
        <v>0</v>
      </c>
      <c r="G593" s="54">
        <v>0</v>
      </c>
      <c r="H593" s="54">
        <v>0</v>
      </c>
      <c r="I593" s="19"/>
      <c r="J593" s="65">
        <v>20091207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4">
        <v>0</v>
      </c>
      <c r="G594" s="54">
        <v>0</v>
      </c>
      <c r="H594" s="54">
        <v>0</v>
      </c>
      <c r="I594" s="54"/>
      <c r="J594" s="65">
        <v>20091207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4">
        <v>0</v>
      </c>
      <c r="G595" s="54">
        <v>0</v>
      </c>
      <c r="H595" s="54">
        <v>0</v>
      </c>
      <c r="I595" s="19"/>
      <c r="J595" s="65">
        <v>20100107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20091207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4">
        <v>0</v>
      </c>
      <c r="G597" s="54">
        <v>0</v>
      </c>
      <c r="H597" s="54">
        <v>0</v>
      </c>
      <c r="I597" s="19"/>
      <c r="J597" s="65">
        <v>20091207</v>
      </c>
    </row>
    <row r="598" spans="1:10" ht="12.75">
      <c r="A598" s="16">
        <v>568</v>
      </c>
      <c r="B598" s="8"/>
      <c r="C598" s="11" t="s">
        <v>1704</v>
      </c>
      <c r="D598" s="10"/>
      <c r="E598" s="58" t="s">
        <v>1705</v>
      </c>
      <c r="F598" s="54">
        <v>0</v>
      </c>
      <c r="G598" s="54">
        <v>0</v>
      </c>
      <c r="H598" s="54">
        <v>0</v>
      </c>
      <c r="I598" s="19"/>
      <c r="J598" s="65">
        <v>20100107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2010-01-20T21:10:12Z</dcterms:modified>
  <cp:category/>
  <cp:version/>
  <cp:contentType/>
  <cp:contentStatus/>
</cp:coreProperties>
</file>