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<sst xmlns="http://schemas.openxmlformats.org/spreadsheetml/2006/main" count="4787" uniqueCount="1728">
  <si>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</si>
  <si>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</si>
  <si>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</si>
  <si>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</si>
  <si>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</si>
  <si>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</si>
  <si>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</si>
  <si>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</si>
  <si>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</si>
  <si>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</si>
  <si>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</si>
  <si>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</si>
  <si>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</si>
  <si>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</si>
  <si>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</si>
  <si>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</si>
  <si>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</si>
  <si>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</si>
  <si>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</si>
  <si>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</si>
  <si>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</si>
  <si>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</si>
  <si>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</si>
  <si>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</si>
  <si>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</si>
  <si>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</si>
  <si>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</si>
  <si>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</si>
  <si>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</si>
  <si>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</si>
  <si>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</si>
  <si>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</si>
  <si>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</si>
  <si>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</si>
  <si>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</si>
  <si>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</si>
  <si>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</si>
  <si>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</si>
  <si>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</si>
  <si>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</si>
  <si>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</si>
  <si>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</si>
  <si>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</si>
  <si>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</si>
  <si>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</si>
  <si>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</si>
  <si>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</si>
  <si>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</si>
  <si>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</si>
  <si>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</si>
  <si>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</si>
  <si>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</si>
  <si>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</si>
  <si>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</si>
  <si>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</si>
  <si>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</si>
  <si>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</si>
  <si>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</si>
  <si>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</si>
  <si>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</si>
  <si>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</si>
  <si>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</si>
  <si>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</si>
  <si>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</si>
  <si>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</si>
  <si>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</si>
  <si>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</si>
  <si>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</si>
  <si>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</si>
  <si>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</si>
  <si>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</si>
  <si>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</si>
  <si>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</si>
  <si>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</si>
  <si>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</si>
  <si>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</si>
  <si>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</si>
  <si>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</si>
  <si>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</si>
  <si>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</si>
  <si>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</si>
  <si>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</si>
  <si>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</si>
  <si>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</si>
  <si>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</si>
  <si>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</si>
  <si>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</si>
  <si>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</si>
  <si>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</si>
  <si>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</si>
  <si>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</si>
  <si>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</si>
  <si>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</si>
  <si>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</si>
  <si>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</si>
  <si>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</si>
  <si>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</si>
  <si>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</si>
  <si>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</si>
  <si>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</si>
  <si>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</si>
  <si>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</si>
  <si>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</si>
  <si>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</si>
  <si>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</si>
  <si>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</si>
  <si>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</si>
  <si>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</si>
  <si>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</si>
  <si>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</si>
  <si>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</si>
  <si>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</si>
  <si>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</si>
  <si>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</si>
  <si>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</si>
  <si>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</si>
  <si>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</si>
  <si>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</si>
  <si>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</si>
  <si>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</si>
  <si>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</si>
  <si>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</si>
  <si>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</si>
  <si>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</si>
  <si>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</si>
  <si>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</si>
  <si>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</si>
  <si>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</si>
  <si>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</si>
  <si>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</si>
  <si>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</si>
  <si>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</si>
  <si>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</si>
  <si>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</si>
  <si>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</si>
  <si>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</si>
  <si>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</si>
  <si>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</si>
  <si>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</si>
  <si>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</si>
  <si>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</si>
  <si>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</si>
  <si>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</si>
  <si>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</si>
  <si>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</si>
  <si>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</si>
  <si>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</si>
  <si>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</si>
  <si>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</si>
  <si>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</si>
  <si>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</si>
  <si>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</si>
  <si>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</si>
  <si>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</si>
  <si>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</si>
  <si>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</si>
  <si>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</si>
  <si>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</si>
  <si>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</si>
  <si>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</si>
  <si>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</si>
  <si>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</si>
  <si>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</si>
  <si>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</si>
  <si>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</si>
  <si>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</si>
  <si>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</si>
  <si>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</si>
  <si>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</si>
  <si>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</si>
  <si>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</si>
  <si>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</si>
  <si>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</si>
  <si>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</si>
  <si>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</si>
  <si>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</si>
  <si>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</si>
  <si>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</si>
  <si>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</si>
  <si>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</si>
  <si>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</si>
  <si>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</si>
  <si>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</si>
  <si>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</si>
  <si>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</si>
  <si>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</si>
  <si>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</si>
  <si>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</si>
  <si>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</si>
  <si>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</si>
  <si>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</si>
  <si>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</si>
  <si>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</si>
  <si>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</si>
  <si>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</si>
  <si>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</si>
  <si>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</si>
  <si>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</si>
  <si>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</si>
  <si>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</si>
  <si>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</si>
  <si>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</si>
  <si>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</si>
  <si>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</si>
  <si>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</si>
  <si>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</si>
  <si>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</si>
  <si>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</si>
  <si>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</si>
  <si>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</si>
  <si>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</si>
  <si>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</si>
  <si>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</si>
  <si>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</si>
  <si>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</si>
  <si>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</si>
  <si>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</si>
  <si>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</si>
  <si>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</si>
  <si>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</si>
  <si>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</si>
  <si>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</si>
  <si>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</si>
  <si>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</si>
  <si>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</si>
  <si>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</si>
  <si>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</si>
  <si>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</si>
  <si>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</si>
  <si>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</si>
  <si>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</si>
  <si>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</si>
  <si>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</si>
  <si>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</si>
  <si>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</si>
  <si>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</si>
  <si>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</si>
  <si>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</si>
  <si>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</si>
  <si>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</si>
  <si>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</si>
  <si>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</si>
  <si>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</si>
  <si>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</si>
  <si>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</si>
  <si>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</si>
  <si>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</si>
  <si>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</si>
  <si>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</si>
  <si>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</si>
  <si>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</si>
  <si>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</si>
  <si>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</si>
  <si>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</si>
  <si>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</si>
  <si>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</si>
  <si>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</si>
  <si>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</si>
  <si>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</si>
  <si>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</si>
  <si>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</si>
  <si>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</si>
  <si>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</si>
  <si>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</si>
  <si>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</si>
  <si>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</si>
  <si>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</si>
  <si>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</si>
  <si>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</si>
  <si>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</si>
  <si>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</si>
  <si>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</si>
  <si>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</si>
  <si>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</si>
  <si>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</si>
  <si>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</si>
  <si>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</si>
  <si>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</si>
  <si>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</si>
  <si>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</si>
  <si>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</si>
  <si>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</si>
  <si>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</si>
  <si>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</si>
  <si>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</si>
  <si>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</si>
  <si>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</si>
  <si>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</si>
  <si>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</si>
  <si>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</si>
  <si>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</si>
  <si>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</si>
  <si>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</si>
  <si>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</si>
  <si>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</si>
  <si>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</si>
  <si>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</si>
  <si>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</si>
  <si>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</si>
  <si>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</si>
  <si>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</si>
  <si>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</si>
  <si>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</si>
  <si>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</si>
  <si>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</si>
  <si>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</si>
  <si>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</si>
  <si>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</si>
  <si>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</si>
  <si>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</si>
  <si>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</si>
  <si>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</si>
  <si>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</si>
  <si>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</si>
  <si>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</si>
  <si>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</si>
  <si>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</si>
  <si>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</si>
  <si>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</si>
  <si>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</si>
  <si>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</si>
  <si>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</si>
  <si>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</si>
  <si>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</si>
  <si>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</si>
  <si>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</si>
  <si>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</si>
  <si>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</si>
  <si>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</si>
  <si>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</si>
  <si>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</si>
  <si>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</si>
  <si>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</si>
  <si>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</si>
  <si>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</si>
  <si>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</si>
  <si>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</si>
  <si>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</si>
  <si>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</si>
  <si>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</si>
  <si>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</si>
  <si>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</si>
  <si>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</si>
  <si>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</si>
  <si>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</si>
  <si>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</si>
  <si>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</si>
  <si>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</si>
  <si>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</si>
  <si>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</si>
  <si>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</si>
  <si>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</si>
  <si>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</si>
  <si>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</si>
  <si>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</si>
  <si>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</si>
  <si>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</si>
  <si>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</si>
  <si>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</si>
  <si>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</si>
  <si>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</si>
  <si>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</si>
  <si>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</si>
  <si>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</si>
  <si>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</si>
  <si>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</si>
  <si>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</si>
  <si>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</si>
  <si>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</si>
  <si>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</si>
  <si>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</si>
  <si>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</si>
  <si>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</si>
  <si>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</si>
  <si>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</si>
  <si>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</si>
  <si>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</si>
  <si>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</si>
  <si>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</si>
  <si>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</si>
  <si>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</si>
  <si>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</si>
  <si>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</si>
  <si>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</si>
  <si>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</si>
  <si>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</si>
  <si>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</si>
  <si>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</si>
  <si>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</si>
  <si>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</si>
  <si>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</si>
  <si>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</si>
  <si>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</si>
  <si>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</si>
  <si>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</si>
  <si>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</si>
  <si>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</si>
  <si>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</si>
  <si>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</si>
  <si>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</si>
  <si>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</si>
  <si>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</si>
  <si>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</si>
  <si>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</si>
  <si>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</si>
  <si>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</si>
  <si>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</si>
  <si>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</si>
  <si>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</si>
  <si>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</si>
  <si>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</si>
  <si>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</si>
  <si>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</si>
  <si>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</si>
  <si>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</si>
  <si>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</si>
  <si>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</si>
  <si>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</si>
  <si>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</si>
  <si>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</si>
  <si>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</si>
  <si>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</si>
  <si>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</si>
  <si>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</si>
  <si>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</si>
  <si>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</si>
  <si>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</si>
  <si>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</si>
  <si>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</si>
  <si>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</si>
  <si>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</si>
  <si>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</si>
  <si>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</si>
  <si>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</si>
  <si>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</si>
  <si>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</si>
  <si>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</si>
  <si>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</si>
  <si>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</si>
  <si>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</si>
  <si>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</si>
  <si>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</si>
  <si>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</si>
  <si>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</si>
  <si>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</si>
  <si>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</si>
  <si>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</si>
  <si>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</si>
  <si>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</si>
  <si>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</si>
  <si>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</si>
  <si>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</si>
  <si>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</si>
  <si>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</si>
  <si>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</si>
  <si>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</si>
  <si>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</si>
  <si>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</si>
  <si>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</si>
  <si>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</si>
  <si>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</si>
  <si>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</si>
  <si>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</si>
  <si>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</si>
  <si>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</si>
  <si>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</si>
  <si>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</si>
  <si>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</si>
  <si>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</si>
  <si>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</si>
  <si>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</si>
  <si>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</si>
  <si>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</si>
  <si>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</si>
  <si>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</si>
  <si>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</si>
  <si>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</si>
  <si>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</si>
  <si>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</si>
  <si>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</si>
  <si>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</si>
  <si>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</si>
  <si>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</si>
  <si>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</si>
  <si>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</si>
  <si>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</si>
  <si>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</si>
  <si>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</si>
  <si>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</si>
  <si>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</si>
  <si>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</si>
  <si>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</si>
  <si>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</si>
  <si>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</si>
  <si>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</si>
  <si>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</si>
  <si>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</si>
  <si>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</si>
  <si>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</si>
  <si>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</si>
  <si>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</si>
  <si>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</si>
  <si>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</si>
  <si>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</si>
  <si>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</si>
  <si>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</si>
  <si>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</si>
  <si>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</si>
  <si>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</si>
  <si>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</si>
  <si>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</si>
  <si>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</si>
  <si>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</si>
  <si>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</si>
  <si>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</si>
  <si>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</si>
  <si>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</si>
  <si>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</si>
  <si>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</si>
  <si>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</si>
  <si>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</si>
  <si>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</si>
  <si>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</si>
  <si>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</si>
  <si>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</si>
  <si>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</si>
  <si>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</si>
  <si>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</si>
  <si>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</si>
  <si>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</si>
  <si>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</si>
  <si>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</si>
  <si>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</si>
  <si>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</si>
  <si>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</si>
  <si>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</si>
  <si>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</si>
  <si>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</si>
  <si>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</si>
  <si>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</si>
  <si>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</si>
  <si>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</si>
  <si>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</si>
  <si>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</si>
  <si>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</si>
  <si>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</si>
  <si>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</si>
  <si>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</si>
  <si>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</si>
  <si>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</si>
  <si>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</si>
  <si>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</si>
  <si>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</si>
  <si>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</si>
  <si>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</si>
  <si>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</si>
  <si>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</si>
  <si>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</si>
  <si>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</si>
  <si>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</si>
  <si>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</si>
  <si>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</si>
  <si>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</si>
  <si>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</si>
  <si>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</si>
  <si>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</si>
  <si>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</si>
  <si>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</si>
  <si>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</si>
  <si>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</si>
  <si>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</si>
  <si>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</si>
  <si>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</si>
  <si>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</si>
  <si>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</si>
  <si>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</si>
  <si>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</si>
  <si>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</si>
  <si>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</si>
  <si>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</si>
  <si>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</si>
  <si>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</si>
  <si>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</si>
  <si>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</si>
  <si>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</si>
  <si>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</si>
  <si>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</si>
  <si>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</si>
  <si>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</si>
  <si>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</si>
  <si>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</si>
  <si>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</si>
  <si>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</si>
  <si>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</si>
  <si>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</si>
  <si>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</si>
  <si>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</si>
  <si>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</si>
  <si>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</si>
  <si>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</si>
  <si>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</si>
  <si>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</si>
  <si>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</si>
  <si>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</si>
  <si>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</si>
  <si>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</si>
  <si>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</si>
  <si>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</si>
  <si>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</si>
  <si>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</si>
  <si>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</si>
  <si>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</si>
  <si>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</si>
  <si>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</si>
  <si>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</si>
  <si>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</si>
  <si>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</si>
  <si>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</si>
  <si>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</si>
  <si>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</si>
  <si>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</si>
  <si>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</si>
  <si>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</si>
  <si>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</si>
  <si>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</si>
  <si>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</si>
  <si>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</si>
  <si>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</si>
  <si>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</si>
  <si>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</si>
  <si>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</si>
  <si>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</si>
  <si>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</si>
  <si>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</si>
  <si>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</si>
  <si>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</si>
  <si>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</si>
  <si>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</si>
  <si>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</si>
  <si>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</si>
  <si>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</si>
  <si>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</si>
  <si>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</si>
  <si>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</si>
  <si>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</si>
  <si>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</si>
  <si>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</si>
  <si>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</si>
  <si>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</si>
  <si>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</si>
  <si>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</si>
  <si>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</si>
  <si>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</si>
  <si>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</si>
  <si>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</si>
  <si>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</si>
  <si>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</si>
  <si>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</si>
  <si>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</si>
  <si>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</si>
  <si>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</si>
  <si>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</si>
  <si>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</si>
  <si>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</si>
  <si>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</si>
  <si>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</si>
  <si>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</si>
  <si>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</si>
  <si>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</si>
  <si>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</si>
  <si>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</si>
  <si>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</si>
  <si>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</si>
  <si>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</si>
  <si>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</si>
  <si>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</si>
  <si>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</si>
  <si>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</si>
  <si>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</si>
  <si>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</si>
  <si>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</si>
  <si>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</si>
  <si>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</si>
  <si>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</si>
  <si>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</si>
  <si>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</si>
  <si>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</si>
  <si>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</si>
  <si>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</si>
  <si>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</si>
  <si>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</si>
  <si>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</si>
  <si>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</si>
  <si>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</si>
  <si>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</si>
  <si>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</si>
  <si>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</si>
  <si>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</si>
  <si>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</si>
  <si>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</si>
  <si>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</si>
  <si>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</si>
  <si>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</si>
  <si>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</si>
  <si>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</si>
  <si>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</si>
  <si>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</si>
  <si>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</si>
  <si>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</si>
  <si>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</si>
  <si>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</si>
  <si>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</si>
  <si>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</si>
  <si>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</si>
  <si>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</si>
  <si>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</si>
  <si>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</si>
  <si>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</si>
  <si>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</si>
  <si>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</si>
  <si>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</si>
  <si>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</si>
  <si>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</si>
  <si>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</si>
  <si>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</si>
  <si>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</si>
  <si>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</si>
  <si>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</si>
  <si>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</si>
  <si>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</si>
  <si>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</si>
  <si>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</si>
  <si>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</si>
  <si>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</si>
  <si>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</si>
  <si>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</si>
  <si>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</si>
  <si>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</si>
  <si>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</si>
  <si>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</si>
  <si>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</si>
  <si>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</si>
  <si>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</si>
  <si>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</si>
  <si>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</si>
  <si>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</si>
  <si>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</si>
  <si>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</si>
  <si>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</si>
  <si>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</si>
  <si>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</si>
  <si>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</si>
  <si>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</si>
  <si>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</si>
  <si>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</si>
  <si>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</si>
  <si>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</si>
  <si>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</si>
  <si>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</si>
  <si>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</si>
  <si>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</si>
  <si>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</si>
  <si>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</si>
  <si>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</si>
  <si>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</si>
  <si>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</si>
  <si>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</si>
  <si>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</si>
  <si>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</si>
  <si>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</si>
  <si>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</si>
  <si>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</si>
  <si>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</si>
  <si>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</si>
  <si>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</si>
  <si>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</si>
  <si>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</si>
  <si>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</si>
  <si>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</si>
  <si>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</si>
  <si>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</si>
  <si>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</si>
  <si>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</si>
  <si>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</si>
  <si>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</si>
  <si>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</si>
  <si>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</si>
  <si>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</si>
  <si>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</si>
  <si>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</si>
  <si>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</si>
  <si>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</si>
  <si>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</si>
  <si>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</si>
  <si>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</si>
  <si>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</si>
  <si>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</si>
  <si>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</si>
  <si>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</si>
  <si>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</si>
  <si>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</si>
  <si>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</si>
  <si>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</si>
  <si>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</si>
  <si>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</si>
  <si>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</si>
  <si>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</si>
  <si>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</si>
  <si>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</si>
  <si>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</si>
  <si>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</si>
  <si>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</si>
  <si>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</si>
  <si>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</si>
  <si>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</si>
  <si>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</si>
  <si>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</si>
  <si>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</si>
  <si>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</si>
  <si>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</si>
  <si>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</si>
  <si>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</si>
  <si>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</si>
  <si>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</si>
  <si>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</si>
  <si>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</si>
  <si>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</si>
  <si>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</si>
  <si>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</si>
  <si>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</si>
  <si>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</si>
  <si>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</si>
  <si>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</si>
  <si>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</si>
  <si>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</si>
  <si>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</si>
  <si>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</si>
  <si>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</si>
  <si>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</si>
  <si>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</si>
  <si>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</si>
  <si>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</si>
  <si>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</si>
  <si>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</si>
  <si>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</si>
  <si>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</si>
  <si>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</si>
  <si>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</si>
  <si>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</si>
  <si>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</si>
  <si>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</si>
  <si>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</si>
  <si>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</si>
  <si>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</si>
  <si>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</si>
  <si>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</si>
  <si>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</si>
  <si>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</si>
  <si>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</si>
  <si>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</si>
  <si>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</si>
  <si>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</si>
  <si>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</si>
  <si>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</si>
  <si>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</si>
  <si>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</si>
  <si>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</si>
  <si>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</si>
  <si>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</si>
  <si>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</si>
  <si>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</si>
  <si>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</si>
  <si>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</si>
  <si>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</si>
  <si>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</si>
  <si>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</si>
  <si>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</si>
  <si>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</si>
  <si>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</si>
  <si>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</si>
  <si>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</si>
  <si>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</si>
  <si>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</si>
  <si>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</si>
  <si>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</si>
  <si>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</si>
  <si>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</si>
  <si>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</si>
  <si>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</si>
  <si>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</si>
  <si>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</si>
  <si>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</si>
  <si>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</si>
  <si>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</si>
  <si>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</si>
  <si>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</si>
  <si>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</si>
  <si>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</si>
  <si>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</si>
  <si>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</si>
  <si>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</si>
  <si>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</si>
  <si>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</si>
  <si>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</si>
  <si>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</si>
  <si>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</si>
  <si>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</si>
  <si>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</si>
  <si>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</si>
  <si>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</si>
  <si>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</si>
  <si>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</si>
  <si>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</si>
  <si>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</si>
  <si>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</si>
  <si>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</si>
  <si>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</si>
  <si>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</si>
  <si>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</si>
  <si>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</si>
  <si>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</si>
  <si>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</si>
  <si>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</si>
  <si>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</si>
  <si>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</si>
  <si>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</si>
  <si>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</si>
  <si>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</si>
  <si>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</si>
  <si>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</si>
  <si>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</si>
  <si>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</si>
  <si>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</si>
  <si>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</si>
  <si>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</si>
  <si>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</si>
  <si>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</si>
  <si>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</si>
  <si>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</si>
  <si>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</si>
  <si>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</si>
  <si>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</si>
  <si>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</si>
  <si>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</si>
  <si>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</si>
  <si>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</si>
  <si>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</si>
  <si>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</si>
  <si>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</si>
  <si>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</si>
  <si>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</si>
  <si>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</si>
  <si>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</si>
  <si>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</si>
  <si>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</si>
  <si>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</si>
  <si>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</si>
  <si>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</si>
  <si>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</si>
  <si>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</si>
  <si>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</si>
  <si>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</si>
  <si>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</si>
  <si>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</si>
  <si>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</si>
  <si>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</si>
  <si>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</si>
  <si>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</si>
  <si>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</si>
  <si>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</si>
  <si>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</si>
  <si>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</si>
  <si>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</si>
  <si>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</si>
  <si>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</si>
  <si>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</si>
  <si>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</si>
  <si>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</si>
  <si>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</si>
  <si>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</si>
  <si>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</si>
  <si>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</si>
  <si>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</si>
  <si>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</si>
  <si>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</si>
  <si>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</si>
  <si>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</si>
  <si>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</si>
  <si>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</si>
  <si>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</si>
  <si>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</si>
  <si>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</si>
  <si>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</si>
  <si>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</si>
  <si>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</si>
  <si>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</si>
  <si>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</si>
  <si>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</si>
  <si>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</si>
  <si>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</si>
  <si>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</si>
  <si>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</si>
  <si>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</si>
  <si>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</si>
  <si>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</si>
  <si>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</si>
  <si>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</si>
  <si>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</si>
  <si>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</si>
  <si>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</si>
  <si>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</si>
  <si>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</si>
  <si>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</si>
  <si>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</si>
  <si>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</si>
  <si>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</si>
  <si>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</si>
  <si>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</si>
  <si>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</si>
  <si>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</si>
  <si>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</si>
  <si>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</si>
  <si>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</si>
  <si>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</si>
  <si>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</si>
  <si>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</si>
  <si>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</si>
  <si>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</si>
  <si>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</si>
  <si>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</si>
  <si>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</si>
  <si>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</si>
  <si>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</si>
  <si>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</si>
  <si>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</si>
  <si>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</si>
  <si>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</si>
  <si>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</si>
  <si>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</si>
  <si>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</si>
  <si>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</si>
  <si>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</si>
  <si>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</si>
  <si>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</si>
  <si>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</si>
  <si>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</si>
  <si>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</si>
  <si>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</si>
  <si>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</si>
  <si>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</si>
  <si>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</si>
  <si>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</si>
  <si>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</si>
  <si>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</si>
  <si>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</si>
  <si>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</si>
  <si>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</si>
  <si>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</si>
  <si>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</si>
  <si>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</si>
  <si>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</si>
  <si>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</si>
  <si>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</si>
  <si>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</si>
  <si>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</si>
  <si>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</si>
  <si>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</si>
  <si>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</si>
  <si>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</si>
  <si>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</si>
  <si>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</si>
  <si>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</si>
  <si>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</si>
  <si>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</si>
  <si>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</si>
  <si>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</si>
  <si>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</si>
  <si>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</si>
  <si>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</si>
  <si>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</si>
  <si>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</si>
  <si>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</si>
  <si>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</si>
  <si>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</si>
  <si>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</si>
  <si>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</si>
  <si>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</si>
  <si>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</si>
  <si>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</si>
  <si>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</si>
  <si>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</si>
  <si>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</si>
  <si>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</si>
  <si>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</si>
  <si>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</si>
  <si>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</si>
  <si>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</si>
  <si>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</si>
  <si>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</si>
  <si>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</si>
  <si>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</si>
  <si>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</si>
  <si>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</si>
  <si>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</si>
  <si>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</si>
  <si>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</si>
  <si>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</si>
  <si>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</si>
  <si>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</si>
  <si>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</si>
  <si>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</si>
  <si>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</si>
  <si>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</si>
  <si>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</si>
  <si>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</si>
  <si>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</si>
  <si>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</si>
  <si>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</si>
  <si>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</si>
  <si>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</si>
  <si>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</si>
  <si>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</si>
  <si>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</si>
  <si>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</si>
  <si>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</si>
  <si>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</si>
  <si>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</si>
  <si>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</si>
  <si>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</si>
  <si>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</si>
  <si>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</si>
  <si>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</si>
  <si>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</si>
  <si>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</si>
  <si>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</si>
  <si>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</si>
  <si>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</si>
  <si>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</si>
  <si>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</si>
  <si>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</si>
  <si>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</si>
  <si>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</si>
  <si>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</si>
  <si>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</si>
  <si>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</si>
  <si>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</si>
  <si>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</si>
  <si>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</si>
  <si>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</si>
  <si>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</si>
  <si>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</si>
  <si>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</si>
  <si>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</si>
  <si>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</si>
  <si>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</si>
  <si>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</si>
  <si>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</si>
  <si>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</si>
  <si>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</si>
  <si>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</si>
  <si>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</si>
  <si>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</si>
  <si>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</si>
  <si>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</si>
  <si>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</si>
  <si>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</si>
  <si>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</si>
  <si>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</si>
  <si>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</si>
  <si>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</si>
  <si>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</si>
  <si>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</si>
  <si>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</si>
  <si>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</si>
  <si>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</si>
  <si>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</si>
  <si>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</si>
  <si>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</si>
  <si>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</si>
  <si>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</si>
  <si>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</si>
  <si>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</si>
  <si>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</si>
  <si>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</si>
  <si>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</si>
  <si>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</si>
  <si>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</si>
  <si>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</si>
  <si>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</si>
  <si>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</si>
  <si>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</si>
  <si>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</si>
  <si>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</si>
  <si>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</si>
  <si>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</si>
  <si>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</si>
  <si>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</si>
  <si>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</si>
  <si>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</si>
  <si>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</si>
  <si>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</si>
  <si>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</si>
  <si>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</si>
  <si>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</si>
  <si>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</si>
  <si>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</si>
  <si>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</si>
  <si>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</si>
  <si>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</si>
  <si>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</si>
  <si>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</si>
  <si>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</si>
  <si>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</si>
  <si>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</si>
  <si>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</si>
  <si>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</si>
  <si>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</si>
  <si>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</si>
  <si>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</si>
  <si>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</si>
  <si>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</si>
  <si>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</si>
  <si>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</si>
  <si>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</si>
  <si>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</si>
  <si>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</si>
  <si>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</si>
  <si>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</si>
  <si>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</si>
  <si>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</si>
  <si>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</si>
  <si>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</si>
  <si>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</si>
  <si>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</si>
  <si>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</si>
  <si>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</si>
  <si>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</si>
  <si>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</si>
  <si>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</si>
  <si>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</si>
  <si>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</si>
  <si>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</si>
  <si>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</si>
  <si>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</si>
  <si>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</si>
  <si>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</si>
  <si>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</si>
  <si>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</si>
  <si>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</si>
  <si>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</si>
  <si>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</si>
  <si>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</si>
  <si>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</si>
  <si>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</si>
  <si>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</si>
  <si>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</si>
  <si>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</si>
  <si>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</si>
  <si>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</si>
  <si>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</si>
  <si>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</si>
  <si>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</si>
  <si>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</si>
  <si>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</si>
  <si>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</si>
  <si>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</si>
  <si>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</si>
  <si>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</si>
  <si>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</si>
  <si>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</si>
  <si>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</si>
  <si>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</si>
  <si>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</si>
  <si>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</si>
  <si>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</si>
  <si>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</si>
  <si>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</si>
  <si>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</si>
  <si>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</si>
  <si>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</si>
  <si>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</si>
  <si>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</si>
  <si>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</si>
  <si>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</si>
  <si>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</si>
  <si>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</si>
  <si>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</si>
  <si>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</si>
  <si>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</si>
  <si>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</si>
  <si>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</si>
  <si>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</si>
  <si>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</si>
  <si>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</si>
  <si>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</si>
  <si>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</si>
  <si>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</si>
  <si>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</si>
  <si>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</si>
  <si>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</si>
  <si>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</si>
  <si>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</si>
  <si>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</si>
  <si>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</si>
  <si>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</si>
  <si>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</si>
  <si>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</si>
  <si>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</si>
  <si>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</si>
  <si>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</si>
  <si>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</si>
  <si>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</si>
  <si>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</si>
  <si>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</si>
  <si>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</si>
  <si>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</si>
  <si>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</si>
  <si>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</si>
  <si>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</si>
  <si>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</si>
  <si>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</si>
  <si>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</si>
  <si>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</si>
  <si>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</si>
  <si>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</si>
  <si>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</si>
  <si>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</si>
  <si>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</si>
  <si>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</si>
  <si>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</si>
  <si>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</si>
  <si>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</si>
  <si>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</si>
  <si>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</si>
  <si>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</si>
  <si>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</si>
  <si>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</si>
  <si>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</si>
  <si>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</si>
  <si>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</si>
  <si>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</si>
  <si>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</si>
  <si>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</si>
  <si>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</si>
  <si>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</si>
  <si>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</si>
  <si>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</si>
  <si>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</si>
  <si>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</si>
  <si>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</si>
  <si>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</si>
  <si>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</si>
  <si>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</si>
  <si>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</si>
  <si>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</si>
  <si>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</si>
  <si>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</si>
  <si>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</si>
  <si>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</si>
  <si>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</si>
  <si>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</si>
  <si>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</si>
  <si>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</si>
  <si>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</si>
  <si>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</si>
  <si>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</si>
  <si>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</si>
  <si>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</si>
  <si>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</si>
  <si>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</si>
  <si>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</si>
  <si>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</si>
  <si>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</si>
  <si>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</si>
  <si>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</si>
  <si>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</si>
  <si>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</si>
  <si>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</si>
  <si>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</si>
  <si>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</si>
  <si>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</si>
  <si>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</si>
  <si>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</si>
  <si>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</si>
  <si>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</si>
  <si>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</si>
  <si>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</si>
  <si>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</si>
  <si>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</si>
  <si>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</si>
  <si>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</si>
  <si>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</si>
  <si>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</si>
  <si>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</si>
  <si>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</si>
  <si>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</si>
  <si>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</si>
  <si>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</si>
  <si>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</si>
  <si>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</si>
  <si>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</si>
  <si>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</si>
  <si>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</si>
  <si>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</si>
  <si>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</si>
  <si>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</si>
  <si>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</si>
  <si>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</si>
  <si>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</si>
  <si>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</si>
  <si>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</si>
  <si>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</si>
  <si>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</si>
  <si>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</si>
  <si>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</si>
  <si>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</si>
  <si>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</si>
  <si>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</si>
  <si>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</si>
  <si>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</si>
  <si>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</si>
  <si>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</si>
  <si>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</si>
  <si>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</si>
  <si>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</si>
  <si>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</si>
  <si>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</si>
  <si>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</si>
  <si>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</si>
  <si>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</si>
  <si>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</si>
  <si>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</si>
  <si>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</si>
  <si>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</si>
  <si>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</si>
  <si>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</si>
  <si>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</si>
  <si>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</si>
  <si>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</si>
  <si>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</si>
  <si>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</si>
  <si>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</si>
  <si>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</si>
  <si>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</si>
  <si>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</si>
  <si>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</si>
  <si>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</si>
  <si>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</si>
  <si>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</si>
  <si>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</si>
  <si>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</si>
  <si>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</si>
  <si>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</si>
  <si>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</si>
  <si>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</si>
  <si>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</si>
  <si>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</si>
  <si>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</si>
  <si>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</si>
  <si>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</si>
  <si>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</si>
  <si>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</si>
  <si>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</si>
  <si>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</si>
  <si>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</si>
  <si>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</si>
  <si>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</si>
  <si>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</si>
  <si>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</si>
  <si>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</si>
  <si>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</si>
  <si>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</si>
  <si>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</si>
  <si>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</si>
  <si>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</si>
  <si>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</si>
  <si>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</si>
  <si>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</si>
  <si>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</si>
  <si>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</si>
  <si>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</si>
  <si>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</si>
  <si>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</si>
  <si>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</si>
  <si>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</si>
  <si>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</si>
  <si>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</si>
  <si>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</si>
  <si>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</si>
  <si>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</si>
  <si>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</si>
  <si>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</si>
  <si>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</si>
  <si>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</si>
  <si>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</si>
  <si>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</si>
  <si>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</si>
  <si>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</si>
  <si>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</si>
  <si>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</si>
  <si>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</si>
  <si>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</si>
  <si>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</si>
  <si>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</si>
  <si>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</si>
  <si>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</si>
  <si>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</si>
  <si>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</si>
  <si>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</si>
  <si>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</si>
  <si>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</si>
  <si>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</si>
  <si>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</si>
  <si>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</si>
  <si>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</si>
  <si>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</si>
  <si>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</si>
  <si>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</si>
  <si>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</si>
  <si>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</si>
  <si>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</si>
  <si>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</si>
  <si>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</si>
  <si>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</si>
  <si>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</si>
  <si>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</si>
  <si>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</si>
  <si>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</si>
  <si>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</si>
  <si>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</si>
  <si>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</si>
  <si>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</si>
  <si>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</si>
  <si>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</si>
  <si>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</si>
  <si>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</si>
  <si>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</si>
  <si>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</si>
  <si>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</si>
  <si>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</si>
  <si>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</si>
  <si>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</si>
  <si>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</si>
  <si>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</si>
  <si>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</si>
  <si>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</si>
  <si>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</si>
  <si>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</si>
  <si>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</si>
  <si>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</si>
  <si>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</si>
  <si>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</si>
  <si>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</si>
  <si>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</si>
  <si>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</si>
  <si>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</si>
  <si>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</si>
  <si>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</si>
  <si>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</si>
  <si>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</si>
  <si>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</si>
  <si>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</si>
  <si>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</si>
  <si>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</si>
  <si>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</si>
  <si>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</si>
  <si>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</si>
  <si>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</si>
  <si>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</si>
  <si>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</si>
  <si>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</si>
  <si>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</si>
  <si>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</si>
  <si>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</si>
  <si>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</si>
  <si>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</si>
  <si>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</si>
  <si>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</si>
  <si>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</si>
  <si>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</si>
  <si>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</si>
  <si>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</si>
  <si>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</si>
  <si>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</si>
  <si>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</si>
  <si>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</si>
  <si>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</si>
  <si>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</si>
  <si>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</si>
  <si>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</si>
  <si>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</si>
  <si>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</si>
  <si>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</si>
  <si>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</si>
  <si>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</si>
  <si>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</si>
  <si>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</si>
  <si>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</si>
  <si>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</si>
  <si>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</si>
  <si>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</si>
  <si>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</si>
  <si>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</si>
  <si>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</si>
  <si>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</si>
  <si>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</si>
  <si>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</si>
  <si>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</si>
  <si>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</si>
  <si>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</si>
  <si>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</si>
  <si>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</si>
  <si>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</si>
  <si>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</si>
  <si>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</si>
  <si>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</si>
  <si>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</si>
  <si>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</si>
  <si>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</si>
  <si>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</si>
  <si>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</si>
  <si>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</si>
  <si>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</si>
  <si>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</si>
  <si>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</si>
  <si>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</si>
  <si>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</si>
  <si>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</si>
  <si>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</si>
  <si>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</si>
  <si>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</si>
  <si>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</si>
  <si>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</si>
  <si>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</si>
  <si>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</si>
  <si>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</si>
  <si>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</si>
  <si>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</si>
  <si>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</si>
  <si>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</si>
  <si>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</si>
  <si>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</si>
  <si>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</si>
  <si>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</si>
  <si>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</si>
  <si>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</si>
  <si>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</si>
  <si>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</si>
  <si>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</si>
  <si>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</si>
  <si>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</si>
  <si>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</si>
  <si>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</si>
  <si>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</si>
  <si>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</si>
  <si>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</si>
  <si>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</si>
  <si>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</si>
  <si>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</si>
  <si>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</si>
  <si>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</si>
  <si>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</si>
  <si>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</si>
  <si>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</si>
  <si>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</si>
  <si>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</si>
  <si>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</si>
  <si>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</si>
  <si>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</si>
  <si>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</si>
  <si>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</si>
  <si>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</si>
  <si>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</si>
  <si>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</si>
  <si>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</si>
  <si>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</si>
  <si>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</si>
  <si>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</si>
  <si>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</si>
  <si>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</si>
  <si>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</si>
  <si>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</si>
  <si>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</si>
  <si>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</si>
  <si>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</si>
  <si>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</si>
  <si>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</si>
  <si>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</si>
  <si>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</si>
  <si>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</si>
  <si>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</si>
  <si>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</si>
  <si>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</si>
  <si>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</si>
  <si>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</si>
  <si>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</si>
  <si>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</si>
  <si>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</si>
  <si>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</si>
  <si>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</si>
  <si>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</si>
  <si>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</si>
  <si>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</si>
  <si>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</si>
  <si>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</si>
  <si>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</si>
  <si>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</si>
  <si>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</si>
  <si>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</si>
  <si>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</si>
  <si>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</si>
  <si>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</si>
  <si>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</si>
  <si>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</si>
  <si>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</si>
  <si>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</si>
  <si>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</si>
  <si>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</si>
  <si>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</si>
  <si>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</si>
  <si>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</si>
  <si>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</si>
  <si>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</si>
  <si>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</si>
  <si>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</si>
  <si>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June 2010</t>
  </si>
  <si>
    <t>Source:  New Jersey Department of Community Affairs, 8/9/10</t>
  </si>
  <si>
    <t>Square feet of office space authorized by building permits, January-June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</si>
</sst>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January-June 2010</v>
      </c>
    </row>
    <row r="2" ht="15.75">
      <c r="A2" s="42" t="s">
        <v>1714</v>
      </c>
    </row>
    <row r="3" ht="12.75">
      <c r="A3" s="5" t="str">
        <f>office!A2</f>
        <v>Source:  New Jersey Department of Community Affairs, 8/9/10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530</v>
      </c>
      <c r="B8" s="10" t="s">
        <v>11</v>
      </c>
      <c r="C8" s="43">
        <v>305202</v>
      </c>
      <c r="D8" s="43">
        <v>305202</v>
      </c>
      <c r="E8" s="43">
        <v>0</v>
      </c>
      <c r="F8" s="18"/>
      <c r="G8" s="46"/>
    </row>
    <row r="9" spans="1:7" ht="12.75">
      <c r="A9" s="10" t="s">
        <v>904</v>
      </c>
      <c r="B9" s="10" t="s">
        <v>18</v>
      </c>
      <c r="C9" s="43">
        <v>248761</v>
      </c>
      <c r="D9" s="43">
        <v>248761</v>
      </c>
      <c r="E9" s="43">
        <v>0</v>
      </c>
      <c r="F9" s="18"/>
      <c r="G9" s="46"/>
    </row>
    <row r="10" spans="1:7" ht="12.75">
      <c r="A10" s="10" t="s">
        <v>709</v>
      </c>
      <c r="B10" s="10" t="s">
        <v>25</v>
      </c>
      <c r="C10" s="43">
        <v>88258</v>
      </c>
      <c r="D10" s="43">
        <v>71017</v>
      </c>
      <c r="E10" s="43">
        <v>17241</v>
      </c>
      <c r="F10" s="18"/>
      <c r="G10" s="46"/>
    </row>
    <row r="11" spans="1:7" ht="12.75">
      <c r="A11" s="10" t="s">
        <v>1720</v>
      </c>
      <c r="B11" s="10" t="s">
        <v>18</v>
      </c>
      <c r="C11" s="43">
        <v>62974</v>
      </c>
      <c r="D11" s="43">
        <v>62974</v>
      </c>
      <c r="E11" s="43">
        <v>0</v>
      </c>
      <c r="F11" s="43"/>
      <c r="G11" s="46"/>
    </row>
    <row r="12" spans="1:7" ht="12.75">
      <c r="A12" s="10" t="s">
        <v>1034</v>
      </c>
      <c r="B12" s="10" t="s">
        <v>20</v>
      </c>
      <c r="C12" s="43">
        <v>57773</v>
      </c>
      <c r="D12" s="43">
        <v>49216</v>
      </c>
      <c r="E12" s="43">
        <v>8557</v>
      </c>
      <c r="F12" s="18"/>
      <c r="G12" s="46"/>
    </row>
    <row r="13" spans="1:7" ht="12.75">
      <c r="A13" s="10" t="s">
        <v>1393</v>
      </c>
      <c r="B13" s="10" t="s">
        <v>23</v>
      </c>
      <c r="C13" s="43">
        <v>49557</v>
      </c>
      <c r="D13" s="43">
        <v>0</v>
      </c>
      <c r="E13" s="43">
        <v>49557</v>
      </c>
      <c r="F13" s="18"/>
      <c r="G13" s="46"/>
    </row>
    <row r="14" spans="1:7" ht="12.75">
      <c r="A14" s="10" t="s">
        <v>66</v>
      </c>
      <c r="B14" s="10" t="s">
        <v>18</v>
      </c>
      <c r="C14" s="43">
        <v>45148</v>
      </c>
      <c r="D14" s="43">
        <v>40476</v>
      </c>
      <c r="E14" s="43">
        <v>4672</v>
      </c>
      <c r="F14" s="18"/>
      <c r="G14" s="46"/>
    </row>
    <row r="15" spans="1:7" ht="12.75">
      <c r="A15" s="10" t="s">
        <v>1064</v>
      </c>
      <c r="B15" s="10" t="s">
        <v>20</v>
      </c>
      <c r="C15" s="43">
        <v>41948</v>
      </c>
      <c r="D15" s="43">
        <v>41948</v>
      </c>
      <c r="E15" s="43">
        <v>0</v>
      </c>
      <c r="F15" s="18"/>
      <c r="G15" s="46"/>
    </row>
    <row r="16" spans="1:7" ht="12.75">
      <c r="A16" s="10" t="s">
        <v>1141</v>
      </c>
      <c r="B16" s="10" t="s">
        <v>20</v>
      </c>
      <c r="C16" s="43">
        <v>40699</v>
      </c>
      <c r="D16" s="43">
        <v>29054</v>
      </c>
      <c r="E16" s="43">
        <v>11645</v>
      </c>
      <c r="F16" s="18"/>
      <c r="G16" s="46"/>
    </row>
    <row r="17" spans="1:7" ht="12.75">
      <c r="A17" s="10" t="s">
        <v>720</v>
      </c>
      <c r="B17" s="10" t="s">
        <v>15</v>
      </c>
      <c r="C17" s="43">
        <v>38768</v>
      </c>
      <c r="D17" s="43">
        <v>38768</v>
      </c>
      <c r="E17" s="43">
        <v>0</v>
      </c>
      <c r="F17" s="18"/>
      <c r="G17" s="46"/>
    </row>
    <row r="18" spans="1:7" ht="12.75">
      <c r="A18" s="10" t="s">
        <v>761</v>
      </c>
      <c r="B18" s="10" t="s">
        <v>15</v>
      </c>
      <c r="C18" s="43">
        <v>36068</v>
      </c>
      <c r="D18" s="43">
        <v>36068</v>
      </c>
      <c r="E18" s="43">
        <v>0</v>
      </c>
      <c r="F18" s="18"/>
      <c r="G18" s="46"/>
    </row>
    <row r="19" spans="1:7" ht="12.75">
      <c r="A19" s="10" t="s">
        <v>1091</v>
      </c>
      <c r="B19" s="10" t="s">
        <v>20</v>
      </c>
      <c r="C19" s="43">
        <v>33918</v>
      </c>
      <c r="D19" s="43">
        <v>0</v>
      </c>
      <c r="E19" s="43">
        <v>33918</v>
      </c>
      <c r="F19" s="43"/>
      <c r="G19" s="46"/>
    </row>
    <row r="20" spans="1:7" ht="12.75">
      <c r="A20" s="10" t="s">
        <v>54</v>
      </c>
      <c r="B20" s="10" t="s">
        <v>8</v>
      </c>
      <c r="C20" s="43">
        <v>33840</v>
      </c>
      <c r="D20" s="43">
        <v>29800</v>
      </c>
      <c r="E20" s="43">
        <v>4040</v>
      </c>
      <c r="F20" s="18"/>
      <c r="G20" s="46"/>
    </row>
    <row r="21" spans="1:7" ht="12.75">
      <c r="A21" s="10" t="s">
        <v>670</v>
      </c>
      <c r="B21" s="10" t="s">
        <v>14</v>
      </c>
      <c r="C21" s="43">
        <v>33433</v>
      </c>
      <c r="D21" s="43">
        <v>13142</v>
      </c>
      <c r="E21" s="43">
        <v>20291</v>
      </c>
      <c r="F21" s="18"/>
      <c r="G21" s="46"/>
    </row>
    <row r="22" spans="1:7" ht="12.75">
      <c r="A22" s="10" t="s">
        <v>782</v>
      </c>
      <c r="B22" s="10" t="s">
        <v>16</v>
      </c>
      <c r="C22" s="43">
        <v>32136</v>
      </c>
      <c r="D22" s="43">
        <v>32136</v>
      </c>
      <c r="E22" s="43">
        <v>0</v>
      </c>
      <c r="F22" s="18"/>
      <c r="G22" s="28"/>
    </row>
    <row r="23" spans="1:7" ht="12.75">
      <c r="A23" s="10" t="s">
        <v>168</v>
      </c>
      <c r="B23" s="10" t="s">
        <v>9</v>
      </c>
      <c r="C23" s="43">
        <v>30484</v>
      </c>
      <c r="D23" s="43">
        <v>30484</v>
      </c>
      <c r="E23" s="43">
        <v>0</v>
      </c>
      <c r="F23" s="18"/>
      <c r="G23" s="46"/>
    </row>
    <row r="24" spans="1:7" ht="12.75">
      <c r="A24" s="10" t="s">
        <v>1177</v>
      </c>
      <c r="B24" s="10" t="s">
        <v>21</v>
      </c>
      <c r="C24" s="43">
        <v>26440</v>
      </c>
      <c r="D24" s="43">
        <v>13700</v>
      </c>
      <c r="E24" s="43">
        <v>12740</v>
      </c>
      <c r="F24" s="43"/>
      <c r="G24" s="46"/>
    </row>
    <row r="25" spans="1:7" ht="12.75">
      <c r="A25" s="10" t="s">
        <v>611</v>
      </c>
      <c r="B25" s="10" t="s">
        <v>18</v>
      </c>
      <c r="C25" s="43">
        <v>21845</v>
      </c>
      <c r="D25" s="43">
        <v>21845</v>
      </c>
      <c r="E25" s="43">
        <v>0</v>
      </c>
      <c r="F25" s="18"/>
      <c r="G25" s="46"/>
    </row>
    <row r="26" spans="1:7" ht="12.75">
      <c r="A26" s="10" t="s">
        <v>924</v>
      </c>
      <c r="B26" s="10" t="s">
        <v>19</v>
      </c>
      <c r="C26" s="43">
        <v>19465</v>
      </c>
      <c r="D26" s="43">
        <v>19465</v>
      </c>
      <c r="E26" s="43">
        <v>0</v>
      </c>
      <c r="F26" s="18"/>
      <c r="G26" s="46"/>
    </row>
    <row r="27" spans="1:5" ht="12.75">
      <c r="A27" s="11" t="s">
        <v>1715</v>
      </c>
      <c r="B27" s="10"/>
      <c r="C27" s="38">
        <f>SUM(C7:C26)</f>
        <v>1875321</v>
      </c>
      <c r="D27" s="39">
        <f>SUM(D7:D26)</f>
        <v>1712660</v>
      </c>
      <c r="E27" s="39">
        <f>SUM(E7:E26)</f>
        <v>162661</v>
      </c>
    </row>
    <row r="28" spans="1:5" ht="12.75">
      <c r="A28" s="35" t="s">
        <v>30</v>
      </c>
      <c r="C28" s="39">
        <f>office_ytd!F29</f>
        <v>2526258</v>
      </c>
      <c r="D28" s="39">
        <f>office_ytd!G29</f>
        <v>2183688</v>
      </c>
      <c r="E28" s="39">
        <f>office_ytd!H29</f>
        <v>342570</v>
      </c>
    </row>
    <row r="29" spans="1:5" ht="12.75">
      <c r="A29" s="35" t="s">
        <v>1716</v>
      </c>
      <c r="C29" s="36">
        <f>C27/C28</f>
        <v>0.7423315433340537</v>
      </c>
      <c r="D29" s="36">
        <f>D27/D28</f>
        <v>0.7842970241169984</v>
      </c>
      <c r="E29" s="36">
        <f>E27/E28</f>
        <v>0.47482558309250666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2010</v>
      </c>
    </row>
    <row r="2" ht="15.75">
      <c r="A2" s="42" t="s">
        <v>1714</v>
      </c>
    </row>
    <row r="3" ht="12.75">
      <c r="A3" s="5" t="str">
        <f>office!A2</f>
        <v>Source:  New Jersey Department of Community Affairs, 8/9/10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904</v>
      </c>
      <c r="B7" s="10" t="s">
        <v>18</v>
      </c>
      <c r="C7" s="43">
        <v>248761</v>
      </c>
      <c r="D7" s="43">
        <v>248761</v>
      </c>
      <c r="E7" s="43">
        <v>0</v>
      </c>
      <c r="F7" s="18"/>
      <c r="G7">
        <v>1</v>
      </c>
    </row>
    <row r="8" spans="1:7" ht="12.75">
      <c r="A8" s="10" t="s">
        <v>1034</v>
      </c>
      <c r="B8" s="10" t="s">
        <v>20</v>
      </c>
      <c r="C8" s="43">
        <v>35466</v>
      </c>
      <c r="D8" s="43">
        <v>35466</v>
      </c>
      <c r="E8" s="43">
        <v>0</v>
      </c>
      <c r="F8" s="18"/>
      <c r="G8">
        <v>2</v>
      </c>
    </row>
    <row r="9" spans="1:7" ht="12.75">
      <c r="A9" s="10" t="s">
        <v>168</v>
      </c>
      <c r="B9" s="10" t="s">
        <v>9</v>
      </c>
      <c r="C9" s="43">
        <v>26000</v>
      </c>
      <c r="D9" s="43">
        <v>26000</v>
      </c>
      <c r="E9" s="43">
        <v>0</v>
      </c>
      <c r="F9" s="18"/>
      <c r="G9">
        <v>3</v>
      </c>
    </row>
    <row r="10" spans="1:7" ht="12.75">
      <c r="A10" s="10" t="s">
        <v>611</v>
      </c>
      <c r="B10" s="10" t="s">
        <v>18</v>
      </c>
      <c r="C10" s="43">
        <v>21845</v>
      </c>
      <c r="D10" s="43">
        <v>21845</v>
      </c>
      <c r="E10" s="43">
        <v>0</v>
      </c>
      <c r="F10" s="18"/>
      <c r="G10">
        <v>4</v>
      </c>
    </row>
    <row r="11" spans="1:7" ht="12.75">
      <c r="A11" s="10" t="s">
        <v>924</v>
      </c>
      <c r="B11" s="10" t="s">
        <v>19</v>
      </c>
      <c r="C11" s="43">
        <v>19465</v>
      </c>
      <c r="D11" s="43">
        <v>19465</v>
      </c>
      <c r="E11" s="43">
        <v>0</v>
      </c>
      <c r="F11" s="18"/>
      <c r="G11">
        <v>5</v>
      </c>
    </row>
    <row r="12" spans="1:7" ht="12.75">
      <c r="A12" s="10" t="s">
        <v>709</v>
      </c>
      <c r="B12" s="10" t="s">
        <v>25</v>
      </c>
      <c r="C12" s="43">
        <v>17241</v>
      </c>
      <c r="D12" s="43">
        <v>0</v>
      </c>
      <c r="E12" s="43">
        <v>17241</v>
      </c>
      <c r="F12" s="18"/>
      <c r="G12">
        <v>6</v>
      </c>
    </row>
    <row r="13" spans="1:7" ht="12.75">
      <c r="A13" s="10" t="s">
        <v>764</v>
      </c>
      <c r="B13" s="10" t="s">
        <v>15</v>
      </c>
      <c r="C13" s="43">
        <v>15960</v>
      </c>
      <c r="D13" s="43">
        <v>15960</v>
      </c>
      <c r="E13" s="43">
        <v>0</v>
      </c>
      <c r="F13" s="18"/>
      <c r="G13">
        <v>7</v>
      </c>
    </row>
    <row r="14" spans="1:7" ht="12.75">
      <c r="A14" s="10" t="s">
        <v>1177</v>
      </c>
      <c r="B14" s="10" t="s">
        <v>21</v>
      </c>
      <c r="C14" s="43">
        <v>13700</v>
      </c>
      <c r="D14" s="43">
        <v>960</v>
      </c>
      <c r="E14" s="43">
        <v>12740</v>
      </c>
      <c r="F14" s="18"/>
      <c r="G14">
        <v>8</v>
      </c>
    </row>
    <row r="15" spans="1:7" ht="12.75">
      <c r="A15" s="10" t="s">
        <v>1141</v>
      </c>
      <c r="B15" s="10" t="s">
        <v>20</v>
      </c>
      <c r="C15" s="43">
        <v>11638</v>
      </c>
      <c r="D15" s="43">
        <v>11638</v>
      </c>
      <c r="E15" s="43">
        <v>0</v>
      </c>
      <c r="F15" s="18"/>
      <c r="G15">
        <v>9</v>
      </c>
    </row>
    <row r="16" spans="1:7" ht="12.75">
      <c r="A16" s="10" t="s">
        <v>632</v>
      </c>
      <c r="B16" s="10" t="s">
        <v>14</v>
      </c>
      <c r="C16" s="43">
        <v>9384</v>
      </c>
      <c r="D16" s="43">
        <v>9384</v>
      </c>
      <c r="E16" s="43">
        <v>0</v>
      </c>
      <c r="F16" s="18"/>
      <c r="G16">
        <v>10</v>
      </c>
    </row>
    <row r="17" spans="1:7" ht="12.75">
      <c r="A17" s="10" t="s">
        <v>818</v>
      </c>
      <c r="B17" s="10" t="s">
        <v>17</v>
      </c>
      <c r="C17" s="43">
        <v>8800</v>
      </c>
      <c r="D17" s="43">
        <v>8800</v>
      </c>
      <c r="E17" s="43">
        <v>0</v>
      </c>
      <c r="F17" s="18"/>
      <c r="G17">
        <v>11</v>
      </c>
    </row>
    <row r="18" spans="1:7" ht="12.75">
      <c r="A18" s="10" t="s">
        <v>717</v>
      </c>
      <c r="B18" s="10" t="s">
        <v>15</v>
      </c>
      <c r="C18" s="43">
        <v>6303</v>
      </c>
      <c r="D18" s="43">
        <v>6303</v>
      </c>
      <c r="E18" s="43">
        <v>0</v>
      </c>
      <c r="F18" s="28"/>
      <c r="G18">
        <v>12</v>
      </c>
    </row>
    <row r="19" spans="1:7" ht="12.75">
      <c r="A19" s="10" t="s">
        <v>1541</v>
      </c>
      <c r="B19" s="10" t="s">
        <v>26</v>
      </c>
      <c r="C19" s="43">
        <v>5550</v>
      </c>
      <c r="D19" s="43">
        <v>5550</v>
      </c>
      <c r="E19" s="43">
        <v>0</v>
      </c>
      <c r="F19" s="18"/>
      <c r="G19">
        <v>13</v>
      </c>
    </row>
    <row r="20" spans="1:7" ht="12.75">
      <c r="A20" s="10" t="s">
        <v>1592</v>
      </c>
      <c r="B20" s="10" t="s">
        <v>27</v>
      </c>
      <c r="C20" s="43">
        <v>5248</v>
      </c>
      <c r="D20" s="43">
        <v>0</v>
      </c>
      <c r="E20" s="43">
        <v>5248</v>
      </c>
      <c r="F20" s="18"/>
      <c r="G20">
        <v>14</v>
      </c>
    </row>
    <row r="21" spans="1:7" ht="12.75">
      <c r="A21" s="10" t="s">
        <v>1231</v>
      </c>
      <c r="B21" s="10" t="s">
        <v>21</v>
      </c>
      <c r="C21" s="43">
        <v>4963</v>
      </c>
      <c r="D21" s="43">
        <v>4963</v>
      </c>
      <c r="E21" s="43">
        <v>0</v>
      </c>
      <c r="F21" s="18"/>
      <c r="G21">
        <v>15</v>
      </c>
    </row>
    <row r="22" spans="1:7" ht="12.75">
      <c r="A22" s="10" t="s">
        <v>1595</v>
      </c>
      <c r="B22" s="10" t="s">
        <v>27</v>
      </c>
      <c r="C22" s="43">
        <v>4963</v>
      </c>
      <c r="D22" s="43">
        <v>4963</v>
      </c>
      <c r="E22" s="43">
        <v>0</v>
      </c>
      <c r="F22" s="18"/>
      <c r="G22">
        <v>16</v>
      </c>
    </row>
    <row r="23" spans="1:7" ht="12.75">
      <c r="A23" s="10" t="s">
        <v>874</v>
      </c>
      <c r="B23" s="10" t="s">
        <v>27</v>
      </c>
      <c r="C23" s="43">
        <v>3848</v>
      </c>
      <c r="D23" s="43">
        <v>3848</v>
      </c>
      <c r="E23" s="43">
        <v>0</v>
      </c>
      <c r="F23" s="43"/>
      <c r="G23">
        <v>17</v>
      </c>
    </row>
    <row r="24" spans="1:7" ht="12.75">
      <c r="A24" s="10" t="s">
        <v>348</v>
      </c>
      <c r="B24" s="10" t="s">
        <v>10</v>
      </c>
      <c r="C24" s="43">
        <v>3717</v>
      </c>
      <c r="D24" s="43">
        <v>3717</v>
      </c>
      <c r="E24" s="43">
        <v>0</v>
      </c>
      <c r="F24" s="18"/>
      <c r="G24">
        <v>18</v>
      </c>
    </row>
    <row r="25" spans="1:7" ht="12.75">
      <c r="A25" s="10" t="s">
        <v>962</v>
      </c>
      <c r="B25" s="10" t="s">
        <v>19</v>
      </c>
      <c r="C25" s="43">
        <v>3672</v>
      </c>
      <c r="D25" s="43">
        <v>0</v>
      </c>
      <c r="E25" s="43">
        <v>3672</v>
      </c>
      <c r="F25" s="28"/>
      <c r="G25">
        <v>19</v>
      </c>
    </row>
    <row r="26" spans="1:7" ht="12.75">
      <c r="A26" s="10" t="s">
        <v>455</v>
      </c>
      <c r="B26" s="10" t="s">
        <v>11</v>
      </c>
      <c r="C26" s="43">
        <v>3463</v>
      </c>
      <c r="D26" s="43">
        <v>3463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469987</v>
      </c>
      <c r="D27" s="39">
        <f>SUM(D7:D26)</f>
        <v>431086</v>
      </c>
      <c r="E27" s="39">
        <f>SUM(E7:E26)</f>
        <v>38901</v>
      </c>
    </row>
    <row r="28" spans="1:5" ht="12.75">
      <c r="A28" s="35" t="s">
        <v>30</v>
      </c>
      <c r="C28" s="39">
        <f>office!F29</f>
        <v>495085</v>
      </c>
      <c r="D28" s="39">
        <f>office!G29</f>
        <v>448178</v>
      </c>
      <c r="E28" s="39">
        <f>office!H29</f>
        <v>46907</v>
      </c>
    </row>
    <row r="29" spans="1:5" ht="12.75">
      <c r="A29" s="35" t="s">
        <v>1716</v>
      </c>
      <c r="C29" s="36">
        <f>C27/C28</f>
        <v>0.949305674783118</v>
      </c>
      <c r="D29" s="36">
        <f>D27/D28</f>
        <v>0.9618633667873032</v>
      </c>
      <c r="E29" s="36">
        <f>E27/E28</f>
        <v>0.8293218496173279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8/9/10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44813</v>
      </c>
      <c r="G7" s="40">
        <f>SUM(G31:G53)</f>
        <v>37808</v>
      </c>
      <c r="H7" s="40">
        <f>SUM(H31:H53)</f>
        <v>7005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76307</v>
      </c>
      <c r="G8" s="40">
        <f>SUM(G54:G123)</f>
        <v>63760</v>
      </c>
      <c r="H8" s="40">
        <f>SUM(H54:H123)</f>
        <v>12547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22029</v>
      </c>
      <c r="G9" s="40">
        <f>SUM(G124:G163)</f>
        <v>7563</v>
      </c>
      <c r="H9" s="40">
        <f>SUM(H124:H163)</f>
        <v>14466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357862</v>
      </c>
      <c r="G10" s="40">
        <f>SUM(G164:G200)</f>
        <v>341982</v>
      </c>
      <c r="H10" s="40">
        <f>SUM(H164:H200)</f>
        <v>15880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5442</v>
      </c>
      <c r="G11" s="40">
        <f>SUM(G201:G216)</f>
        <v>5340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12834</v>
      </c>
      <c r="G12" s="40">
        <f>SUM(G217:G230)</f>
        <v>12731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58294</v>
      </c>
      <c r="G13" s="40">
        <f>SUM(G231:G252)</f>
        <v>22526</v>
      </c>
      <c r="H13" s="40">
        <f>SUM(H231:H252)</f>
        <v>35768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142259</v>
      </c>
      <c r="G14" s="40">
        <f>SUM(G253:G276)</f>
        <v>139881</v>
      </c>
      <c r="H14" s="40">
        <f>SUM(H253:H276)</f>
        <v>2378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34644</v>
      </c>
      <c r="G15" s="40">
        <f>SUM(G277:G288)</f>
        <v>34456</v>
      </c>
      <c r="H15" s="40">
        <f>SUM(H277:H288)</f>
        <v>188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10810</v>
      </c>
      <c r="G16" s="40">
        <f>SUM(G289:G314)</f>
        <v>10810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381988</v>
      </c>
      <c r="G17" s="40">
        <f>SUM(G315:G327)</f>
        <v>375236</v>
      </c>
      <c r="H17" s="40">
        <f>SUM(H315:H327)</f>
        <v>6752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684138</v>
      </c>
      <c r="G18" s="40">
        <f>SUM(G328:G352)</f>
        <v>661684</v>
      </c>
      <c r="H18" s="40">
        <f>SUM(H328:H352)</f>
        <v>22454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261759</v>
      </c>
      <c r="G19" s="40">
        <f>SUM(G353:G405)</f>
        <v>188447</v>
      </c>
      <c r="H19" s="40">
        <f>SUM(H353:H405)</f>
        <v>73312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73988</v>
      </c>
      <c r="G20" s="40">
        <f>SUM(G406:G444)</f>
        <v>52524</v>
      </c>
      <c r="H20" s="40">
        <f>SUM(H406:H444)</f>
        <v>21464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46718</v>
      </c>
      <c r="G21" s="40">
        <f>SUM(G445:G477)</f>
        <v>35997</v>
      </c>
      <c r="H21" s="40">
        <f>SUM(H445:H477)</f>
        <v>10721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73057</v>
      </c>
      <c r="G22" s="40">
        <f>SUM(G478:G493)</f>
        <v>6784</v>
      </c>
      <c r="H22" s="40">
        <f>SUM(H478:H493)</f>
        <v>66273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4174</v>
      </c>
      <c r="G23" s="40">
        <f>SUM(G494:G508)</f>
        <v>4174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99836</v>
      </c>
      <c r="G24" s="40">
        <f>SUM(G509:G529)</f>
        <v>79866</v>
      </c>
      <c r="H24" s="40">
        <f>SUM(H509:H529)</f>
        <v>19970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14401</v>
      </c>
      <c r="G25" s="40">
        <f>SUM(G530:G553)</f>
        <v>12520</v>
      </c>
      <c r="H25" s="40">
        <f>SUM(H530:H553)</f>
        <v>1881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41304</v>
      </c>
      <c r="G26" s="40">
        <f>SUM(G554:G574)</f>
        <v>12852</v>
      </c>
      <c r="H26" s="40">
        <f>SUM(H554:H574)</f>
        <v>28452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6056</v>
      </c>
      <c r="G27" s="40">
        <f>SUM(G575:G597)</f>
        <v>3202</v>
      </c>
      <c r="H27" s="40">
        <f>SUM(H575:H597)</f>
        <v>2854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73545</v>
      </c>
      <c r="G28" s="40">
        <f>G598</f>
        <v>73545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2526258</v>
      </c>
      <c r="G29" s="40">
        <f>SUM(G7:G28)</f>
        <v>2183688</v>
      </c>
      <c r="H29" s="40">
        <f>SUM(H7:H28)</f>
        <v>342570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7">
        <v>20100707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7">
        <v>20100809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7">
        <v>20100707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7">
        <v>20100707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7">
        <v>20100707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7">
        <v>20100707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7">
        <v>20100707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33840</v>
      </c>
      <c r="G38" s="43">
        <v>29800</v>
      </c>
      <c r="H38" s="43">
        <v>4040</v>
      </c>
      <c r="I38" s="43"/>
      <c r="J38" s="47">
        <v>20100809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7">
        <v>20100707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7">
        <v>20100707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4405</v>
      </c>
      <c r="G41" s="43">
        <v>1440</v>
      </c>
      <c r="H41" s="43">
        <v>2965</v>
      </c>
      <c r="I41" s="18"/>
      <c r="J41" s="47">
        <v>20100707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7">
        <v>20100809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7">
        <v>20100707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7">
        <v>20100809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7">
        <v>20100809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7">
        <v>20100707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7">
        <v>20100809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7">
        <v>20100809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7">
        <v>20100707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7">
        <v>20100809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7">
        <v>20100809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7">
        <v>20100809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7">
        <v>20100809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7">
        <v>20100809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7">
        <v>20100707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7">
        <v>20100707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7">
        <v>20100809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7">
        <v>20100809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7">
        <v>20100707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7">
        <v>20100707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7">
        <v>20100809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7">
        <v>20100707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9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7">
        <v>20100809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9" t="s">
        <v>1723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7">
        <v>20100707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7">
        <v>20100809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10584</v>
      </c>
      <c r="G68" s="43">
        <v>9684</v>
      </c>
      <c r="H68" s="43">
        <v>900</v>
      </c>
      <c r="I68" s="18"/>
      <c r="J68" s="47">
        <v>20100707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7">
        <v>20100809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7">
        <v>20100607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7">
        <v>20100809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7">
        <v>20100809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7">
        <v>20100809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7">
        <v>20100809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7">
        <v>20100809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30484</v>
      </c>
      <c r="G76" s="43">
        <v>30484</v>
      </c>
      <c r="H76" s="43">
        <v>0</v>
      </c>
      <c r="I76" s="18"/>
      <c r="J76" s="47">
        <v>20100809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7">
        <v>20100809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7">
        <v>20100707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7">
        <v>20100707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7">
        <v>20100707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7">
        <v>20100707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7">
        <v>20100707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7">
        <v>20100707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7">
        <v>20100707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7">
        <v>20100707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7">
        <v>20100809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4196</v>
      </c>
      <c r="G87" s="43">
        <v>4196</v>
      </c>
      <c r="H87" s="43">
        <v>0</v>
      </c>
      <c r="I87" s="18"/>
      <c r="J87" s="47">
        <v>20100707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7">
        <v>20100707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15</v>
      </c>
      <c r="G89" s="43">
        <v>0</v>
      </c>
      <c r="H89" s="43">
        <v>15</v>
      </c>
      <c r="I89" s="18"/>
      <c r="J89" s="47">
        <v>20100707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7">
        <v>20100707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7">
        <v>20100809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7">
        <v>20100707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7">
        <v>20100809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7">
        <v>20100809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7">
        <v>20100809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7">
        <v>20100809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7">
        <v>20100809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7">
        <v>20100809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7">
        <v>20100809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7">
        <v>20100809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6430</v>
      </c>
      <c r="G101" s="43">
        <v>3430</v>
      </c>
      <c r="H101" s="43">
        <v>3000</v>
      </c>
      <c r="I101" s="18"/>
      <c r="J101" s="47">
        <v>20100809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7">
        <v>20100707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7">
        <v>20100809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7">
        <v>20100809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7">
        <v>20100809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7">
        <v>20100809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7">
        <v>20100707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7" t="s">
        <v>1723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7">
        <v>20100809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7">
        <v>20100809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7">
        <v>20100707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7">
        <v>20100707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7">
        <v>20100809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7">
        <v>20100707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7">
        <v>20100707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7">
        <v>20100707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7">
        <v>20100707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7">
        <v>20100707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7">
        <v>20100809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7">
        <v>20100707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7">
        <v>20100707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7">
        <v>20100809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7">
        <v>20100707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7">
        <v>20100809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7">
        <v>20100809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7">
        <v>20100809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7">
        <v>20100809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7">
        <v>20100707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7">
        <v>20100707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7">
        <v>20100707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7">
        <v>20100809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7">
        <v>20100809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7">
        <v>20100707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7">
        <v>20100707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7">
        <v>20100809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3717</v>
      </c>
      <c r="G136" s="43">
        <v>3717</v>
      </c>
      <c r="H136" s="43">
        <v>0</v>
      </c>
      <c r="I136" s="18"/>
      <c r="J136" s="47">
        <v>20100809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7">
        <v>20100809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7">
        <v>20100707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7">
        <v>20100707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7">
        <v>20100707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7">
        <v>20100707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7">
        <v>20100707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7">
        <v>20100707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7">
        <v>20100809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7">
        <v>20100707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7">
        <v>20100707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7">
        <v>20100707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7">
        <v>20100707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7">
        <v>20100707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7">
        <v>20100707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7">
        <v>20100707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7">
        <v>20100707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7">
        <v>20100809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7">
        <v>20100707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7">
        <v>20100809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7">
        <v>20100809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7">
        <v>20100707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7">
        <v>20100809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7">
        <v>20100809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7">
        <v>20100809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7">
        <v>20100809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7">
        <v>20100809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7">
        <v>20100809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7">
        <v>20100707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7">
        <v>20100707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7">
        <v>20100809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7">
        <v>20100707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7">
        <v>20100809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7">
        <v>20100809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7">
        <v>20100707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9395</v>
      </c>
      <c r="G172" s="43">
        <v>6545</v>
      </c>
      <c r="H172" s="43">
        <v>2850</v>
      </c>
      <c r="I172" s="18"/>
      <c r="J172" s="47">
        <v>20100707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7">
        <v>20100707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7">
        <v>20100809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7">
        <v>20100809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7">
        <v>20100707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3579</v>
      </c>
      <c r="G177" s="43">
        <v>3519</v>
      </c>
      <c r="H177" s="43">
        <v>60</v>
      </c>
      <c r="I177" s="43"/>
      <c r="J177" s="47">
        <v>20100809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7">
        <v>20100809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7">
        <v>20100707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7">
        <v>20100809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7">
        <v>20100707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7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7">
        <v>20100809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7">
        <v>20100707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7">
        <v>20100707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7">
        <v>20100707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7">
        <v>20100809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7">
        <v>20100809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7">
        <v>20100809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15228</v>
      </c>
      <c r="G190" s="43">
        <v>14928</v>
      </c>
      <c r="H190" s="43">
        <v>300</v>
      </c>
      <c r="I190" s="18"/>
      <c r="J190" s="47">
        <v>20100809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7">
        <v>20100809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7">
        <v>20100809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7">
        <v>20100707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7">
        <v>20100707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7">
        <v>20100809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7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305202</v>
      </c>
      <c r="G197" s="43">
        <v>305202</v>
      </c>
      <c r="H197" s="43">
        <v>0</v>
      </c>
      <c r="I197" s="18"/>
      <c r="J197" s="47">
        <v>20100809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7">
        <v>20100707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3360</v>
      </c>
      <c r="G199" s="43">
        <v>3360</v>
      </c>
      <c r="H199" s="43">
        <v>0</v>
      </c>
      <c r="I199" s="18"/>
      <c r="J199" s="47">
        <v>20100809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7">
        <v>20100809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7">
        <v>20100707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7">
        <v>20100809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7">
        <v>20100707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7">
        <v>20100707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7">
        <v>20100707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7">
        <v>20100707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7">
        <v>20100707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7">
        <v>20100707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47">
        <v>20100707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7">
        <v>20100809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7">
        <v>20100707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7">
        <v>20100809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7">
        <v>20100707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7">
        <v>20100707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7">
        <v>20100707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7">
        <v>20100809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7">
        <v>20100707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7">
        <v>20100809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7">
        <v>20100707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7">
        <v>20100707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7">
        <v>20100707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7">
        <v>20100707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7">
        <v>20100809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7">
        <v>20100707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7">
        <v>20100809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7">
        <v>20100707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7">
        <v>20100707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7">
        <v>20100707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11106</v>
      </c>
      <c r="G230" s="43">
        <v>11003</v>
      </c>
      <c r="H230" s="43">
        <v>103</v>
      </c>
      <c r="I230" s="18"/>
      <c r="J230" s="47">
        <v>20100809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7">
        <v>20100707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7">
        <v>20100707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7">
        <v>20100809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5789</v>
      </c>
      <c r="G234" s="43">
        <v>0</v>
      </c>
      <c r="H234" s="43">
        <v>5789</v>
      </c>
      <c r="I234" s="18"/>
      <c r="J234" s="47">
        <v>20100707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7">
        <v>20100809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7">
        <v>20100809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7">
        <v>20100707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7">
        <v>20100809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9" t="s">
        <v>1723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7">
        <v>20100707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7">
        <v>20100707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7">
        <v>20100809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7">
        <v>20100809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33433</v>
      </c>
      <c r="G244" s="43">
        <v>13142</v>
      </c>
      <c r="H244" s="43">
        <v>20291</v>
      </c>
      <c r="I244" s="18"/>
      <c r="J244" s="49" t="s">
        <v>1723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7">
        <v>20100707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7">
        <v>20100809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7">
        <v>20100607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7">
        <v>20100809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7">
        <v>20100707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7">
        <v>20100809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7">
        <v>20100707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7">
        <v>20100707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47">
        <v>20100707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9" t="s">
        <v>1723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7">
        <v>20100707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7">
        <v>20100707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9180</v>
      </c>
      <c r="G257" s="43">
        <v>9180</v>
      </c>
      <c r="H257" s="43">
        <v>0</v>
      </c>
      <c r="I257" s="18"/>
      <c r="J257" s="47">
        <v>20100707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7">
        <v>20100809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7">
        <v>20100707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6304</v>
      </c>
      <c r="G260" s="43">
        <v>6303</v>
      </c>
      <c r="H260" s="43">
        <v>1</v>
      </c>
      <c r="I260" s="18"/>
      <c r="J260" s="47">
        <v>20100707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38768</v>
      </c>
      <c r="G261" s="43">
        <v>38768</v>
      </c>
      <c r="H261" s="43">
        <v>0</v>
      </c>
      <c r="I261" s="18"/>
      <c r="J261" s="47">
        <v>20100809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7">
        <v>20100809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7">
        <v>20100809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7">
        <v>20100809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7">
        <v>20100809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7">
        <v>20100809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7">
        <v>20100809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7">
        <v>20100707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7">
        <v>20100707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7">
        <v>20100707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7">
        <v>20100707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7">
        <v>20100707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7">
        <v>20100707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7">
        <v>20100707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36068</v>
      </c>
      <c r="G275" s="43">
        <v>36068</v>
      </c>
      <c r="H275" s="43">
        <v>0</v>
      </c>
      <c r="I275" s="18"/>
      <c r="J275" s="47">
        <v>20100707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7">
        <v>20100707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188</v>
      </c>
      <c r="G277" s="43">
        <v>0</v>
      </c>
      <c r="H277" s="43">
        <v>188</v>
      </c>
      <c r="I277" s="18"/>
      <c r="J277" s="47">
        <v>20100707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7">
        <v>20100707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7">
        <v>20100707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7">
        <v>20100809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2320</v>
      </c>
      <c r="G281" s="43">
        <v>2320</v>
      </c>
      <c r="H281" s="43">
        <v>0</v>
      </c>
      <c r="I281" s="28"/>
      <c r="J281" s="47">
        <v>20100809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7">
        <v>20100707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9" t="s">
        <v>1723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7">
        <v>20100707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7">
        <v>20100809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7">
        <v>20100809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7">
        <v>20100809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7">
        <v>20100707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7">
        <v>20100809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7">
        <v>20100707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7">
        <v>20100707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7">
        <v>20100707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7">
        <v>20100707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7">
        <v>20100707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7">
        <v>20100809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7">
        <v>20100707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7">
        <v>20100809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47">
        <v>20100809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7">
        <v>20100707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7">
        <v>20100707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7">
        <v>20100707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7">
        <v>20100809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7">
        <v>20100707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7">
        <v>20100707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7">
        <v>20100707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7">
        <v>20100809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7">
        <v>20100707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7">
        <v>20100707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1818</v>
      </c>
      <c r="G309" s="43">
        <v>1818</v>
      </c>
      <c r="H309" s="43">
        <v>0</v>
      </c>
      <c r="I309" s="18"/>
      <c r="J309" s="47">
        <v>20100809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7">
        <v>20100707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7">
        <v>20100809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7">
        <v>20100707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7">
        <v>20100707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7">
        <v>20100707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1425</v>
      </c>
      <c r="G315" s="43">
        <v>0</v>
      </c>
      <c r="H315" s="43">
        <v>1425</v>
      </c>
      <c r="I315" s="18"/>
      <c r="J315" s="47">
        <v>20100707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7">
        <v>20100707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47">
        <v>20100809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7">
        <v>20100809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7">
        <v>20100707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7">
        <v>20100809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7">
        <v>20100707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7">
        <v>20100707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7">
        <v>20100809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7">
        <v>20100707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7">
        <v>20100809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7">
        <v>20100809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1835</v>
      </c>
      <c r="G327" s="43">
        <v>1180</v>
      </c>
      <c r="H327" s="43">
        <v>655</v>
      </c>
      <c r="I327" s="18"/>
      <c r="J327" s="47">
        <v>20100707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7">
        <v>20100809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7">
        <v>20100809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7">
        <v>20100809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7">
        <v>20100809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7">
        <v>20100707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7">
        <v>20100809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7">
        <v>20100809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7">
        <v>20100809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7">
        <v>20100707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7">
        <v>20100809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7">
        <v>20100809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7">
        <v>20100707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7">
        <v>20100809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7">
        <v>20100809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7">
        <v>20100809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7">
        <v>20100707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47">
        <v>20100809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4400</v>
      </c>
      <c r="G345" s="43">
        <v>4400</v>
      </c>
      <c r="H345" s="43">
        <v>0</v>
      </c>
      <c r="I345" s="18"/>
      <c r="J345" s="47">
        <v>20100707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2175</v>
      </c>
      <c r="G346" s="43">
        <v>2175</v>
      </c>
      <c r="H346" s="43">
        <v>0</v>
      </c>
      <c r="I346" s="43"/>
      <c r="J346" s="47">
        <v>20100809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7">
        <v>20100809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700</v>
      </c>
      <c r="G348" s="43">
        <v>0</v>
      </c>
      <c r="H348" s="43">
        <v>700</v>
      </c>
      <c r="I348" s="18"/>
      <c r="J348" s="47">
        <v>20100707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7">
        <v>20100707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7">
        <v>20100707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7">
        <v>20100707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7">
        <v>20100707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7">
        <v>20100707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7">
        <v>20100809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7">
        <v>20100707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8000</v>
      </c>
      <c r="G356" s="43">
        <v>0</v>
      </c>
      <c r="H356" s="43">
        <v>8000</v>
      </c>
      <c r="I356" s="18"/>
      <c r="J356" s="47">
        <v>20100707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7">
        <v>20100707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7">
        <v>20100809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7">
        <v>20100809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7">
        <v>20100809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7">
        <v>20100809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7">
        <v>20100809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7">
        <v>20100707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7">
        <v>20100809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7">
        <v>20100707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7">
        <v>20100707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7">
        <v>20100707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47">
        <v>20100809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7">
        <v>20100707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7">
        <v>20100707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7">
        <v>20100809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9" t="s">
        <v>1723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7">
        <v>20100707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7">
        <v>20100707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7">
        <v>20100809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7">
        <v>20100707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18337</v>
      </c>
      <c r="G377" s="43">
        <v>17325</v>
      </c>
      <c r="H377" s="43">
        <v>1012</v>
      </c>
      <c r="I377" s="18"/>
      <c r="J377" s="47">
        <v>20100707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41948</v>
      </c>
      <c r="G378" s="43">
        <v>41948</v>
      </c>
      <c r="H378" s="43">
        <v>0</v>
      </c>
      <c r="I378" s="18"/>
      <c r="J378" s="47">
        <v>20100809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7">
        <v>20100707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16950</v>
      </c>
      <c r="G380" s="43">
        <v>16950</v>
      </c>
      <c r="H380" s="43">
        <v>0</v>
      </c>
      <c r="I380" s="18"/>
      <c r="J380" s="47">
        <v>20100707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7">
        <v>20100809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7">
        <v>20100707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7">
        <v>20100707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7">
        <v>20100809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7">
        <v>20100707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7">
        <v>20100809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7">
        <v>20100707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7">
        <v>20100809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7">
        <v>20100809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7">
        <v>20100707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7">
        <v>20100809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7">
        <v>20100809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7">
        <v>20100809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7">
        <v>20100707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7">
        <v>20100809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7">
        <v>20100809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7">
        <v>20100809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7">
        <v>20100809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7">
        <v>20100809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47">
        <v>20100707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12855</v>
      </c>
      <c r="G401" s="43">
        <v>12855</v>
      </c>
      <c r="H401" s="43">
        <v>0</v>
      </c>
      <c r="I401" s="18"/>
      <c r="J401" s="47">
        <v>20100707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7">
        <v>20100707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7">
        <v>20100707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40699</v>
      </c>
      <c r="G404" s="43">
        <v>29054</v>
      </c>
      <c r="H404" s="43">
        <v>11645</v>
      </c>
      <c r="I404" s="43"/>
      <c r="J404" s="47">
        <v>20100707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7">
        <v>20100809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7">
        <v>20100809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7">
        <v>20100707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7">
        <v>20100707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7">
        <v>20100809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7">
        <v>20100809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7">
        <v>20100707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7">
        <v>20100809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2393</v>
      </c>
      <c r="G413" s="43">
        <v>0</v>
      </c>
      <c r="H413" s="43">
        <v>2393</v>
      </c>
      <c r="I413" s="18"/>
      <c r="J413" s="47">
        <v>20100707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7">
        <v>20100809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7">
        <v>20100809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26440</v>
      </c>
      <c r="G416" s="43">
        <v>13700</v>
      </c>
      <c r="H416" s="43">
        <v>12740</v>
      </c>
      <c r="I416" s="18"/>
      <c r="J416" s="47">
        <v>20100809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7">
        <v>20100809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7">
        <v>20100707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7">
        <v>20100809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7">
        <v>20100707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7">
        <v>20100809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7">
        <v>20100809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7">
        <v>20100707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7">
        <v>20100809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7">
        <v>20100707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7">
        <v>20100707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14178</v>
      </c>
      <c r="G427" s="43">
        <v>14178</v>
      </c>
      <c r="H427" s="43">
        <v>0</v>
      </c>
      <c r="I427" s="18"/>
      <c r="J427" s="47">
        <v>20100809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7">
        <v>20100809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7">
        <v>20100707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9" t="s">
        <v>1723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7">
        <v>20100707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7">
        <v>20100707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7">
        <v>20100809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4963</v>
      </c>
      <c r="G434" s="43">
        <v>4963</v>
      </c>
      <c r="H434" s="43">
        <v>0</v>
      </c>
      <c r="I434" s="18"/>
      <c r="J434" s="47">
        <v>20100707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7">
        <v>20100707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47">
        <v>20100809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7">
        <v>20100809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7">
        <v>20100707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2881</v>
      </c>
      <c r="G439" s="43">
        <v>2881</v>
      </c>
      <c r="H439" s="43">
        <v>0</v>
      </c>
      <c r="I439" s="18"/>
      <c r="J439" s="47">
        <v>20100809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7">
        <v>20100809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7">
        <v>20100707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7">
        <v>20100809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7">
        <v>20100707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7">
        <v>20100707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7">
        <v>20100707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7">
        <v>20100707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7">
        <v>20100707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7">
        <v>20100809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47">
        <v>20100809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5624</v>
      </c>
      <c r="G450" s="43">
        <v>5124</v>
      </c>
      <c r="H450" s="43">
        <v>500</v>
      </c>
      <c r="I450" s="18"/>
      <c r="J450" s="47">
        <v>20100809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17821</v>
      </c>
      <c r="G451" s="43">
        <v>8350</v>
      </c>
      <c r="H451" s="43">
        <v>9471</v>
      </c>
      <c r="I451" s="18"/>
      <c r="J451" s="47">
        <v>20100809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7">
        <v>20100809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7">
        <v>20100707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7">
        <v>20100707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6510</v>
      </c>
      <c r="G455" s="43">
        <v>6510</v>
      </c>
      <c r="H455" s="43">
        <v>0</v>
      </c>
      <c r="I455" s="18"/>
      <c r="J455" s="47">
        <v>20100809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7">
        <v>20100809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7">
        <v>20100809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7">
        <v>20100809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7">
        <v>20100707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7">
        <v>20100707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7">
        <v>20100809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7">
        <v>20100707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7">
        <v>20100809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7">
        <v>20100809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7">
        <v>20100707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7">
        <v>20100809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7">
        <v>20100707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7">
        <v>20100809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7">
        <v>20100707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7">
        <v>20100607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7">
        <v>20100809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7">
        <v>20100707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7">
        <v>20100707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7">
        <v>20100809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7">
        <v>20100707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7">
        <v>20100707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7">
        <v>20100809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7">
        <v>20100809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829</v>
      </c>
      <c r="G479" s="43">
        <v>0</v>
      </c>
      <c r="H479" s="43">
        <v>829</v>
      </c>
      <c r="I479" s="18"/>
      <c r="J479" s="47">
        <v>20100707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7">
        <v>20100809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7">
        <v>20100809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7">
        <v>20100707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7">
        <v>20100707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9" t="s">
        <v>1723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9" t="s">
        <v>1723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7">
        <v>20100809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7">
        <v>20100809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7">
        <v>20100809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7">
        <v>20100707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7">
        <v>20100707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7">
        <v>20100707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7">
        <v>20100809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7">
        <v>20100707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7">
        <v>20100809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7">
        <v>20100707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7">
        <v>20100707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7">
        <v>20100707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7">
        <v>20100707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7">
        <v>20100809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7">
        <v>20100809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7">
        <v>20100809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7">
        <v>20100809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7">
        <v>20100707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7">
        <v>20100809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7">
        <v>20100809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7">
        <v>20100809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1302</v>
      </c>
      <c r="G507" s="43">
        <v>1302</v>
      </c>
      <c r="H507" s="43">
        <v>0</v>
      </c>
      <c r="I507" s="18"/>
      <c r="J507" s="47">
        <v>20100809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7">
        <v>20100809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7">
        <v>20100809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7">
        <v>20100707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7">
        <v>20100707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7">
        <v>20100707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7">
        <v>20100809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9" t="s">
        <v>1723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7">
        <v>20100809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88258</v>
      </c>
      <c r="G516" s="43">
        <v>71017</v>
      </c>
      <c r="H516" s="43">
        <v>17241</v>
      </c>
      <c r="I516" s="18"/>
      <c r="J516" s="47">
        <v>20100809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7">
        <v>20100809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7">
        <v>20100809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7">
        <v>20100707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7" t="s">
        <v>1723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7">
        <v>20100707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7">
        <v>20100707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7">
        <v>20100809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47">
        <v>20100809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7">
        <v>20100707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7">
        <v>20100707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7">
        <v>20100809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7">
        <v>20100707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7">
        <v>20100707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7">
        <v>20100809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7">
        <v>20100809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7">
        <v>20100707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7">
        <v>20100809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7">
        <v>20100707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7">
        <v>20100809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7">
        <v>20100809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7">
        <v>20100809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7">
        <v>20100809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5550</v>
      </c>
      <c r="G539" s="43">
        <v>5550</v>
      </c>
      <c r="H539" s="43">
        <v>0</v>
      </c>
      <c r="I539" s="18"/>
      <c r="J539" s="47">
        <v>20100707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7">
        <v>20100809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7">
        <v>20100809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7">
        <v>20100707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7">
        <v>20100707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9" t="s">
        <v>1723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7">
        <v>20100707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7">
        <v>20100707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7">
        <v>20100809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7">
        <v>20100707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7">
        <v>20100809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7">
        <v>20100707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47">
        <v>20100809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7" t="s">
        <v>1723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7">
        <v>20100707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7">
        <v>20100809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672</v>
      </c>
      <c r="G555" s="43">
        <v>0</v>
      </c>
      <c r="H555" s="43">
        <v>672</v>
      </c>
      <c r="I555" s="18"/>
      <c r="J555" s="47">
        <v>20100809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7">
        <v>20100809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4963</v>
      </c>
      <c r="G557" s="43">
        <v>4963</v>
      </c>
      <c r="H557" s="43">
        <v>0</v>
      </c>
      <c r="I557" s="18"/>
      <c r="J557" s="47">
        <v>20100809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7">
        <v>20100707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7">
        <v>20100809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7">
        <v>20100809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7">
        <v>20100707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7">
        <v>20100707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7">
        <v>20100809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7">
        <v>20100809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7">
        <v>20100707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7">
        <v>20100809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7">
        <v>20100809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7">
        <v>20100707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7">
        <v>20100707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7">
        <v>20100809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7">
        <v>20100707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3850</v>
      </c>
      <c r="G572" s="43">
        <v>3849</v>
      </c>
      <c r="H572" s="43">
        <v>1</v>
      </c>
      <c r="I572" s="18"/>
      <c r="J572" s="47">
        <v>20100809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7">
        <v>20100809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7">
        <v>20100809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7">
        <v>20100809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7">
        <v>20100809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9" t="s">
        <v>1723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2854</v>
      </c>
      <c r="G578" s="43">
        <v>0</v>
      </c>
      <c r="H578" s="43">
        <v>2854</v>
      </c>
      <c r="I578" s="28"/>
      <c r="J578" s="47">
        <v>20100707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7">
        <v>20100707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9" t="s">
        <v>1723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2</v>
      </c>
      <c r="G581" s="43">
        <v>2</v>
      </c>
      <c r="H581" s="43">
        <v>0</v>
      </c>
      <c r="I581" s="18"/>
      <c r="J581" s="47">
        <v>20100707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7">
        <v>20100809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7">
        <v>20100809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7">
        <v>20100707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7">
        <v>20100809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7">
        <v>20100707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7">
        <v>20100707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7">
        <v>20100707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7">
        <v>20100809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7">
        <v>20100809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7">
        <v>20100707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7">
        <v>20100707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7">
        <v>20100809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7">
        <v>20100707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7">
        <v>20100809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7">
        <v>20100809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73545</v>
      </c>
      <c r="G598" s="43">
        <v>73545</v>
      </c>
      <c r="H598" s="43">
        <v>0</v>
      </c>
      <c r="I598" s="37"/>
      <c r="J598" s="47">
        <v>20100809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1390</v>
      </c>
      <c r="G7" s="40">
        <f>SUM(G31:G53)</f>
        <v>0</v>
      </c>
      <c r="H7" s="40">
        <f>SUM(H31:H53)</f>
        <v>1390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29001</v>
      </c>
      <c r="G8" s="40">
        <f>SUM(G54:G123)</f>
        <v>26000</v>
      </c>
      <c r="H8" s="40">
        <f>SUM(H54:H123)</f>
        <v>3001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3717</v>
      </c>
      <c r="G9" s="40">
        <f>SUM(G124:G163)</f>
        <v>3717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6823</v>
      </c>
      <c r="G10" s="40">
        <f>SUM(G164:G200)</f>
        <v>6823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1761</v>
      </c>
      <c r="G12" s="40">
        <f>SUM(G217:G230)</f>
        <v>1728</v>
      </c>
      <c r="H12" s="40">
        <f>SUM(H217:H230)</f>
        <v>33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9384</v>
      </c>
      <c r="G13" s="40">
        <f>SUM(G231:G252)</f>
        <v>9384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25620</v>
      </c>
      <c r="G14" s="40">
        <f>SUM(G253:G276)</f>
        <v>23247</v>
      </c>
      <c r="H14" s="40">
        <f>SUM(H253:H276)</f>
        <v>2373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10618</v>
      </c>
      <c r="G16" s="40">
        <f>SUM(G289:G314)</f>
        <v>10618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272206</v>
      </c>
      <c r="G17" s="40">
        <f>SUM(G315:G327)</f>
        <v>272206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23137</v>
      </c>
      <c r="G18" s="40">
        <f>SUM(G328:G352)</f>
        <v>19465</v>
      </c>
      <c r="H18" s="40">
        <f>SUM(H328:H352)</f>
        <v>3672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47106</v>
      </c>
      <c r="G19" s="40">
        <f>SUM(G353:G405)</f>
        <v>47105</v>
      </c>
      <c r="H19" s="40">
        <f>SUM(H353:H405)</f>
        <v>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19354</v>
      </c>
      <c r="G20" s="40">
        <f>SUM(G406:G444)</f>
        <v>5924</v>
      </c>
      <c r="H20" s="40">
        <f>SUM(H406:H444)</f>
        <v>13430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5799</v>
      </c>
      <c r="G21" s="40">
        <f>SUM(G445:G477)</f>
        <v>5799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</v>
      </c>
      <c r="G23" s="40">
        <f>SUM(G494:G508)</f>
        <v>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17241</v>
      </c>
      <c r="G24" s="40">
        <f>SUM(G509:G529)</f>
        <v>0</v>
      </c>
      <c r="H24" s="40">
        <f>SUM(H509:H529)</f>
        <v>17241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7868</v>
      </c>
      <c r="G25" s="40">
        <f>SUM(G530:G553)</f>
        <v>7350</v>
      </c>
      <c r="H25" s="40">
        <f>SUM(H530:H553)</f>
        <v>518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14059</v>
      </c>
      <c r="G26" s="40">
        <f>SUM(G554:G574)</f>
        <v>8811</v>
      </c>
      <c r="H26" s="40">
        <f>SUM(H554:H574)</f>
        <v>5248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495085</v>
      </c>
      <c r="G29" s="40">
        <f>SUM(G7:G28)</f>
        <v>448178</v>
      </c>
      <c r="H29" s="40">
        <f>SUM(H7:H28)</f>
        <v>46907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20100707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20100809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20100707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20100707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20100707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20100707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46">
        <v>20100809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20100707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20100707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1390</v>
      </c>
      <c r="G41" s="43">
        <v>0</v>
      </c>
      <c r="H41" s="43">
        <v>1390</v>
      </c>
      <c r="I41" s="18"/>
      <c r="J41" s="46">
        <v>20100707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20100809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20100707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20100809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20100809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20100707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20100809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20100809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20100707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20100809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20100809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20100809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20100809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20100809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20100707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20100707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20100809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20100809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20100707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20100707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20100809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20100707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47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20100809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 t="s">
        <v>1722</v>
      </c>
      <c r="G65" s="43" t="s">
        <v>1722</v>
      </c>
      <c r="H65" s="43" t="s">
        <v>1722</v>
      </c>
      <c r="I65" s="18"/>
      <c r="J65" s="47" t="s">
        <v>1722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20100809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6">
        <v>20100707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20100809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20100809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20100809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20100809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20100809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20100809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26000</v>
      </c>
      <c r="G76" s="43">
        <v>26000</v>
      </c>
      <c r="H76" s="43">
        <v>0</v>
      </c>
      <c r="I76" s="18"/>
      <c r="J76" s="46">
        <v>20100809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20100809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20100707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20100707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20100707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20100707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20100707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20100707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20100707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20100707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20100809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20100707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20100707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</v>
      </c>
      <c r="G89" s="43">
        <v>0</v>
      </c>
      <c r="H89" s="43">
        <v>1</v>
      </c>
      <c r="I89" s="18"/>
      <c r="J89" s="46">
        <v>20100707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20100707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20100809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20100707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20100809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20100809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20100809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20100809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20100809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20100809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20100809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20100809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3000</v>
      </c>
      <c r="G101" s="43">
        <v>0</v>
      </c>
      <c r="H101" s="43">
        <v>3000</v>
      </c>
      <c r="I101" s="18"/>
      <c r="J101" s="46">
        <v>20100809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20100707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20100809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20100809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20100809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20100809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20100707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20100707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20100809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20100809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20100707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20100707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20100809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20100707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20100707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20100707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20100707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20100707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20100809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20100707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20100707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20100809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20100809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20100809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20100809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20100809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20100707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20100707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20100707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20100809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20100809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20100707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20100707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20100809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3717</v>
      </c>
      <c r="G136" s="43">
        <v>3717</v>
      </c>
      <c r="H136" s="43">
        <v>0</v>
      </c>
      <c r="I136" s="18"/>
      <c r="J136" s="46">
        <v>20100809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20100809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20100707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20100707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20100707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20100707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20100707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20100707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20100809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20100707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20100707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20100707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20100707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20100707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20100707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20100707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20100809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20100707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20100809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20100809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20100809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20100809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20100809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20100809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6">
        <v>20100809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20100707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20100809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20100707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20100707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20100809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20100707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20100809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20100809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20100707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3463</v>
      </c>
      <c r="G172" s="43">
        <v>3463</v>
      </c>
      <c r="H172" s="43">
        <v>0</v>
      </c>
      <c r="I172" s="18"/>
      <c r="J172" s="46">
        <v>20100707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20100707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20100809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20100809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6">
        <v>20100707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20100809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20100809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20100707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20100809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20100707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20100707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20100809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20100707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20100707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20100809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20100809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20100809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6">
        <v>20100809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20100809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20100809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20100707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20100707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20100809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20100809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3360</v>
      </c>
      <c r="G199" s="43">
        <v>3360</v>
      </c>
      <c r="H199" s="43">
        <v>0</v>
      </c>
      <c r="I199" s="18"/>
      <c r="J199" s="46">
        <v>20100809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20100809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20100707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20100809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20100707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20100707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20100707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20100707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20100707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20100707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20100707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20100809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20100707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20100809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20100707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20100707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20100707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20100809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20100707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6">
        <v>20100809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20100707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20100707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20100707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20100707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20100809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20100707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20100809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20100707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20100707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33</v>
      </c>
      <c r="G230" s="43">
        <v>0</v>
      </c>
      <c r="H230" s="43">
        <v>33</v>
      </c>
      <c r="I230" s="18"/>
      <c r="J230" s="46">
        <v>20100809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6">
        <v>20100707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20100707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20100809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20100707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20100809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20100809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20100707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20100809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 t="s">
        <v>1722</v>
      </c>
      <c r="G239" s="43" t="s">
        <v>1722</v>
      </c>
      <c r="H239" s="43" t="s">
        <v>1722</v>
      </c>
      <c r="I239" s="18"/>
      <c r="J239" s="47" t="s">
        <v>1722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20100707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20100707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20100809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20100809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 t="s">
        <v>1722</v>
      </c>
      <c r="G244" s="43" t="s">
        <v>1722</v>
      </c>
      <c r="H244" s="43" t="s">
        <v>1722</v>
      </c>
      <c r="I244" s="43"/>
      <c r="J244" s="47" t="s">
        <v>1722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20100707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20100809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20100809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20100707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20100809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20100707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20100707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20100707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 t="s">
        <v>1722</v>
      </c>
      <c r="G254" s="43" t="s">
        <v>1722</v>
      </c>
      <c r="H254" s="43" t="s">
        <v>1722</v>
      </c>
      <c r="I254" s="43"/>
      <c r="J254" s="47" t="s">
        <v>1722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20100707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20100707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20100707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20100809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20100707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6303</v>
      </c>
      <c r="G260" s="43">
        <v>6303</v>
      </c>
      <c r="H260" s="43">
        <v>0</v>
      </c>
      <c r="I260" s="18"/>
      <c r="J260" s="46">
        <v>20100707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20100809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6">
        <v>20100809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20100809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20100809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20100809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20100809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20100809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20100707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20100707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20100707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20100707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20100707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20100707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20100707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984</v>
      </c>
      <c r="G275" s="43">
        <v>984</v>
      </c>
      <c r="H275" s="43">
        <v>0</v>
      </c>
      <c r="I275" s="18"/>
      <c r="J275" s="46">
        <v>20100707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6">
        <v>20100707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20100707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20100707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20100809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20100809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20100707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 t="s">
        <v>1722</v>
      </c>
      <c r="G283" s="43" t="s">
        <v>1722</v>
      </c>
      <c r="H283" s="43" t="s">
        <v>1722</v>
      </c>
      <c r="I283" s="18"/>
      <c r="J283" s="47" t="s">
        <v>1722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20100707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20100809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20100809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20100809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20100809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20100707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20100707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20100707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20100707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6">
        <v>20100707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20100809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20100707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20100809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20100809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20100707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20100707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20100707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20100809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20100707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20100707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20100809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20100707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20100707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1818</v>
      </c>
      <c r="G309" s="43">
        <v>1818</v>
      </c>
      <c r="H309" s="43">
        <v>0</v>
      </c>
      <c r="I309" s="18"/>
      <c r="J309" s="46">
        <v>20100809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20100707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20100809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20100707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20100707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20100707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20100707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20100707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1600</v>
      </c>
      <c r="G317" s="43">
        <v>1600</v>
      </c>
      <c r="H317" s="43">
        <v>0</v>
      </c>
      <c r="I317" s="18"/>
      <c r="J317" s="46">
        <v>20100809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20100809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20100707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20100809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6">
        <v>20100707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20100707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20100809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6">
        <v>20100707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20100809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20100809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6">
        <v>20100707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20100809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20100809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20100809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6">
        <v>20100809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20100707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20100809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20100809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20100809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20100707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20100809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20100809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20100707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20100809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20100809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20100809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20100707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3672</v>
      </c>
      <c r="G344" s="43">
        <v>0</v>
      </c>
      <c r="H344" s="43">
        <v>3672</v>
      </c>
      <c r="I344" s="18"/>
      <c r="J344" s="46">
        <v>20100809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6">
        <v>20100707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20100809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20100809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20100707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20100707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20100707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20100707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20100707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20100809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20100707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20100707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20100809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20100809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20100809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20100809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20100809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20100707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20100809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20100707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20100707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20100707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35466</v>
      </c>
      <c r="G368" s="43">
        <v>35466</v>
      </c>
      <c r="H368" s="43">
        <v>0</v>
      </c>
      <c r="I368" s="18"/>
      <c r="J368" s="46">
        <v>20100809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20100707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20100809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 t="s">
        <v>1722</v>
      </c>
      <c r="G372" s="43" t="s">
        <v>1722</v>
      </c>
      <c r="H372" s="43" t="s">
        <v>1722</v>
      </c>
      <c r="I372" s="18"/>
      <c r="J372" s="47" t="s">
        <v>1722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20100707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20100809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20100707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20100707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20100809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20100707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20100707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20100809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20100707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6">
        <v>20100707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20100809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20100707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20100809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20100707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20100809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20100809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20100707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20100809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20100809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20100809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6">
        <v>20100707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20100809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20100809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20100809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20100809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20100809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</v>
      </c>
      <c r="G400" s="43">
        <v>0</v>
      </c>
      <c r="H400" s="43">
        <v>1</v>
      </c>
      <c r="I400" s="18"/>
      <c r="J400" s="46">
        <v>20100707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46">
        <v>20100707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20100707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20100707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11638</v>
      </c>
      <c r="G404" s="43">
        <v>11638</v>
      </c>
      <c r="H404" s="43">
        <v>0</v>
      </c>
      <c r="I404" s="43"/>
      <c r="J404" s="46">
        <v>20100707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20100809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20100809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20100707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20100707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20100809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20100809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20100707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20100809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20100707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20100809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6">
        <v>20100809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13700</v>
      </c>
      <c r="G416" s="43">
        <v>960</v>
      </c>
      <c r="H416" s="43">
        <v>12740</v>
      </c>
      <c r="I416" s="18"/>
      <c r="J416" s="46">
        <v>20100809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20100809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20100707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20100809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20100707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20100809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20100809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20100707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20100809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20100707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20100707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20100809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20100809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20100707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 t="s">
        <v>1722</v>
      </c>
      <c r="G430" s="43" t="s">
        <v>1722</v>
      </c>
      <c r="H430" s="43" t="s">
        <v>1722</v>
      </c>
      <c r="I430" s="18"/>
      <c r="J430" s="47" t="s">
        <v>1722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20100707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20100707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20100809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4963</v>
      </c>
      <c r="G434" s="43">
        <v>4963</v>
      </c>
      <c r="H434" s="43">
        <v>0</v>
      </c>
      <c r="I434" s="18"/>
      <c r="J434" s="46">
        <v>20100707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20100707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20100809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20100809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20100707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1</v>
      </c>
      <c r="G439" s="43">
        <v>1</v>
      </c>
      <c r="H439" s="43">
        <v>0</v>
      </c>
      <c r="I439" s="18"/>
      <c r="J439" s="46">
        <v>20100809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20100809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20100707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20100809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20100707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20100707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20100707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20100707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20100707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20100809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46">
        <v>20100809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2999</v>
      </c>
      <c r="G450" s="43">
        <v>2999</v>
      </c>
      <c r="H450" s="43">
        <v>0</v>
      </c>
      <c r="I450" s="18"/>
      <c r="J450" s="46">
        <v>20100809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46">
        <v>20100809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20100809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2800</v>
      </c>
      <c r="G455" s="43">
        <v>2800</v>
      </c>
      <c r="H455" s="43">
        <v>0</v>
      </c>
      <c r="I455" s="18"/>
      <c r="J455" s="46">
        <v>20100809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20100809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20100809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46">
        <v>20100809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20100707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20100707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20100809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20100809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20100809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20100809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20100707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20100809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6">
        <v>20100809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20100707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20100809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20100707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20100707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20100809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20100809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20100809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20100809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20100707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 t="s">
        <v>1722</v>
      </c>
      <c r="G484" s="43" t="s">
        <v>1722</v>
      </c>
      <c r="H484" s="43" t="s">
        <v>1722</v>
      </c>
      <c r="I484" s="43"/>
      <c r="J484" s="47" t="s">
        <v>1722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 t="s">
        <v>1722</v>
      </c>
      <c r="G485" s="43" t="s">
        <v>1722</v>
      </c>
      <c r="H485" s="43" t="s">
        <v>1722</v>
      </c>
      <c r="I485" s="18"/>
      <c r="J485" s="47" t="s">
        <v>1722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20100809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20100809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20100809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20100809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20100707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20100809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20100707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20100707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20100809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20100809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20100809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20100809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20100809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20100809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20100809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</v>
      </c>
      <c r="G507" s="43">
        <v>1</v>
      </c>
      <c r="H507" s="43">
        <v>0</v>
      </c>
      <c r="I507" s="18"/>
      <c r="J507" s="46">
        <v>20100809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20100809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20100809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20100707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20100809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 t="s">
        <v>1722</v>
      </c>
      <c r="G514" s="43" t="s">
        <v>1722</v>
      </c>
      <c r="H514" s="43" t="s">
        <v>1722</v>
      </c>
      <c r="I514" s="18"/>
      <c r="J514" s="47" t="s">
        <v>1722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20100809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17241</v>
      </c>
      <c r="G516" s="43">
        <v>0</v>
      </c>
      <c r="H516" s="43">
        <v>17241</v>
      </c>
      <c r="I516" s="18"/>
      <c r="J516" s="46">
        <v>20100809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20100809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20100809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20100809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20100707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20100809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20100809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20100707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20100809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20100707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20100707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6">
        <v>20100809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20100809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20100809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20100809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20100809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20100809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20100809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5550</v>
      </c>
      <c r="G539" s="43">
        <v>5550</v>
      </c>
      <c r="H539" s="43">
        <v>0</v>
      </c>
      <c r="I539" s="18"/>
      <c r="J539" s="46">
        <v>20100707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20100809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20100809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20100707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 t="s">
        <v>1722</v>
      </c>
      <c r="G544" s="43" t="s">
        <v>1722</v>
      </c>
      <c r="H544" s="43" t="s">
        <v>1722</v>
      </c>
      <c r="I544" s="28"/>
      <c r="J544" s="47" t="s">
        <v>1722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20100707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20100707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20100809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20100809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20100707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518</v>
      </c>
      <c r="G551" s="43">
        <v>0</v>
      </c>
      <c r="H551" s="43">
        <v>518</v>
      </c>
      <c r="I551" s="43"/>
      <c r="J551" s="46">
        <v>20100809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6">
        <v>20100707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20100809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20100809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6">
        <v>20100809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4963</v>
      </c>
      <c r="G557" s="43">
        <v>4963</v>
      </c>
      <c r="H557" s="43">
        <v>0</v>
      </c>
      <c r="I557" s="18"/>
      <c r="J557" s="46">
        <v>20100809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20100809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20100809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20100809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20100809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20100809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20100809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20100707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20100707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20100809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3848</v>
      </c>
      <c r="G572" s="43">
        <v>3848</v>
      </c>
      <c r="H572" s="43">
        <v>0</v>
      </c>
      <c r="I572" s="18"/>
      <c r="J572" s="46">
        <v>20100809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20100809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20100809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20100809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20100809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 t="s">
        <v>1722</v>
      </c>
      <c r="G577" s="43" t="s">
        <v>1722</v>
      </c>
      <c r="H577" s="43" t="s">
        <v>1722</v>
      </c>
      <c r="I577" s="18"/>
      <c r="J577" s="47" t="s">
        <v>1722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 t="s">
        <v>1722</v>
      </c>
      <c r="G580" s="43" t="s">
        <v>1722</v>
      </c>
      <c r="H580" s="43" t="s">
        <v>1722</v>
      </c>
      <c r="I580" s="18"/>
      <c r="J580" s="47" t="s">
        <v>1722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20100707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20100809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20100809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20100809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20100809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20100809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20100707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20100809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20100707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20100809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20100809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46">
        <v>20100809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2010-08-17T16:15:28Z</cp:lastPrinted>
  <dcterms:created xsi:type="dcterms:W3CDTF">2005-03-15T14:00:27Z</dcterms:created>
  <dcterms:modified xsi:type="dcterms:W3CDTF">2010-08-17T16:16:08Z</dcterms:modified>
  <cp:category/>
  <cp:version/>
  <cp:contentType/>
  <cp:contentStatus/>
</cp:coreProperties>
</file>