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<sst xmlns="http://schemas.openxmlformats.org/spreadsheetml/2006/main" count="4762" uniqueCount="1728">
  <si>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</si>
  <si>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</si>
  <si>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</si>
  <si>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</si>
  <si>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</si>
  <si>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</si>
  <si>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</si>
  <si>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</si>
  <si>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</si>
  <si>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</si>
  <si>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</si>
  <si>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</si>
  <si>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</si>
  <si>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</si>
  <si>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</si>
  <si>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</si>
  <si>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</si>
  <si>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</si>
  <si>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</si>
  <si>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</si>
  <si>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</si>
  <si>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</si>
  <si>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</si>
  <si>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</si>
  <si>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</si>
  <si>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</si>
  <si>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</si>
  <si>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</si>
  <si>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</si>
  <si>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</si>
  <si>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</si>
  <si>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</si>
  <si>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</si>
  <si>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</si>
  <si>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</si>
  <si>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</si>
  <si>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</si>
  <si>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</si>
  <si>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</si>
  <si>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</si>
  <si>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</si>
  <si>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</si>
  <si>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</si>
  <si>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</si>
  <si>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</si>
  <si>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</si>
  <si>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</si>
  <si>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</si>
  <si>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</si>
  <si>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</si>
  <si>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</si>
  <si>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</si>
  <si>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</si>
  <si>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</si>
  <si>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</si>
  <si>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</si>
  <si>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</si>
  <si>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</si>
  <si>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</si>
  <si>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</si>
  <si>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</si>
  <si>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</si>
  <si>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</si>
  <si>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</si>
  <si>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</si>
  <si>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</si>
  <si>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</si>
  <si>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</si>
  <si>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</si>
  <si>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</si>
  <si>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</si>
  <si>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</si>
  <si>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</si>
  <si>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</si>
  <si>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</si>
  <si>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</si>
  <si>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</si>
  <si>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</si>
  <si>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</si>
  <si>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</si>
  <si>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</si>
  <si>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</si>
  <si>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</si>
  <si>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</si>
  <si>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</si>
  <si>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</si>
  <si>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</si>
  <si>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</si>
  <si>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</si>
  <si>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</si>
  <si>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</si>
  <si>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</si>
  <si>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</si>
  <si>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</si>
  <si>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</si>
  <si>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</si>
  <si>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</si>
  <si>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</si>
  <si>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</si>
  <si>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</si>
  <si>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</si>
  <si>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</si>
  <si>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</si>
  <si>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</si>
  <si>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</si>
  <si>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</si>
  <si>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</si>
  <si>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</si>
  <si>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</si>
  <si>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</si>
  <si>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</si>
  <si>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</si>
  <si>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</si>
  <si>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</si>
  <si>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</si>
  <si>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</si>
  <si>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</si>
  <si>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</si>
  <si>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</si>
  <si>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</si>
  <si>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</si>
  <si>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</si>
  <si>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</si>
  <si>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</si>
  <si>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</si>
  <si>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</si>
  <si>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</si>
  <si>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</si>
  <si>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</si>
  <si>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</si>
  <si>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</si>
  <si>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</si>
  <si>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</si>
  <si>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</si>
  <si>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</si>
  <si>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</si>
  <si>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</si>
  <si>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</si>
  <si>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</si>
  <si>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</si>
  <si>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</si>
  <si>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</si>
  <si>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</si>
  <si>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</si>
  <si>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</si>
  <si>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</si>
  <si>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</si>
  <si>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</si>
  <si>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</si>
  <si>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</si>
  <si>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</si>
  <si>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</si>
  <si>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</si>
  <si>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</si>
  <si>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</si>
  <si>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</si>
  <si>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</si>
  <si>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</si>
  <si>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</si>
  <si>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</si>
  <si>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</si>
  <si>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</si>
  <si>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</si>
  <si>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</si>
  <si>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</si>
  <si>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</si>
  <si>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</si>
  <si>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</si>
  <si>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</si>
  <si>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</si>
  <si>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</si>
  <si>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</si>
  <si>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</si>
  <si>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</si>
  <si>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</si>
  <si>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</si>
  <si>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</si>
  <si>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</si>
  <si>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</si>
  <si>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</si>
  <si>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</si>
  <si>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</si>
  <si>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</si>
  <si>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</si>
  <si>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</si>
  <si>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</si>
  <si>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</si>
  <si>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</si>
  <si>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</si>
  <si>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</si>
  <si>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</si>
  <si>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</si>
  <si>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</si>
  <si>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</si>
  <si>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</si>
  <si>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</si>
  <si>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</si>
  <si>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</si>
  <si>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</si>
  <si>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</si>
  <si>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</si>
  <si>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</si>
  <si>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</si>
  <si>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</si>
  <si>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</si>
  <si>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</si>
  <si>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</si>
  <si>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</si>
  <si>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</si>
  <si>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</si>
  <si>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</si>
  <si>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</si>
  <si>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</si>
  <si>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</si>
  <si>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</si>
  <si>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</si>
  <si>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</si>
  <si>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</si>
  <si>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</si>
  <si>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</si>
  <si>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</si>
  <si>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</si>
  <si>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</si>
  <si>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</si>
  <si>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</si>
  <si>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</si>
  <si>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</si>
  <si>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</si>
  <si>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</si>
  <si>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</si>
  <si>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</si>
  <si>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</si>
  <si>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</si>
  <si>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</si>
  <si>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</si>
  <si>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</si>
  <si>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</si>
  <si>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</si>
  <si>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</si>
  <si>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</si>
  <si>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</si>
  <si>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</si>
  <si>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</si>
  <si>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</si>
  <si>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</si>
  <si>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</si>
  <si>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</si>
  <si>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</si>
  <si>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</si>
  <si>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</si>
  <si>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</si>
  <si>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</si>
  <si>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</si>
  <si>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</si>
  <si>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</si>
  <si>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</si>
  <si>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</si>
  <si>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</si>
  <si>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</si>
  <si>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</si>
  <si>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</si>
  <si>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</si>
  <si>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</si>
  <si>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</si>
  <si>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</si>
  <si>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</si>
  <si>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</si>
  <si>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</si>
  <si>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</si>
  <si>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</si>
  <si>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</si>
  <si>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</si>
  <si>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</si>
  <si>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</si>
  <si>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</si>
  <si>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</si>
  <si>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</si>
  <si>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</si>
  <si>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</si>
  <si>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</si>
  <si>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</si>
  <si>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</si>
  <si>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</si>
  <si>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</si>
  <si>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</si>
  <si>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</si>
  <si>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</si>
  <si>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</si>
  <si>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</si>
  <si>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</si>
  <si>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</si>
  <si>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</si>
  <si>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</si>
  <si>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</si>
  <si>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</si>
  <si>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</si>
  <si>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</si>
  <si>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</si>
  <si>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</si>
  <si>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</si>
  <si>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</si>
  <si>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</si>
  <si>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</si>
  <si>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</si>
  <si>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</si>
  <si>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</si>
  <si>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</si>
  <si>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</si>
  <si>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</si>
  <si>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</si>
  <si>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</si>
  <si>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</si>
  <si>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</si>
  <si>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</si>
  <si>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</si>
  <si>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</si>
  <si>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</si>
  <si>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</si>
  <si>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</si>
  <si>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</si>
  <si>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</si>
  <si>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</si>
  <si>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</si>
  <si>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</si>
  <si>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</si>
  <si>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</si>
  <si>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</si>
  <si>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</si>
  <si>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</si>
  <si>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</si>
  <si>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</si>
  <si>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</si>
  <si>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</si>
  <si>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</si>
  <si>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</si>
  <si>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</si>
  <si>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</si>
  <si>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</si>
  <si>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</si>
  <si>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</si>
  <si>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</si>
  <si>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</si>
  <si>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</si>
  <si>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</si>
  <si>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</si>
  <si>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</si>
  <si>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</si>
  <si>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</si>
  <si>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</si>
  <si>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</si>
  <si>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</si>
  <si>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</si>
  <si>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</si>
  <si>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</si>
  <si>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</si>
  <si>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</si>
  <si>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</si>
  <si>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</si>
  <si>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</si>
  <si>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</si>
  <si>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</si>
  <si>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</si>
  <si>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</si>
  <si>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</si>
  <si>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</si>
  <si>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</si>
  <si>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</si>
  <si>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</si>
  <si>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</si>
  <si>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</si>
  <si>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</si>
  <si>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</si>
  <si>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</si>
  <si>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</si>
  <si>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</si>
  <si>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</si>
  <si>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</si>
  <si>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</si>
  <si>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</si>
  <si>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</si>
  <si>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</si>
  <si>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</si>
  <si>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</si>
  <si>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</si>
  <si>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</si>
  <si>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</si>
  <si>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</si>
  <si>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</si>
  <si>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</si>
  <si>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</si>
  <si>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</si>
  <si>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</si>
  <si>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</si>
  <si>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</si>
  <si>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</si>
  <si>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</si>
  <si>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</si>
  <si>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</si>
  <si>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</si>
  <si>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</si>
  <si>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</si>
  <si>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</si>
  <si>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</si>
  <si>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</si>
  <si>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</si>
  <si>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</si>
  <si>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</si>
  <si>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</si>
  <si>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</si>
  <si>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</si>
  <si>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</si>
  <si>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</si>
  <si>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</si>
  <si>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</si>
  <si>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</si>
  <si>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</si>
  <si>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</si>
  <si>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</si>
  <si>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</si>
  <si>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</si>
  <si>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</si>
  <si>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</si>
  <si>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</si>
  <si>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</si>
  <si>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</si>
  <si>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</si>
  <si>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</si>
  <si>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</si>
  <si>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</si>
  <si>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</si>
  <si>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</si>
  <si>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</si>
  <si>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</si>
  <si>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</si>
  <si>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</si>
  <si>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</si>
  <si>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</si>
  <si>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</si>
  <si>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</si>
  <si>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</si>
  <si>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</si>
  <si>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</si>
  <si>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</si>
  <si>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</si>
  <si>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</si>
  <si>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</si>
  <si>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</si>
  <si>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</si>
  <si>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</si>
  <si>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</si>
  <si>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</si>
  <si>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</si>
  <si>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</si>
  <si>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</si>
  <si>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</si>
  <si>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</si>
  <si>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</si>
  <si>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</si>
  <si>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</si>
  <si>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</si>
  <si>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</si>
  <si>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</si>
  <si>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</si>
  <si>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</si>
  <si>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</si>
  <si>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</si>
  <si>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</si>
  <si>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</si>
  <si>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</si>
  <si>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</si>
  <si>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</si>
  <si>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</si>
  <si>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</si>
  <si>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</si>
  <si>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</si>
  <si>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</si>
  <si>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</si>
  <si>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</si>
  <si>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</si>
  <si>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</si>
  <si>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</si>
  <si>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</si>
  <si>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</si>
  <si>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</si>
  <si>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</si>
  <si>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</si>
  <si>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</si>
  <si>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</si>
  <si>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</si>
  <si>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</si>
  <si>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</si>
  <si>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</si>
  <si>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</si>
  <si>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</si>
  <si>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</si>
  <si>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</si>
  <si>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</si>
  <si>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</si>
  <si>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</si>
  <si>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</si>
  <si>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</si>
  <si>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</si>
  <si>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</si>
  <si>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</si>
  <si>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</si>
  <si>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</si>
  <si>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</si>
  <si>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</si>
  <si>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</si>
  <si>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</si>
  <si>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</si>
  <si>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</si>
  <si>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</si>
  <si>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</si>
  <si>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</si>
  <si>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</si>
  <si>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</si>
  <si>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</si>
  <si>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</si>
  <si>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</si>
  <si>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</si>
  <si>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</si>
  <si>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</si>
  <si>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</si>
  <si>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</si>
  <si>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</si>
  <si>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</si>
  <si>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</si>
  <si>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</si>
  <si>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</si>
  <si>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</si>
  <si>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</si>
  <si>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</si>
  <si>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</si>
  <si>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</si>
  <si>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</si>
  <si>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</si>
  <si>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</si>
  <si>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</si>
  <si>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</si>
  <si>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</si>
  <si>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</si>
  <si>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</si>
  <si>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</si>
  <si>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</si>
  <si>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</si>
  <si>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</si>
  <si>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</si>
  <si>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</si>
  <si>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</si>
  <si>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</si>
  <si>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</si>
  <si>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</si>
  <si>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</si>
  <si>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</si>
  <si>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</si>
  <si>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</si>
  <si>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</si>
  <si>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</si>
  <si>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</si>
  <si>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</si>
  <si>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</si>
  <si>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</si>
  <si>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</si>
  <si>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</si>
  <si>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</si>
  <si>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</si>
  <si>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</si>
  <si>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</si>
  <si>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</si>
  <si>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</si>
  <si>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</si>
  <si>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</si>
  <si>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</si>
  <si>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</si>
  <si>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</si>
  <si>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</si>
  <si>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</si>
  <si>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</si>
  <si>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</si>
  <si>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</si>
  <si>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</si>
  <si>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</si>
  <si>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</si>
  <si>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</si>
  <si>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</si>
  <si>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</si>
  <si>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</si>
  <si>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</si>
  <si>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</si>
  <si>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</si>
  <si>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</si>
  <si>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</si>
  <si>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</si>
  <si>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</si>
  <si>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</si>
  <si>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</si>
  <si>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</si>
  <si>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</si>
  <si>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</si>
  <si>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</si>
  <si>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</si>
  <si>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</si>
  <si>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</si>
  <si>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</si>
  <si>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</si>
  <si>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</si>
  <si>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</si>
  <si>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</si>
  <si>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</si>
  <si>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</si>
  <si>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</si>
  <si>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</si>
  <si>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</si>
  <si>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</si>
  <si>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</si>
  <si>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</si>
  <si>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</si>
  <si>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</si>
  <si>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</si>
  <si>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</si>
  <si>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</si>
  <si>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</si>
  <si>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</si>
  <si>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</si>
  <si>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</si>
  <si>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</si>
  <si>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</si>
  <si>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</si>
  <si>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</si>
  <si>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</si>
  <si>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</si>
  <si>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</si>
  <si>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</si>
  <si>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</si>
  <si>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</si>
  <si>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</si>
  <si>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</si>
  <si>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</si>
  <si>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</si>
  <si>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</si>
  <si>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</si>
  <si>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</si>
  <si>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</si>
  <si>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</si>
  <si>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</si>
  <si>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</si>
  <si>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</si>
  <si>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</si>
  <si>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</si>
  <si>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</si>
  <si>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</si>
  <si>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</si>
  <si>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</si>
  <si>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</si>
  <si>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</si>
  <si>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</si>
  <si>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</si>
  <si>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</si>
  <si>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</si>
  <si>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</si>
  <si>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</si>
  <si>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</si>
  <si>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</si>
  <si>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</si>
  <si>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</si>
  <si>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</si>
  <si>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</si>
  <si>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</si>
  <si>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</si>
  <si>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</si>
  <si>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</si>
  <si>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</si>
  <si>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</si>
  <si>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</si>
  <si>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</si>
  <si>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</si>
  <si>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</si>
  <si>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</si>
  <si>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</si>
  <si>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</si>
  <si>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</si>
  <si>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</si>
  <si>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</si>
  <si>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</si>
  <si>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</si>
  <si>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</si>
  <si>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</si>
  <si>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</si>
  <si>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</si>
  <si>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</si>
  <si>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</si>
  <si>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</si>
  <si>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</si>
  <si>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</si>
  <si>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</si>
  <si>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</si>
  <si>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</si>
  <si>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</si>
  <si>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</si>
  <si>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</si>
  <si>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</si>
  <si>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</si>
  <si>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</si>
  <si>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</si>
  <si>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</si>
  <si>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</si>
  <si>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</si>
  <si>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</si>
  <si>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</si>
  <si>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</si>
  <si>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</si>
  <si>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</si>
  <si>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</si>
  <si>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</si>
  <si>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</si>
  <si>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</si>
  <si>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</si>
  <si>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</si>
  <si>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</si>
  <si>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</si>
  <si>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</si>
  <si>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</si>
  <si>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</si>
  <si>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</si>
  <si>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</si>
  <si>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</si>
  <si>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</si>
  <si>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</si>
  <si>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</si>
  <si>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</si>
  <si>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</si>
  <si>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</si>
  <si>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</si>
  <si>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</si>
  <si>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</si>
  <si>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</si>
  <si>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</si>
  <si>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</si>
  <si>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</si>
  <si>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</si>
  <si>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</si>
  <si>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</si>
  <si>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</si>
  <si>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</si>
  <si>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</si>
  <si>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</si>
  <si>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</si>
  <si>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</si>
  <si>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</si>
  <si>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</si>
  <si>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</si>
  <si>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</si>
  <si>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</si>
  <si>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</si>
  <si>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</si>
  <si>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</si>
  <si>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</si>
  <si>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</si>
  <si>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</si>
  <si>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</si>
  <si>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</si>
  <si>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</si>
  <si>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</si>
  <si>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</si>
  <si>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</si>
  <si>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</si>
  <si>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</si>
  <si>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</si>
  <si>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</si>
  <si>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</si>
  <si>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</si>
  <si>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</si>
  <si>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</si>
  <si>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</si>
  <si>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</si>
  <si>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</si>
  <si>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</si>
  <si>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</si>
  <si>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</si>
  <si>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</si>
  <si>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</si>
  <si>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</si>
  <si>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</si>
  <si>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</si>
  <si>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</si>
  <si>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</si>
  <si>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</si>
  <si>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</si>
  <si>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</si>
  <si>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</si>
  <si>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</si>
  <si>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</si>
  <si>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</si>
  <si>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</si>
  <si>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</si>
  <si>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</si>
  <si>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</si>
  <si>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</si>
  <si>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</si>
  <si>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</si>
  <si>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</si>
  <si>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</si>
  <si>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</si>
  <si>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</si>
  <si>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</si>
  <si>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</si>
  <si>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</si>
  <si>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</si>
  <si>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</si>
  <si>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</si>
  <si>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</si>
  <si>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</si>
  <si>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</si>
  <si>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</si>
  <si>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</si>
  <si>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</si>
  <si>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</si>
  <si>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</si>
  <si>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</si>
  <si>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</si>
  <si>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</si>
  <si>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</si>
  <si>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</si>
  <si>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</si>
  <si>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</si>
  <si>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</si>
  <si>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</si>
  <si>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</si>
  <si>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</si>
  <si>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</si>
  <si>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</si>
  <si>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</si>
  <si>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</si>
  <si>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</si>
  <si>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</si>
  <si>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</si>
  <si>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</si>
  <si>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</si>
  <si>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</si>
  <si>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</si>
  <si>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</si>
  <si>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</si>
  <si>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</si>
  <si>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</si>
  <si>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</si>
  <si>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</si>
  <si>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</si>
  <si>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</si>
  <si>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</si>
  <si>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</si>
  <si>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</si>
  <si>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</si>
  <si>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</si>
  <si>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</si>
  <si>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</si>
  <si>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</si>
  <si>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</si>
  <si>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</si>
  <si>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</si>
  <si>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</si>
  <si>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</si>
  <si>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</si>
  <si>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</si>
  <si>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</si>
  <si>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</si>
  <si>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</si>
  <si>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</si>
  <si>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</si>
  <si>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</si>
  <si>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</si>
  <si>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</si>
  <si>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</si>
  <si>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</si>
  <si>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</si>
  <si>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</si>
  <si>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</si>
  <si>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</si>
  <si>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</si>
  <si>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</si>
  <si>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</si>
  <si>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</si>
  <si>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</si>
  <si>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</si>
  <si>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</si>
  <si>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</si>
  <si>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</si>
  <si>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</si>
  <si>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</si>
  <si>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</si>
  <si>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</si>
  <si>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</si>
  <si>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</si>
  <si>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</si>
  <si>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</si>
  <si>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</si>
  <si>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</si>
  <si>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</si>
  <si>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</si>
  <si>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</si>
  <si>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</si>
  <si>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</si>
  <si>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</si>
  <si>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</si>
  <si>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</si>
  <si>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</si>
  <si>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</si>
  <si>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</si>
  <si>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</si>
  <si>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</si>
  <si>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</si>
  <si>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</si>
  <si>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</si>
  <si>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</si>
  <si>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</si>
  <si>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</si>
  <si>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</si>
  <si>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</si>
  <si>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</si>
  <si>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</si>
  <si>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</si>
  <si>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</si>
  <si>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</si>
  <si>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</si>
  <si>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</si>
  <si>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</si>
  <si>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</si>
  <si>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</si>
  <si>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</si>
  <si>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</si>
  <si>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</si>
  <si>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</si>
  <si>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</si>
  <si>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</si>
  <si>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</si>
  <si>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</si>
  <si>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</si>
  <si>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</si>
  <si>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</si>
  <si>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</si>
  <si>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</si>
  <si>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</si>
  <si>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</si>
  <si>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</si>
  <si>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</si>
  <si>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</si>
  <si>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</si>
  <si>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</si>
  <si>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</si>
  <si>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</si>
  <si>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</si>
  <si>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</si>
  <si>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</si>
  <si>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</si>
  <si>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</si>
  <si>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</si>
  <si>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</si>
  <si>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</si>
  <si>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</si>
  <si>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</si>
  <si>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</si>
  <si>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</si>
  <si>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</si>
  <si>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</si>
  <si>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</si>
  <si>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</si>
  <si>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</si>
  <si>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</si>
  <si>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</si>
  <si>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</si>
  <si>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</si>
  <si>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</si>
  <si>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</si>
  <si>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</si>
  <si>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</si>
  <si>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</si>
  <si>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</si>
  <si>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</si>
  <si>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</si>
  <si>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</si>
  <si>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</si>
  <si>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</si>
  <si>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</si>
  <si>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</si>
  <si>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</si>
  <si>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</si>
  <si>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</si>
  <si>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</si>
  <si>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</si>
  <si>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</si>
  <si>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</si>
  <si>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</si>
  <si>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</si>
  <si>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</si>
  <si>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</si>
  <si>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</si>
  <si>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</si>
  <si>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</si>
  <si>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</si>
  <si>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</si>
  <si>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</si>
  <si>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</si>
  <si>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</si>
  <si>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</si>
  <si>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</si>
  <si>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</si>
  <si>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</si>
  <si>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</si>
  <si>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</si>
  <si>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</si>
  <si>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</si>
  <si>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</si>
  <si>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</si>
  <si>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</si>
  <si>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</si>
  <si>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</si>
  <si>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</si>
  <si>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</si>
  <si>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</si>
  <si>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</si>
  <si>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</si>
  <si>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</si>
  <si>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</si>
  <si>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</si>
  <si>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</si>
  <si>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</si>
  <si>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</si>
  <si>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</si>
  <si>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</si>
  <si>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</si>
  <si>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</si>
  <si>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</si>
  <si>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</si>
  <si>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</si>
  <si>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</si>
  <si>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</si>
  <si>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</si>
  <si>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</si>
  <si>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</si>
  <si>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</si>
  <si>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</si>
  <si>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</si>
  <si>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</si>
  <si>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</si>
  <si>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</si>
  <si>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</si>
  <si>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</si>
  <si>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</si>
  <si>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</si>
  <si>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</si>
  <si>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</si>
  <si>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</si>
  <si>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</si>
  <si>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</si>
  <si>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</si>
  <si>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</si>
  <si>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</si>
  <si>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</si>
  <si>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</si>
  <si>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</si>
  <si>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</si>
  <si>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</si>
  <si>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</si>
  <si>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</si>
  <si>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</si>
  <si>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</si>
  <si>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</si>
  <si>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</si>
  <si>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</si>
  <si>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</si>
  <si>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</si>
  <si>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</si>
  <si>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</si>
  <si>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</si>
  <si>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</si>
  <si>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</si>
  <si>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</si>
  <si>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</si>
  <si>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</si>
  <si>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</si>
  <si>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</si>
  <si>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</si>
  <si>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</si>
  <si>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</si>
  <si>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</si>
  <si>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</si>
  <si>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</si>
  <si>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</si>
  <si>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</si>
  <si>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</si>
  <si>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</si>
  <si>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</si>
  <si>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</si>
  <si>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</si>
  <si>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</si>
  <si>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</si>
  <si>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</si>
  <si>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</si>
  <si>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</si>
  <si>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</si>
  <si>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</si>
  <si>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</si>
  <si>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</si>
  <si>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</si>
  <si>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</si>
  <si>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</si>
  <si>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</si>
  <si>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</si>
  <si>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</si>
  <si>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</si>
  <si>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</si>
  <si>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</si>
  <si>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</si>
  <si>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</si>
  <si>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</si>
  <si>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</si>
  <si>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</si>
  <si>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</si>
  <si>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</si>
  <si>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</si>
  <si>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</si>
  <si>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</si>
  <si>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</si>
  <si>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</si>
  <si>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</si>
  <si>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</si>
  <si>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</si>
  <si>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</si>
  <si>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</si>
  <si>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</si>
  <si>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</si>
  <si>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</si>
  <si>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</si>
  <si>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</si>
  <si>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</si>
  <si>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</si>
  <si>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</si>
  <si>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</si>
  <si>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</si>
  <si>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</si>
  <si>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</si>
  <si>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</si>
  <si>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</si>
  <si>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</si>
  <si>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</si>
  <si>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</si>
  <si>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</si>
  <si>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</si>
  <si>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</si>
  <si>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</si>
  <si>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</si>
  <si>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</si>
  <si>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</si>
  <si>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</si>
  <si>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</si>
  <si>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</si>
  <si>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</si>
  <si>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</si>
  <si>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</si>
  <si>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</si>
  <si>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</si>
  <si>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</si>
  <si>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</si>
  <si>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</si>
  <si>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</si>
  <si>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</si>
  <si>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</si>
  <si>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</si>
  <si>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</si>
  <si>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</si>
  <si>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</si>
  <si>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</si>
  <si>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</si>
  <si>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</si>
  <si>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</si>
  <si>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</si>
  <si>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</si>
  <si>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</si>
  <si>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</si>
  <si>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</si>
  <si>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</si>
  <si>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</si>
  <si>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</si>
  <si>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</si>
  <si>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</si>
  <si>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</si>
  <si>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</si>
  <si>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</si>
  <si>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</si>
  <si>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</si>
  <si>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</si>
  <si>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</si>
  <si>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</si>
  <si>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</si>
  <si>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</si>
  <si>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</si>
  <si>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</si>
  <si>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</si>
  <si>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</si>
  <si>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</si>
  <si>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</si>
  <si>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</si>
  <si>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</si>
  <si>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</si>
  <si>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</si>
  <si>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</si>
  <si>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</si>
  <si>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</si>
  <si>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</si>
  <si>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</si>
  <si>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</si>
  <si>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</si>
  <si>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</si>
  <si>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</si>
  <si>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</si>
  <si>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</si>
  <si>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</si>
  <si>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</si>
  <si>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</si>
  <si>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</si>
  <si>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</si>
  <si>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</si>
  <si>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</si>
  <si>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</si>
  <si>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</si>
  <si>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</si>
  <si>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</si>
  <si>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</si>
  <si>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</si>
  <si>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</si>
  <si>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</si>
  <si>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</si>
  <si>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</si>
  <si>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</si>
  <si>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</si>
  <si>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</si>
  <si>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</si>
  <si>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</si>
  <si>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</si>
  <si>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</si>
  <si>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</si>
  <si>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</si>
  <si>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</si>
  <si>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</si>
  <si>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</si>
  <si>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</si>
  <si>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</si>
  <si>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</si>
  <si>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</si>
  <si>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</si>
  <si>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</si>
  <si>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</si>
  <si>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</si>
  <si>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</si>
  <si>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</si>
  <si>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</si>
  <si>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</si>
  <si>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</si>
  <si>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</si>
  <si>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</si>
  <si>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</si>
  <si>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</si>
  <si>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</si>
  <si>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</si>
  <si>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</si>
  <si>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</si>
  <si>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</si>
  <si>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</si>
  <si>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</si>
  <si>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</si>
  <si>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</si>
  <si>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</si>
  <si>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</si>
  <si>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</si>
  <si>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</si>
  <si>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</si>
  <si>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</si>
  <si>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</si>
  <si>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</si>
  <si>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</si>
  <si>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</si>
  <si>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</si>
  <si>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</si>
  <si>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</si>
  <si>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</si>
  <si>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</si>
  <si>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</si>
  <si>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</si>
  <si>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</si>
  <si>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</si>
  <si>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</si>
  <si>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</si>
  <si>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</si>
  <si>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</si>
  <si>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</si>
  <si>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</si>
  <si>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</si>
  <si>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</si>
  <si>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</si>
  <si>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</si>
  <si>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</si>
  <si>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</si>
  <si>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</si>
  <si>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</si>
  <si>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</si>
  <si>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</si>
  <si>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</si>
  <si>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</si>
  <si>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</si>
  <si>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</si>
  <si>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</si>
  <si>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</si>
  <si>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</si>
  <si>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</si>
  <si>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</si>
  <si>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</si>
  <si>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</si>
  <si>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</si>
  <si>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</si>
  <si>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</si>
  <si>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</si>
  <si>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</si>
  <si>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</si>
  <si>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</si>
  <si>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</si>
  <si>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</si>
  <si>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</si>
  <si>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</si>
  <si>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</si>
  <si>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</si>
  <si>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</si>
  <si>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</si>
  <si>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</si>
  <si>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</si>
  <si>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</si>
  <si>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</si>
  <si>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</si>
  <si>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</si>
  <si>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</si>
  <si>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</si>
  <si>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</si>
  <si>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</si>
  <si>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</si>
  <si>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</si>
  <si>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</si>
  <si>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</si>
  <si>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</si>
  <si>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</si>
  <si>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</si>
  <si>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</si>
  <si>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</si>
  <si>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</si>
  <si>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</si>
  <si>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</si>
  <si>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</si>
  <si>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</si>
  <si>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</si>
  <si>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</si>
  <si>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</si>
  <si>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</si>
  <si>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</si>
  <si>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</si>
  <si>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</si>
  <si>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</si>
  <si>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</si>
  <si>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</si>
  <si>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</si>
  <si>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</si>
  <si>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</si>
  <si>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</si>
  <si>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</si>
  <si>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</si>
  <si>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</si>
  <si>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</si>
  <si>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</si>
  <si>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</si>
  <si>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</si>
  <si>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</si>
  <si>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</si>
  <si>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</si>
  <si>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</si>
  <si>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</si>
  <si>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</si>
  <si>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</si>
  <si>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</si>
  <si>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</si>
  <si>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</si>
  <si>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</si>
  <si>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</si>
  <si>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</si>
  <si>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</si>
  <si>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</si>
  <si>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</si>
  <si>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</si>
  <si>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</si>
  <si>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</si>
  <si>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</si>
  <si>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</si>
  <si>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</si>
  <si>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</si>
  <si>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</si>
  <si>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</si>
  <si>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</si>
  <si>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</si>
  <si>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</si>
  <si>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</si>
  <si>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</si>
  <si>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</si>
  <si>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</si>
  <si>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</si>
  <si>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</si>
  <si>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</si>
  <si>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</si>
  <si>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</si>
  <si>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</si>
  <si>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</si>
  <si>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</si>
  <si>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</si>
  <si>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</si>
  <si>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</si>
  <si>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</si>
  <si>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</si>
  <si>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</si>
  <si>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</si>
  <si>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</si>
  <si>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</si>
  <si>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</si>
  <si>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</si>
  <si>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</si>
  <si>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</si>
  <si>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</si>
  <si>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</si>
  <si>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</si>
  <si>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</si>
  <si>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</si>
  <si>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</si>
  <si>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</si>
  <si>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</si>
  <si>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</si>
  <si>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</si>
  <si>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</si>
  <si>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</si>
  <si>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</si>
  <si>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</si>
  <si>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</si>
  <si>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</si>
  <si>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</si>
  <si>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</si>
  <si>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</si>
  <si>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</si>
  <si>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</si>
  <si>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</si>
  <si>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</si>
  <si>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</si>
  <si>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</si>
  <si>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</si>
  <si>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</si>
  <si>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</si>
  <si>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</si>
  <si>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</si>
  <si>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</si>
  <si>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</si>
  <si>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</si>
  <si>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</si>
  <si>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</si>
  <si>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</si>
  <si>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</si>
  <si>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</si>
  <si>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</si>
  <si>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</si>
  <si>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</si>
  <si>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</si>
  <si>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</si>
  <si>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</si>
  <si>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</si>
  <si>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</si>
  <si>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</si>
  <si>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</si>
  <si>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</si>
  <si>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</si>
  <si>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</si>
  <si>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</si>
  <si>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</si>
  <si>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</si>
  <si>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</si>
  <si>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</si>
  <si>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</si>
  <si>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</si>
  <si>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</si>
  <si>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</si>
  <si>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</si>
  <si>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</si>
  <si>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</si>
  <si>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</si>
  <si>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</si>
  <si>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</si>
  <si>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</si>
  <si>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</si>
  <si>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</si>
  <si>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</si>
  <si>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</si>
  <si>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</si>
  <si>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</si>
  <si>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</si>
  <si>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</si>
  <si>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</si>
  <si>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</si>
  <si>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</si>
  <si>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</si>
  <si>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</si>
  <si>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</si>
  <si>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</si>
  <si>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</si>
  <si>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</si>
  <si>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</si>
  <si>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</si>
  <si>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</si>
  <si>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</si>
  <si>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</si>
  <si>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</si>
  <si>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</si>
  <si>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</si>
  <si>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</si>
  <si>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</si>
  <si>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</si>
  <si>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</si>
  <si>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</si>
  <si>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</si>
  <si>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</si>
  <si>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</si>
  <si>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</si>
  <si>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</si>
  <si>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</si>
  <si>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</si>
  <si>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</si>
  <si>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</si>
  <si>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</si>
  <si>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</si>
  <si>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</si>
  <si>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</si>
  <si>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</si>
  <si>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</si>
  <si>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</si>
  <si>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</si>
  <si>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</si>
  <si>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</si>
  <si>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</si>
  <si>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</si>
  <si>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</si>
  <si>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</si>
  <si>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</si>
  <si>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</si>
  <si>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</si>
  <si>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</si>
  <si>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</si>
  <si>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</si>
  <si>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</si>
  <si>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</si>
  <si>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</si>
  <si>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</si>
  <si>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</si>
  <si>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</si>
  <si>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</si>
  <si>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</si>
  <si>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</si>
  <si>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</si>
  <si>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</si>
  <si>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</si>
  <si>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</si>
  <si>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</si>
  <si>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</si>
  <si>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</si>
  <si>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</si>
  <si>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</si>
  <si>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</si>
  <si>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</si>
  <si>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</si>
  <si>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</si>
  <si>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</si>
  <si>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</si>
  <si>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</si>
  <si>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</si>
  <si>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</si>
  <si>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</si>
  <si>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</si>
  <si>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</si>
  <si>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</si>
  <si>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</si>
  <si>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</si>
  <si>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</si>
  <si>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</si>
  <si>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</si>
  <si>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</si>
  <si>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</si>
  <si>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</si>
  <si>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</si>
  <si>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</si>
  <si>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</si>
  <si>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</si>
  <si>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</si>
  <si>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</si>
  <si>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</si>
  <si>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</si>
  <si>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</si>
  <si>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</si>
  <si>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</si>
  <si>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</si>
  <si>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</si>
  <si>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</si>
  <si>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</si>
  <si>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</si>
  <si>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</si>
  <si>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</si>
  <si>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</si>
  <si>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</si>
  <si>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</si>
  <si>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</si>
  <si>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</si>
  <si>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</si>
  <si>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</si>
  <si>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</si>
  <si>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</si>
  <si>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</si>
  <si>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</si>
  <si>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</si>
  <si>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</si>
  <si>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</si>
  <si>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</si>
  <si>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</si>
  <si>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</si>
  <si>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</si>
  <si>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</si>
  <si>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</si>
  <si>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</si>
  <si>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</si>
  <si>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</si>
  <si>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</si>
  <si>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</si>
  <si>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</si>
  <si>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</si>
  <si>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</si>
  <si>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</si>
  <si>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</si>
  <si>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</si>
  <si>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</si>
  <si>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</si>
  <si>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</si>
  <si>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</si>
  <si>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</si>
  <si>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</si>
  <si>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</si>
  <si>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</si>
  <si>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</si>
  <si>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</si>
  <si>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</si>
  <si>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</si>
  <si>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</si>
  <si>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</si>
  <si>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</si>
  <si>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</si>
  <si>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</si>
  <si>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</si>
  <si>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</si>
  <si>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</si>
  <si>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</si>
  <si>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</si>
  <si>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</si>
  <si>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</si>
  <si>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</si>
  <si>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</si>
  <si>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</si>
  <si>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</si>
  <si>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</si>
  <si>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</si>
  <si>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</si>
  <si>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</si>
  <si>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</si>
  <si>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</si>
  <si>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</si>
  <si>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</si>
  <si>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</si>
  <si>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</si>
  <si>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</si>
  <si>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</si>
  <si>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</si>
  <si>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</si>
  <si>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</si>
  <si>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</si>
  <si>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</si>
  <si>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</si>
  <si>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</si>
  <si>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</si>
  <si>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</si>
  <si>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</si>
  <si>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</si>
  <si>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</si>
  <si>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</si>
  <si>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</si>
  <si>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</si>
  <si>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</si>
  <si>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</si>
  <si>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</si>
  <si>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</si>
  <si>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</si>
  <si>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</si>
  <si>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</si>
  <si>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</si>
  <si>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</si>
  <si>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</si>
  <si>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</si>
  <si>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</si>
  <si>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</si>
  <si>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</si>
  <si>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</si>
  <si>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</si>
  <si>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</si>
  <si>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</si>
  <si>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</si>
  <si>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</si>
  <si>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</si>
  <si>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</si>
  <si>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</si>
  <si>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</si>
  <si>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</si>
  <si>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Missing data</t>
  </si>
  <si>
    <t>Square feet of retail space authorized by building permits, January-July 2010</t>
  </si>
  <si>
    <t>Square feet of retail space authorized by building permits, July 2010</t>
  </si>
  <si>
    <t>Source:  New Jersey Department of Community Affairs, 9/7/10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</si>
</sst>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January-July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763</v>
      </c>
      <c r="B7" s="10" t="s">
        <v>14</v>
      </c>
      <c r="C7" s="53">
        <v>181572</v>
      </c>
      <c r="D7" s="53">
        <v>181572</v>
      </c>
      <c r="E7" s="53">
        <v>0</v>
      </c>
      <c r="F7" s="37">
        <v>1</v>
      </c>
    </row>
    <row r="8" spans="1:6" ht="12.75">
      <c r="A8" s="10" t="s">
        <v>233</v>
      </c>
      <c r="B8" s="10" t="s">
        <v>7</v>
      </c>
      <c r="C8" s="53">
        <v>166350</v>
      </c>
      <c r="D8" s="53">
        <v>166350</v>
      </c>
      <c r="E8" s="53">
        <v>0</v>
      </c>
      <c r="F8" s="37">
        <v>2</v>
      </c>
    </row>
    <row r="9" spans="1:6" ht="12.75">
      <c r="A9" s="10" t="s">
        <v>958</v>
      </c>
      <c r="B9" s="10" t="s">
        <v>17</v>
      </c>
      <c r="C9" s="53">
        <v>63002</v>
      </c>
      <c r="D9" s="53">
        <v>63002</v>
      </c>
      <c r="E9" s="53">
        <v>0</v>
      </c>
      <c r="F9" s="37">
        <v>3</v>
      </c>
    </row>
    <row r="10" spans="1:6" ht="12.75">
      <c r="A10" s="10" t="s">
        <v>708</v>
      </c>
      <c r="B10" s="10" t="s">
        <v>13</v>
      </c>
      <c r="C10" s="53">
        <v>49341</v>
      </c>
      <c r="D10" s="53">
        <v>49341</v>
      </c>
      <c r="E10" s="53">
        <v>0</v>
      </c>
      <c r="F10" s="37">
        <v>4</v>
      </c>
    </row>
    <row r="11" spans="1:6" ht="12.75">
      <c r="A11" s="10" t="s">
        <v>32</v>
      </c>
      <c r="B11" s="10" t="s">
        <v>6</v>
      </c>
      <c r="C11" s="53">
        <v>46118</v>
      </c>
      <c r="D11" s="53">
        <v>46118</v>
      </c>
      <c r="E11" s="53">
        <v>0</v>
      </c>
      <c r="F11" s="37">
        <v>5</v>
      </c>
    </row>
    <row r="12" spans="1:6" ht="12.75">
      <c r="A12" s="10" t="s">
        <v>719</v>
      </c>
      <c r="B12" s="10" t="s">
        <v>13</v>
      </c>
      <c r="C12" s="53">
        <v>42518</v>
      </c>
      <c r="D12" s="53">
        <v>42518</v>
      </c>
      <c r="E12" s="53">
        <v>0</v>
      </c>
      <c r="F12" s="37">
        <v>6</v>
      </c>
    </row>
    <row r="13" spans="1:6" ht="12.75">
      <c r="A13" s="10" t="s">
        <v>908</v>
      </c>
      <c r="B13" s="10" t="s">
        <v>16</v>
      </c>
      <c r="C13" s="53">
        <v>30191</v>
      </c>
      <c r="D13" s="53">
        <v>30191</v>
      </c>
      <c r="E13" s="53">
        <v>0</v>
      </c>
      <c r="F13" s="37">
        <v>7</v>
      </c>
    </row>
    <row r="14" spans="1:6" ht="12.75">
      <c r="A14" s="10" t="s">
        <v>305</v>
      </c>
      <c r="B14" s="10" t="s">
        <v>7</v>
      </c>
      <c r="C14" s="53">
        <v>30000</v>
      </c>
      <c r="D14" s="53">
        <v>30000</v>
      </c>
      <c r="E14" s="53">
        <v>0</v>
      </c>
      <c r="F14" s="37">
        <v>8</v>
      </c>
    </row>
    <row r="15" spans="1:6" ht="12.75">
      <c r="A15" s="10" t="s">
        <v>50</v>
      </c>
      <c r="B15" s="10" t="s">
        <v>6</v>
      </c>
      <c r="C15" s="53">
        <v>28938</v>
      </c>
      <c r="D15" s="53">
        <v>28938</v>
      </c>
      <c r="E15" s="53">
        <v>0</v>
      </c>
      <c r="F15" s="37">
        <v>9</v>
      </c>
    </row>
    <row r="16" spans="1:6" ht="12.75">
      <c r="A16" s="10" t="s">
        <v>1274</v>
      </c>
      <c r="B16" s="10" t="s">
        <v>20</v>
      </c>
      <c r="C16" s="53">
        <v>28388</v>
      </c>
      <c r="D16" s="53">
        <v>5589</v>
      </c>
      <c r="E16" s="53">
        <v>22799</v>
      </c>
      <c r="F16" s="37">
        <v>10</v>
      </c>
    </row>
    <row r="17" spans="1:6" ht="12.75">
      <c r="A17" s="10" t="s">
        <v>83</v>
      </c>
      <c r="B17" s="10" t="s">
        <v>6</v>
      </c>
      <c r="C17" s="53">
        <v>27538</v>
      </c>
      <c r="D17" s="53">
        <v>27538</v>
      </c>
      <c r="E17" s="53">
        <v>0</v>
      </c>
      <c r="F17" s="37">
        <v>11</v>
      </c>
    </row>
    <row r="18" spans="1:6" ht="12.75">
      <c r="A18" s="10" t="s">
        <v>1585</v>
      </c>
      <c r="B18" s="10" t="s">
        <v>25</v>
      </c>
      <c r="C18" s="53">
        <v>26500</v>
      </c>
      <c r="D18" s="53">
        <v>26500</v>
      </c>
      <c r="E18" s="53">
        <v>0</v>
      </c>
      <c r="F18" s="37">
        <v>12</v>
      </c>
    </row>
    <row r="19" spans="1:6" ht="12.75">
      <c r="A19" s="10" t="s">
        <v>1288</v>
      </c>
      <c r="B19" s="10" t="s">
        <v>20</v>
      </c>
      <c r="C19" s="53">
        <v>24153</v>
      </c>
      <c r="D19" s="53">
        <v>23738</v>
      </c>
      <c r="E19" s="53">
        <v>415</v>
      </c>
      <c r="F19" s="37">
        <v>13</v>
      </c>
    </row>
    <row r="20" spans="1:6" ht="12.75">
      <c r="A20" s="10" t="s">
        <v>1540</v>
      </c>
      <c r="B20" s="10" t="s">
        <v>24</v>
      </c>
      <c r="C20" s="53">
        <v>20460</v>
      </c>
      <c r="D20" s="53">
        <v>20460</v>
      </c>
      <c r="E20" s="53">
        <v>0</v>
      </c>
      <c r="F20" s="37">
        <v>14</v>
      </c>
    </row>
    <row r="21" spans="1:6" ht="12.75">
      <c r="A21" s="10" t="s">
        <v>1353</v>
      </c>
      <c r="B21" s="10" t="s">
        <v>20</v>
      </c>
      <c r="C21" s="53">
        <v>20427</v>
      </c>
      <c r="D21" s="53">
        <v>20427</v>
      </c>
      <c r="E21" s="53">
        <v>0</v>
      </c>
      <c r="F21" s="37">
        <v>15</v>
      </c>
    </row>
    <row r="22" spans="1:6" ht="12.75">
      <c r="A22" s="10" t="s">
        <v>1134</v>
      </c>
      <c r="B22" s="10" t="s">
        <v>18</v>
      </c>
      <c r="C22" s="53">
        <v>19383</v>
      </c>
      <c r="D22" s="53">
        <v>19383</v>
      </c>
      <c r="E22" s="53">
        <v>0</v>
      </c>
      <c r="F22" s="37">
        <v>16</v>
      </c>
    </row>
    <row r="23" spans="1:6" ht="12.75">
      <c r="A23" s="10" t="s">
        <v>62</v>
      </c>
      <c r="B23" s="10" t="s">
        <v>16</v>
      </c>
      <c r="C23" s="53">
        <v>17864</v>
      </c>
      <c r="D23" s="53">
        <v>17864</v>
      </c>
      <c r="E23" s="53">
        <v>0</v>
      </c>
      <c r="F23" s="37">
        <v>17</v>
      </c>
    </row>
    <row r="24" spans="1:6" ht="12.75">
      <c r="A24" s="10" t="s">
        <v>1060</v>
      </c>
      <c r="B24" s="10" t="s">
        <v>18</v>
      </c>
      <c r="C24" s="53">
        <v>14820</v>
      </c>
      <c r="D24" s="53">
        <v>14820</v>
      </c>
      <c r="E24" s="53">
        <v>0</v>
      </c>
      <c r="F24" s="37">
        <v>18</v>
      </c>
    </row>
    <row r="25" spans="1:6" ht="12.75">
      <c r="A25" s="10" t="s">
        <v>490</v>
      </c>
      <c r="B25" s="10" t="s">
        <v>9</v>
      </c>
      <c r="C25" s="53">
        <v>14355</v>
      </c>
      <c r="D25" s="53">
        <v>14355</v>
      </c>
      <c r="E25" s="53">
        <v>0</v>
      </c>
      <c r="F25" s="37">
        <v>19</v>
      </c>
    </row>
    <row r="26" spans="1:6" ht="12.75">
      <c r="A26" s="10" t="s">
        <v>1344</v>
      </c>
      <c r="B26" s="10" t="s">
        <v>20</v>
      </c>
      <c r="C26" s="53">
        <v>14000</v>
      </c>
      <c r="D26" s="53">
        <v>14000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865918</v>
      </c>
      <c r="D27" s="12">
        <f>SUM(D7:D26)</f>
        <v>842704</v>
      </c>
      <c r="E27" s="12">
        <f>SUM(E7:E26)</f>
        <v>23214</v>
      </c>
      <c r="F27" s="37"/>
    </row>
    <row r="28" spans="1:5" ht="12.75">
      <c r="A28" s="36" t="s">
        <v>1711</v>
      </c>
      <c r="C28" s="38">
        <f>retail_ytd!F29</f>
        <v>1031682</v>
      </c>
      <c r="D28" s="38">
        <f>retail_ytd!G29</f>
        <v>980809</v>
      </c>
      <c r="E28" s="38">
        <f>retail_ytd!H29</f>
        <v>50873</v>
      </c>
    </row>
    <row r="29" spans="1:5" ht="12.75">
      <c r="A29" s="36" t="s">
        <v>1715</v>
      </c>
      <c r="C29" s="39">
        <f>C27/C28</f>
        <v>0.8393264591220938</v>
      </c>
      <c r="D29" s="39">
        <f>D27/D28</f>
        <v>0.8591927684187237</v>
      </c>
      <c r="E29" s="39">
        <f>E27/E28</f>
        <v>0.45631277888074223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July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9/7/10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958</v>
      </c>
      <c r="B7" s="10" t="s">
        <v>17</v>
      </c>
      <c r="C7" s="53">
        <v>63002</v>
      </c>
      <c r="D7" s="53">
        <v>63002</v>
      </c>
      <c r="E7" s="53">
        <v>0</v>
      </c>
      <c r="F7" s="37">
        <v>1</v>
      </c>
    </row>
    <row r="8" spans="1:6" ht="12.75">
      <c r="A8" s="10" t="s">
        <v>763</v>
      </c>
      <c r="B8" s="10" t="s">
        <v>14</v>
      </c>
      <c r="C8" s="53">
        <v>30330</v>
      </c>
      <c r="D8" s="53">
        <v>30330</v>
      </c>
      <c r="E8" s="53">
        <v>0</v>
      </c>
      <c r="F8" s="37">
        <v>2</v>
      </c>
    </row>
    <row r="9" spans="1:6" ht="12.75">
      <c r="A9" s="10" t="s">
        <v>1134</v>
      </c>
      <c r="B9" s="10" t="s">
        <v>18</v>
      </c>
      <c r="C9" s="53">
        <v>19383</v>
      </c>
      <c r="D9" s="53">
        <v>19383</v>
      </c>
      <c r="E9" s="53">
        <v>0</v>
      </c>
      <c r="F9" s="37">
        <v>3</v>
      </c>
    </row>
    <row r="10" spans="1:6" ht="12.75">
      <c r="A10" s="10" t="s">
        <v>1540</v>
      </c>
      <c r="B10" s="10" t="s">
        <v>24</v>
      </c>
      <c r="C10" s="53">
        <v>7260</v>
      </c>
      <c r="D10" s="53">
        <v>7260</v>
      </c>
      <c r="E10" s="53">
        <v>0</v>
      </c>
      <c r="F10" s="37">
        <v>4</v>
      </c>
    </row>
    <row r="11" spans="1:6" ht="12.75">
      <c r="A11" s="10" t="s">
        <v>666</v>
      </c>
      <c r="B11" s="10" t="s">
        <v>12</v>
      </c>
      <c r="C11" s="53">
        <v>5168</v>
      </c>
      <c r="D11" s="53">
        <v>5168</v>
      </c>
      <c r="E11" s="53">
        <v>0</v>
      </c>
      <c r="F11" s="37">
        <v>5</v>
      </c>
    </row>
    <row r="12" spans="1:6" ht="12.75">
      <c r="A12" s="10" t="s">
        <v>284</v>
      </c>
      <c r="B12" s="10" t="s">
        <v>7</v>
      </c>
      <c r="C12" s="53">
        <v>4879</v>
      </c>
      <c r="D12" s="53">
        <v>4879</v>
      </c>
      <c r="E12" s="53">
        <v>0</v>
      </c>
      <c r="F12" s="37">
        <v>6</v>
      </c>
    </row>
    <row r="13" spans="1:6" ht="12.75">
      <c r="A13" s="10" t="s">
        <v>1245</v>
      </c>
      <c r="B13" s="10" t="s">
        <v>19</v>
      </c>
      <c r="C13" s="53">
        <v>4674</v>
      </c>
      <c r="D13" s="53">
        <v>0</v>
      </c>
      <c r="E13" s="53">
        <v>4674</v>
      </c>
      <c r="F13" s="37">
        <v>7</v>
      </c>
    </row>
    <row r="14" spans="1:6" ht="12.75">
      <c r="A14" s="10" t="s">
        <v>1036</v>
      </c>
      <c r="B14" s="10" t="s">
        <v>18</v>
      </c>
      <c r="C14" s="53">
        <v>3800</v>
      </c>
      <c r="D14" s="53">
        <v>3800</v>
      </c>
      <c r="E14" s="53">
        <v>0</v>
      </c>
      <c r="F14" s="37">
        <v>8</v>
      </c>
    </row>
    <row r="15" spans="1:6" ht="12.75">
      <c r="A15" s="10" t="s">
        <v>719</v>
      </c>
      <c r="B15" s="10" t="s">
        <v>13</v>
      </c>
      <c r="C15" s="53">
        <v>3204</v>
      </c>
      <c r="D15" s="53">
        <v>3204</v>
      </c>
      <c r="E15" s="53">
        <v>0</v>
      </c>
      <c r="F15" s="37">
        <v>9</v>
      </c>
    </row>
    <row r="16" spans="1:6" ht="12.75">
      <c r="A16" s="10" t="s">
        <v>128</v>
      </c>
      <c r="B16" s="10" t="s">
        <v>7</v>
      </c>
      <c r="C16" s="53">
        <v>2474</v>
      </c>
      <c r="D16" s="53">
        <v>2474</v>
      </c>
      <c r="E16" s="53">
        <v>0</v>
      </c>
      <c r="F16" s="37">
        <v>10</v>
      </c>
    </row>
    <row r="17" spans="1:6" ht="12.75">
      <c r="A17" s="10" t="s">
        <v>870</v>
      </c>
      <c r="B17" s="10" t="s">
        <v>25</v>
      </c>
      <c r="C17" s="53">
        <v>587</v>
      </c>
      <c r="D17" s="53">
        <v>0</v>
      </c>
      <c r="E17" s="53">
        <v>587</v>
      </c>
      <c r="F17" s="37">
        <v>11</v>
      </c>
    </row>
    <row r="18" spans="1:6" ht="12.75">
      <c r="A18" s="10" t="s">
        <v>359</v>
      </c>
      <c r="B18" s="10" t="s">
        <v>26</v>
      </c>
      <c r="C18" s="53">
        <v>3</v>
      </c>
      <c r="D18" s="53">
        <v>0</v>
      </c>
      <c r="E18" s="53">
        <v>3</v>
      </c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144764</v>
      </c>
      <c r="D27" s="12">
        <f>SUM(D7:D26)</f>
        <v>139500</v>
      </c>
      <c r="E27" s="12">
        <f>SUM(E7:E26)</f>
        <v>5264</v>
      </c>
      <c r="F27" s="37"/>
    </row>
    <row r="28" spans="1:5" ht="12.75">
      <c r="A28" s="36" t="s">
        <v>1711</v>
      </c>
      <c r="C28" s="38">
        <f>retail!F29</f>
        <v>144764</v>
      </c>
      <c r="D28" s="38">
        <f>retail!G29</f>
        <v>139500</v>
      </c>
      <c r="E28" s="38">
        <f>retail!H29</f>
        <v>5264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1725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9/7/10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110347</v>
      </c>
      <c r="G7" s="49">
        <f>SUM(G31:G53)</f>
        <v>110347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223522</v>
      </c>
      <c r="G8" s="49">
        <f>SUM(G54:G123)</f>
        <v>211015</v>
      </c>
      <c r="H8" s="49">
        <f>SUM(H54:H123)</f>
        <v>12507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29569</v>
      </c>
      <c r="G9" s="49">
        <f>SUM(G124:G163)</f>
        <v>29569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18840</v>
      </c>
      <c r="G10" s="49">
        <f>SUM(G164:G200)</f>
        <v>18440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8288</v>
      </c>
      <c r="G11" s="49">
        <f>SUM(G201:G216)</f>
        <v>7994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1240</v>
      </c>
      <c r="G12" s="49">
        <f>SUM(G217:G230)</f>
        <v>0</v>
      </c>
      <c r="H12" s="49">
        <f>SUM(H217:H230)</f>
        <v>1240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5685</v>
      </c>
      <c r="G13" s="49">
        <f>SUM(G231:G252)</f>
        <v>5168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92359</v>
      </c>
      <c r="G14" s="49">
        <f>SUM(G253:G276)</f>
        <v>91999</v>
      </c>
      <c r="H14" s="49">
        <f>SUM(H253:H276)</f>
        <v>360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181572</v>
      </c>
      <c r="G15" s="49">
        <f>SUM(G277:G288)</f>
        <v>181572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48055</v>
      </c>
      <c r="G17" s="49">
        <f>SUM(G315:G327)</f>
        <v>48055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66697</v>
      </c>
      <c r="G18" s="49">
        <f>SUM(G328:G352)</f>
        <v>66697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59271</v>
      </c>
      <c r="G19" s="49">
        <f>SUM(G353:G405)</f>
        <v>59271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18657</v>
      </c>
      <c r="G20" s="49">
        <f>SUM(G406:G444)</f>
        <v>13983</v>
      </c>
      <c r="H20" s="49">
        <f>SUM(H406:H444)</f>
        <v>4674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93082</v>
      </c>
      <c r="G21" s="49">
        <f>SUM(G445:G477)</f>
        <v>69865</v>
      </c>
      <c r="H21" s="49">
        <f>SUM(H445:H477)</f>
        <v>23217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20860</v>
      </c>
      <c r="G25" s="49">
        <f>SUM(G530:G553)</f>
        <v>20460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30347</v>
      </c>
      <c r="G26" s="49">
        <f>SUM(G554:G574)</f>
        <v>29500</v>
      </c>
      <c r="H26" s="49">
        <f>SUM(H554:H574)</f>
        <v>847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16123</v>
      </c>
      <c r="G27" s="49">
        <f>SUM(G575:G597)</f>
        <v>10171</v>
      </c>
      <c r="H27" s="49">
        <f>SUM(H575:H597)</f>
        <v>5952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1031682</v>
      </c>
      <c r="G29" s="49">
        <f>SUM(G7:G28)</f>
        <v>980809</v>
      </c>
      <c r="H29" s="49">
        <f>SUM(H7:H28)</f>
        <v>50873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5">
        <v>20100809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5">
        <v>20100809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20100809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20100907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20100907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20100809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20100809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5">
        <v>20100809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20100907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20100809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20100809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20100809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20100809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20100809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20100809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5">
        <v>20100907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20100809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20100907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27538</v>
      </c>
      <c r="G49" s="53">
        <v>27538</v>
      </c>
      <c r="H49" s="53">
        <v>0</v>
      </c>
      <c r="I49" s="19"/>
      <c r="J49" s="65">
        <v>20100809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20100907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20100809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20100809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20100907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20100907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20100809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20100809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20100907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20100907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20100809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20100809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20100809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20100809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7" t="s">
        <v>1724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65">
        <v>20100907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20100907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20100809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20100907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20100809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20100809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20100907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20100809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1428</v>
      </c>
      <c r="G72" s="53">
        <v>0</v>
      </c>
      <c r="H72" s="53">
        <v>1428</v>
      </c>
      <c r="I72" s="19"/>
      <c r="J72" s="65">
        <v>20100809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20100809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20100809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20100907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20100809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20100907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20100809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20100809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20100809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20100907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20100809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20100907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20100809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20100809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4282</v>
      </c>
      <c r="G86" s="53">
        <v>4282</v>
      </c>
      <c r="H86" s="53">
        <v>0</v>
      </c>
      <c r="I86" s="19"/>
      <c r="J86" s="65">
        <v>20100809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20100809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20100809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20100907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20100809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20100809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20100809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20100809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20100809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20100809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20100809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20100907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20100809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166350</v>
      </c>
      <c r="G99" s="53">
        <v>166350</v>
      </c>
      <c r="H99" s="53">
        <v>0</v>
      </c>
      <c r="I99" s="19"/>
      <c r="J99" s="65">
        <v>20100809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20100809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5">
        <v>20100907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20100809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20100809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20100907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20100809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3030</v>
      </c>
      <c r="G106" s="53">
        <v>3030</v>
      </c>
      <c r="H106" s="53">
        <v>0</v>
      </c>
      <c r="I106" s="19"/>
      <c r="J106" s="65">
        <v>20100809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20100809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20100809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20100809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20100809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20100809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20100809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20100809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20100809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20100809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65">
        <v>20100809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20100809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20100809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20100907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5">
        <v>20100809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20100809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20100809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30000</v>
      </c>
      <c r="G123" s="53">
        <v>30000</v>
      </c>
      <c r="H123" s="53">
        <v>0</v>
      </c>
      <c r="I123" s="19"/>
      <c r="J123" s="65">
        <v>20100809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20100907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20100907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20100907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20100907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20100809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20100809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20100809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20100809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20100907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8825</v>
      </c>
      <c r="G133" s="53">
        <v>8825</v>
      </c>
      <c r="H133" s="53">
        <v>0</v>
      </c>
      <c r="I133" s="19"/>
      <c r="J133" s="65">
        <v>20100809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20100809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20100907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20100907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20100907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20100809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20100809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5">
        <v>20100809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11988</v>
      </c>
      <c r="G141" s="53">
        <v>11988</v>
      </c>
      <c r="H141" s="53">
        <v>0</v>
      </c>
      <c r="I141" s="19"/>
      <c r="J141" s="65">
        <v>20100907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20100907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20100809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20100809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20100809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20100809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20100809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7" t="s">
        <v>1724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20100809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20100809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20100809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20100907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20100907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20100907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20100809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20100907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20100809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20100907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20100809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5">
        <v>20100809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20100809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20100907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7" t="s">
        <v>1724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20100809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20100809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20100809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20100809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5">
        <v>20100809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20100907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20100809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20100809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20100809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20100809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20100809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20100809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20100907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20100907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20100809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20100809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20100809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20100809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7" t="s">
        <v>1724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20100809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20100809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5">
        <v>20100907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20100809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20100809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20100809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20100809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20100809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20100809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20100809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20100907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20100809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20100907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20100907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20100809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20100809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20100809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5">
        <v>20100809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20100809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20100809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5">
        <v>20100809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20100809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20100809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20100809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20100809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20100809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20100809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20100809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20100809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20100809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20100809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20100809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20100809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20100907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20100907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20100907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20100907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20090608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7" t="s">
        <v>1724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20100809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20100809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20100809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20100907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20100907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20100809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20100907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1240</v>
      </c>
      <c r="G230" s="53">
        <v>0</v>
      </c>
      <c r="H230" s="53">
        <v>1240</v>
      </c>
      <c r="I230" s="19"/>
      <c r="J230" s="65">
        <v>20100907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20100809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20100809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20100809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20100907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20100809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20100809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20100809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20100809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20100907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20100809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20100809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20100809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20100809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65">
        <v>20100907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20100809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20100809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20100907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20100809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20100809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20100809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5">
        <v>20100809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20100809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20100809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500</v>
      </c>
      <c r="G254" s="53">
        <v>140</v>
      </c>
      <c r="H254" s="53">
        <v>360</v>
      </c>
      <c r="I254" s="19"/>
      <c r="J254" s="65">
        <v>20100907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20100809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20100809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20100809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49341</v>
      </c>
      <c r="G258" s="53">
        <v>49341</v>
      </c>
      <c r="H258" s="53">
        <v>0</v>
      </c>
      <c r="I258" s="53"/>
      <c r="J258" s="65">
        <v>20100809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20100809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20100809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20100809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42518</v>
      </c>
      <c r="G262" s="53">
        <v>42518</v>
      </c>
      <c r="H262" s="53">
        <v>0</v>
      </c>
      <c r="I262" s="53"/>
      <c r="J262" s="65">
        <v>20100809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20100809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20100907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20100907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20100809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20100907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20100809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20100809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7" t="s">
        <v>1724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20100809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20100809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20100809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20100809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20100809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20100809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181572</v>
      </c>
      <c r="G277" s="53">
        <v>181572</v>
      </c>
      <c r="H277" s="53">
        <v>0</v>
      </c>
      <c r="I277" s="19"/>
      <c r="J277" s="65">
        <v>20100809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20100809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20100809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20100809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20100809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20100809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20100907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20100809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20100907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20100809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20100809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20100809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20100809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20100809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20100809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20100809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20100809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20100809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20100907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20100907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20100907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20100907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20100809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20100809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20100809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20100809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20100809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20100809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20100907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20100809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20100809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20100809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20100809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20100809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20100907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20100809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20100809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20100809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20100809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20100809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17864</v>
      </c>
      <c r="G317" s="53">
        <v>17864</v>
      </c>
      <c r="H317" s="53">
        <v>0</v>
      </c>
      <c r="I317" s="19"/>
      <c r="J317" s="65">
        <v>20100809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20100809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20100809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20100809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20100809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20100809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20100809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20100907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20100907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20100907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5">
        <v>20100809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20100809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20100809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20100809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20100907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5">
        <v>20100809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7" t="s">
        <v>1724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20100809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20100907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20100809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20100809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20100907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20100809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20100809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20100809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20100809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20100907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63002</v>
      </c>
      <c r="G344" s="53">
        <v>63002</v>
      </c>
      <c r="H344" s="53">
        <v>0</v>
      </c>
      <c r="I344" s="29"/>
      <c r="J344" s="65">
        <v>20100907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20100809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20100809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7" t="s">
        <v>1724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20100809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20100907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20100809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20100809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20100809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20100907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20100907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20100809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20100809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20100907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20100809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20100809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20100907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20100809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20100907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20100809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20100907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20100809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20100809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20100809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7539</v>
      </c>
      <c r="G368" s="53">
        <v>7539</v>
      </c>
      <c r="H368" s="53">
        <v>0</v>
      </c>
      <c r="I368" s="53"/>
      <c r="J368" s="67" t="s">
        <v>1724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20100907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65">
        <v>20100907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20100809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7" t="s">
        <v>1724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20100809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20100809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20100809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7" t="s">
        <v>1724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20100809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5">
        <v>20100809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20100809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20100809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20100809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20100809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20100809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20100809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20100809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20100809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20100809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5">
        <v>20100907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1600</v>
      </c>
      <c r="G389" s="53">
        <v>1600</v>
      </c>
      <c r="H389" s="53">
        <v>0</v>
      </c>
      <c r="I389" s="19"/>
      <c r="J389" s="65">
        <v>20100907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20100809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5">
        <v>20100809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20100809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20100809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20100809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7" t="s">
        <v>1724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20100809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20100809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20100809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20100809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20100809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20100907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20100809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65">
        <v>20100809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20100809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20100809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20100809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20100907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20100809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20100907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20100809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20100809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20100907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20100907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20100809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20100809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20100809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5">
        <v>20100907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20100809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20100907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20100809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20100809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20100809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20100907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20100809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20100907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20100907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20100809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20100907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20100809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20100907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20100907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20100809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20100809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20100809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20100809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1</v>
      </c>
      <c r="G436" s="53">
        <v>1</v>
      </c>
      <c r="H436" s="53">
        <v>0</v>
      </c>
      <c r="I436" s="19"/>
      <c r="J436" s="65">
        <v>20100907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20100907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20100809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20100809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65">
        <v>20100809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20100809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20100809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20100809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20100809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20100809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20100809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5">
        <v>20100809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20100809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20100907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28388</v>
      </c>
      <c r="G450" s="53">
        <v>5589</v>
      </c>
      <c r="H450" s="53">
        <v>22799</v>
      </c>
      <c r="I450" s="19"/>
      <c r="J450" s="65">
        <v>20100907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20100809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20100809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20100809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20100809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5">
        <v>20100809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20100809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20100907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5">
        <v>20100907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20100809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20100809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20100907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20100809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20100809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20100809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20100809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20100809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20100809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20100809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20100809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20100907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20100907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20100809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20100809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5">
        <v>20100809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20100809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20100907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20427</v>
      </c>
      <c r="G477" s="53">
        <v>20427</v>
      </c>
      <c r="H477" s="53">
        <v>0</v>
      </c>
      <c r="I477" s="19"/>
      <c r="J477" s="65">
        <v>20100809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20100809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20100809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20100809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20100809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20100809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20100809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20100907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5">
        <v>20100907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20100809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7" t="s">
        <v>1724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20100809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20100809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20100809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20100809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20100809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20100809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20100809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20100907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20100809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20100809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20100907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20100809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20100809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20100907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20100907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20100907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20100809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20100809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20100809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20100907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20100809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20100809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20100809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20100907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20100809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20100809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20100907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7" t="s">
        <v>1724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20100907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20100809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20100809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20100809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20100809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20100809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20100907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20100907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20100907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20100809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20100809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20100809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20100809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20100907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20100907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20100907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20100809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20100809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5">
        <v>20100809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20100907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20100809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20100809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20100907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20100809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20460</v>
      </c>
      <c r="G540" s="53">
        <v>20460</v>
      </c>
      <c r="H540" s="53">
        <v>0</v>
      </c>
      <c r="I540" s="19"/>
      <c r="J540" s="65">
        <v>20100907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20100809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20100809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20100907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20100907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20100809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20100809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20100809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7" t="s">
        <v>1724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20100809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20100809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20100907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20100907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20100809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20100907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26500</v>
      </c>
      <c r="G555" s="53">
        <v>26500</v>
      </c>
      <c r="H555" s="53">
        <v>0</v>
      </c>
      <c r="I555" s="19"/>
      <c r="J555" s="65">
        <v>20100809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20100809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20100809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20100809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20100809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20100809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20100809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20100809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20100809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20100809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5">
        <v>20100809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20100809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20100907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20100809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20100809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20100907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20100809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847</v>
      </c>
      <c r="G572" s="53">
        <v>0</v>
      </c>
      <c r="H572" s="53">
        <v>847</v>
      </c>
      <c r="I572" s="19"/>
      <c r="J572" s="65">
        <v>20100809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20100809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7" t="s">
        <v>1724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20100809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20100907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20100907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20100809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20100809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20100907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5">
        <v>20100809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20100809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20100809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20100809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20100809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20100809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5">
        <v>20100809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20100809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5">
        <v>20100907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4507</v>
      </c>
      <c r="G590" s="53">
        <v>0</v>
      </c>
      <c r="H590" s="53">
        <v>4507</v>
      </c>
      <c r="I590" s="19"/>
      <c r="J590" s="65">
        <v>20100907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20100809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9" t="s">
        <v>1720</v>
      </c>
      <c r="G592" s="53"/>
      <c r="H592" s="53"/>
      <c r="I592" s="50"/>
      <c r="J592" s="66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20100809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20100907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65">
        <v>20100809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20100809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20100809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20100907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1726</v>
      </c>
      <c r="B1" s="2"/>
      <c r="C1" s="2"/>
      <c r="D1" s="2"/>
      <c r="E1" s="3"/>
      <c r="F1" s="4"/>
    </row>
    <row r="2" spans="1:6" ht="18">
      <c r="A2" s="5" t="s">
        <v>1727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7353</v>
      </c>
      <c r="G8" s="49">
        <f>SUM(G54:G123)</f>
        <v>7353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5168</v>
      </c>
      <c r="G13" s="49">
        <f>SUM(G231:G252)</f>
        <v>5168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3204</v>
      </c>
      <c r="G14" s="49">
        <f>SUM(G253:G276)</f>
        <v>3204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30330</v>
      </c>
      <c r="G15" s="49">
        <f>SUM(G277:G288)</f>
        <v>30330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63002</v>
      </c>
      <c r="G18" s="49">
        <f>SUM(G328:G352)</f>
        <v>63002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23183</v>
      </c>
      <c r="G19" s="49">
        <f>SUM(G353:G405)</f>
        <v>23183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4674</v>
      </c>
      <c r="G20" s="49">
        <f>SUM(G406:G444)</f>
        <v>0</v>
      </c>
      <c r="H20" s="49">
        <f>SUM(H406:H444)</f>
        <v>4674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7260</v>
      </c>
      <c r="G25" s="49">
        <f>SUM(G530:G553)</f>
        <v>7260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587</v>
      </c>
      <c r="G26" s="49">
        <f>SUM(G554:G574)</f>
        <v>0</v>
      </c>
      <c r="H26" s="49">
        <f>SUM(H554:H574)</f>
        <v>587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3</v>
      </c>
      <c r="G27" s="49">
        <f>SUM(G575:G597)</f>
        <v>0</v>
      </c>
      <c r="H27" s="49">
        <f>SUM(H575:H597)</f>
        <v>3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144764</v>
      </c>
      <c r="G29" s="49">
        <f>SUM(G7:G28)</f>
        <v>139500</v>
      </c>
      <c r="H29" s="49">
        <f>SUM(H7:H28)</f>
        <v>5264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5">
        <v>20100809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65">
        <v>20100809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20100809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20100907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20100907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20100809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20100809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20100809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20100907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20100809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20100809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20100809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20100809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20100809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20100809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20100907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20100809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20100907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20100809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5">
        <v>20100907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20100809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20100809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20100907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20100907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20100809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20100809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20100907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20100907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20100809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20100809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20100809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20100809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66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2474</v>
      </c>
      <c r="G64" s="53">
        <v>2474</v>
      </c>
      <c r="H64" s="53">
        <v>0</v>
      </c>
      <c r="I64" s="53"/>
      <c r="J64" s="65">
        <v>20100907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20100907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20100809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20100907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20100809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20100809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20100907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20100809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20100809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20100809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20100809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20100907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20100809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20100907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20100809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20100809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20100809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20100907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20100809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20100907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20100809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20100809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20100809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20100809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20100809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20100907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20100809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20100809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20100809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20100809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20100809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20100809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20100809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20100907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20100809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20100809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20100809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20100907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20100809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20100809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20100907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20100809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20100809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20100809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5">
        <v>20100809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20100809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20100809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20100809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20100809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20100809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20100809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20100809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4879</v>
      </c>
      <c r="G116" s="53">
        <v>4879</v>
      </c>
      <c r="H116" s="53">
        <v>0</v>
      </c>
      <c r="I116" s="19"/>
      <c r="J116" s="65">
        <v>20100809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20100809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20100809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20100907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20100809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20100809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20100809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20100809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20100907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20100907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20100907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20100907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20100809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20100809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20100809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20100809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20100907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20100809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20100809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20100907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20100907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20100907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20100809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20100809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65">
        <v>20100809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20100907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20100907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20100809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20100809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20100809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20100809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20100809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 t="s">
        <v>1718</v>
      </c>
      <c r="G148" s="53" t="s">
        <v>1718</v>
      </c>
      <c r="H148" s="53" t="s">
        <v>1718</v>
      </c>
      <c r="I148" s="53"/>
      <c r="J148" s="66" t="s">
        <v>1718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20100809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20100809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20100809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20100907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20100907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20100907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20100809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20100907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20100809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20100809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20100809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20100809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5">
        <v>20100907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20100809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20100809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20100809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20100809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20100809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65">
        <v>20100809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20100907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20100809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20100809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20100809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20100809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20100809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20100809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20100907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20100907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20100809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20100809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20100809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20100809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5">
        <v>20100809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20100809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20100809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20100907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20100809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20100809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20100809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20100809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20100809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20100809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20100809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20100907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20100809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20100907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20100809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20100907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20100809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20100809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20100809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65">
        <v>20100809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20100809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20100809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20100809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20100809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20100809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20100809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20100809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20100809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20100809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20100809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20100809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20100809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20100809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20100809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20100809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20100907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20100907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20090608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20100809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20100809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20100809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20100809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20100907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20100907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20100809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20100907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20100907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20100809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20100809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20100809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20100907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20100809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20100809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20100809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20100809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20100907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20100809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20100809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20100809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20100809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5168</v>
      </c>
      <c r="G244" s="53">
        <v>5168</v>
      </c>
      <c r="H244" s="53">
        <v>0</v>
      </c>
      <c r="I244" s="53"/>
      <c r="J244" s="65">
        <v>20100907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20100809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20100809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20100907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5">
        <v>20100809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20100809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20100809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20100809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20100809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20100809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20100907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20100809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20100809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20100809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20100809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20100809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20100809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5">
        <v>20100809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3204</v>
      </c>
      <c r="G262" s="53">
        <v>3204</v>
      </c>
      <c r="H262" s="53">
        <v>0</v>
      </c>
      <c r="I262" s="53"/>
      <c r="J262" s="65">
        <v>20100809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5">
        <v>20100809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20100907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20100907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20100809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20100907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20100809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20100809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 t="s">
        <v>1718</v>
      </c>
      <c r="G270" s="53" t="s">
        <v>1718</v>
      </c>
      <c r="H270" s="53" t="s">
        <v>1718</v>
      </c>
      <c r="I270" s="19"/>
      <c r="J270" s="66" t="s">
        <v>1718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20100809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20100809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20100809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20100809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20100809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20100809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30330</v>
      </c>
      <c r="G277" s="53">
        <v>30330</v>
      </c>
      <c r="H277" s="53">
        <v>0</v>
      </c>
      <c r="I277" s="19"/>
      <c r="J277" s="65">
        <v>20100809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20100809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20100809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20100809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5">
        <v>20100809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20100809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20100907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20100809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20100907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20100809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20100809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20100809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20100809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20100809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20100809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20100809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20100809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20100809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20100907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20100907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20100907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20100907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20100809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20100809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20100809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20100809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20100809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20100809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20100907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20100809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20100809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20100809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20100809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20100809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20100907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20100809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20100809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20100809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20100809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20100809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65">
        <v>20100809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20100809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20100809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20100809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20100809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20100809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20100809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20100907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20100907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20100907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20100809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20100809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20100809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5">
        <v>20100809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20100907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20100809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 t="s">
        <v>1718</v>
      </c>
      <c r="G333" s="53" t="s">
        <v>1718</v>
      </c>
      <c r="H333" s="53" t="s">
        <v>1718</v>
      </c>
      <c r="I333" s="19"/>
      <c r="J333" s="66" t="s">
        <v>1718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20100809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20100907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20100809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20100809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20100907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20100809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20100809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20100809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20100809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20100907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63002</v>
      </c>
      <c r="G344" s="53">
        <v>63002</v>
      </c>
      <c r="H344" s="53">
        <v>0</v>
      </c>
      <c r="I344" s="29"/>
      <c r="J344" s="65">
        <v>20100907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20100809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20100809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66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20100809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20100907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20100809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20100809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20100809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20100907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20100907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20100809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20100809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20100907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20100809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20100809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20100907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20100809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20100907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20100809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20100907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20100809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20100809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20100809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 t="s">
        <v>1718</v>
      </c>
      <c r="G368" s="53" t="s">
        <v>1718</v>
      </c>
      <c r="H368" s="53" t="s">
        <v>1718</v>
      </c>
      <c r="I368" s="53"/>
      <c r="J368" s="66" t="s">
        <v>1718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20100907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3800</v>
      </c>
      <c r="G370" s="53">
        <v>3800</v>
      </c>
      <c r="H370" s="53">
        <v>0</v>
      </c>
      <c r="I370" s="19"/>
      <c r="J370" s="65">
        <v>20100907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20100809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 t="s">
        <v>1718</v>
      </c>
      <c r="G372" s="53" t="s">
        <v>1718</v>
      </c>
      <c r="H372" s="53" t="s">
        <v>1718</v>
      </c>
      <c r="I372" s="19"/>
      <c r="J372" s="66" t="s">
        <v>1718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20100809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20100809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20100809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 t="s">
        <v>1718</v>
      </c>
      <c r="G376" s="53" t="s">
        <v>1718</v>
      </c>
      <c r="H376" s="53" t="s">
        <v>1718</v>
      </c>
      <c r="I376" s="19"/>
      <c r="J376" s="66" t="s">
        <v>1718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20100809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65">
        <v>20100809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20100809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20100809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20100809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20100809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20100809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20100809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20100809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20100809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20100809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20100907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20100907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20100809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20100809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20100809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20100809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20100809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 t="s">
        <v>1718</v>
      </c>
      <c r="G395" s="53" t="s">
        <v>1718</v>
      </c>
      <c r="H395" s="53" t="s">
        <v>1718</v>
      </c>
      <c r="I395" s="29"/>
      <c r="J395" s="66" t="s">
        <v>1718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20100809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20100809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20100809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20100809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20100809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20100907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20100809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19383</v>
      </c>
      <c r="G403" s="53">
        <v>19383</v>
      </c>
      <c r="H403" s="53">
        <v>0</v>
      </c>
      <c r="I403" s="19"/>
      <c r="J403" s="65">
        <v>20100809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20100809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20100809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20100809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20100907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20100809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20100907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20100809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20100809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5">
        <v>20100907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20100907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20100809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20100809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5">
        <v>20100809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20100907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20100809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20100907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20100809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20100809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20100809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20100907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20100809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20100907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20100907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20100809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20100907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20100809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20100907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20100907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20100809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20100809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20100809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20100809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20100907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20100907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20100809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20100809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4674</v>
      </c>
      <c r="G440" s="53">
        <v>0</v>
      </c>
      <c r="H440" s="53">
        <v>4674</v>
      </c>
      <c r="I440" s="19"/>
      <c r="J440" s="65">
        <v>20100809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20100809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20100809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20100809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20100809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20100809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20100809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20100809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20100809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20100907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5">
        <v>20100907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20100809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20100809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20100809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20100809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65">
        <v>20100809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20100809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20100907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20100907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20100809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20100809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20100907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20100809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20100809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20100809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20100809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20100809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20100809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20100809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20100809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20100907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20100907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20100809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20100809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20100809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20100809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20100907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65">
        <v>20100809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20100809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20100809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20100809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20100809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20100809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20100809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20100907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65">
        <v>20100907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20100809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 t="s">
        <v>1718</v>
      </c>
      <c r="G487" s="53" t="s">
        <v>1718</v>
      </c>
      <c r="H487" s="53" t="s">
        <v>1718</v>
      </c>
      <c r="I487" s="19"/>
      <c r="J487" s="66" t="s">
        <v>1718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20100809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20100809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20100809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20100809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20100809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20100809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20100809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20100907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20100809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20100809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20100907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20100809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5">
        <v>20100809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20100907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20100907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20100907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20100809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20100809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20100809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20100907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20100809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20100809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20100809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20100907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20100809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5">
        <v>20100809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20100907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 t="s">
        <v>1718</v>
      </c>
      <c r="G515" s="53" t="s">
        <v>1718</v>
      </c>
      <c r="H515" s="53" t="s">
        <v>1718</v>
      </c>
      <c r="I515" s="19"/>
      <c r="J515" s="66" t="s">
        <v>1718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20100907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20100809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5">
        <v>20100809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20100809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5">
        <v>20100809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20100809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20100907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20100907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20100907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20100809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20100809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20100809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20100809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20100907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5">
        <v>20100907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20100907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20100809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20100809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20100809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20100907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5">
        <v>20100809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20100809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20100907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20100809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7260</v>
      </c>
      <c r="G540" s="53">
        <v>7260</v>
      </c>
      <c r="H540" s="53">
        <v>0</v>
      </c>
      <c r="I540" s="19"/>
      <c r="J540" s="65">
        <v>20100907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20100809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20100809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20100907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20100907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20100809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20100809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20100809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 t="s">
        <v>1718</v>
      </c>
      <c r="G548" s="53" t="s">
        <v>1718</v>
      </c>
      <c r="H548" s="53" t="s">
        <v>1718</v>
      </c>
      <c r="I548" s="19"/>
      <c r="J548" s="66" t="s">
        <v>1718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20100809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20100809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20100907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5">
        <v>20100907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20100809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20100907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20100809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20100809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20100809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20100809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20100809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20100809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20100809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20100809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20100809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20100809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20100809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20100809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20100907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20100809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20100809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20100907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20100809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587</v>
      </c>
      <c r="G572" s="53">
        <v>0</v>
      </c>
      <c r="H572" s="53">
        <v>587</v>
      </c>
      <c r="I572" s="19"/>
      <c r="J572" s="65">
        <v>20100809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20100809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 t="s">
        <v>1718</v>
      </c>
      <c r="G574" s="53" t="s">
        <v>1718</v>
      </c>
      <c r="H574" s="53" t="s">
        <v>1718</v>
      </c>
      <c r="I574" s="29"/>
      <c r="J574" s="66" t="s">
        <v>1718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20100809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20100907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20100907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20100809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20100809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20100907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20100809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20100809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20100809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20100809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20100809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20100809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20100809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20100809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65">
        <v>20100907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3</v>
      </c>
      <c r="G590" s="53">
        <v>0</v>
      </c>
      <c r="H590" s="53">
        <v>3</v>
      </c>
      <c r="I590" s="19"/>
      <c r="J590" s="65">
        <v>20100907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20100809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8" t="s">
        <v>1720</v>
      </c>
      <c r="G592" s="53"/>
      <c r="H592" s="53"/>
      <c r="I592" s="50"/>
      <c r="J592" s="66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20100809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20100907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20100809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20100809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20100809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20100907</v>
      </c>
    </row>
    <row r="599" spans="6:8" ht="12.75">
      <c r="F599" s="53"/>
      <c r="G599" s="53"/>
      <c r="H599" s="53"/>
    </row>
  </sheetData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2010-08-17T16:27:20Z</cp:lastPrinted>
  <dcterms:created xsi:type="dcterms:W3CDTF">2005-03-15T14:00:27Z</dcterms:created>
  <dcterms:modified xsi:type="dcterms:W3CDTF">2010-09-20T19:29:11Z</dcterms:modified>
  <cp:category/>
  <cp:version/>
  <cp:contentType/>
  <cp:contentStatus/>
</cp:coreProperties>
</file>