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<sst xmlns="http://schemas.openxmlformats.org/spreadsheetml/2006/main" count="2481" uniqueCount="1744">
  <si>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</si>
  <si>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</si>
  <si>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</si>
  <si>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</si>
  <si>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</si>
  <si>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</si>
  <si>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</si>
  <si>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</si>
  <si>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</si>
  <si>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</si>
  <si>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</si>
  <si>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</si>
  <si>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</si>
  <si>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</si>
  <si>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</si>
  <si>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</si>
  <si>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</si>
  <si>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</si>
  <si>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</si>
  <si>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</si>
  <si>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</si>
  <si>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</si>
  <si>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</si>
  <si>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</si>
  <si>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</si>
  <si>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</si>
  <si>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</si>
  <si>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</si>
  <si>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</si>
  <si>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</si>
  <si>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</si>
  <si>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</si>
  <si>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</si>
  <si>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</si>
  <si>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</si>
  <si>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</si>
  <si>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</si>
  <si>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</si>
  <si>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</si>
  <si>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</si>
  <si>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</si>
  <si>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</si>
  <si>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</si>
  <si>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</si>
  <si>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</si>
  <si>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</si>
  <si>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</si>
  <si>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</si>
  <si>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</si>
  <si>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</si>
  <si>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</si>
  <si>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</si>
  <si>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</si>
  <si>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</si>
  <si>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</si>
  <si>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</si>
  <si>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</si>
  <si>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</si>
  <si>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</si>
  <si>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</si>
  <si>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</si>
  <si>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</si>
  <si>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</si>
  <si>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</si>
  <si>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</si>
  <si>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</si>
  <si>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</si>
  <si>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</si>
  <si>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</si>
  <si>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</si>
  <si>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</si>
  <si>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</si>
  <si>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</si>
  <si>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</si>
  <si>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</si>
  <si>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</si>
  <si>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</si>
  <si>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</si>
  <si>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</si>
  <si>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</si>
  <si>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</si>
  <si>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</si>
  <si>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</si>
  <si>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</si>
  <si>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</si>
  <si>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</si>
  <si>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</si>
  <si>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</si>
  <si>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</si>
  <si>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</si>
  <si>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</si>
  <si>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</si>
  <si>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</si>
  <si>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</si>
  <si>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</si>
  <si>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</si>
  <si>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</si>
  <si>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</si>
  <si>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</si>
  <si>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</si>
  <si>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</si>
  <si>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</si>
  <si>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</si>
  <si>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</si>
  <si>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</si>
  <si>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</si>
  <si>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</si>
  <si>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</si>
  <si>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</si>
  <si>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</si>
  <si>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</si>
  <si>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</si>
  <si>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</si>
  <si>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</si>
  <si>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</si>
  <si>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</si>
  <si>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</si>
  <si>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</si>
  <si>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</si>
  <si>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</si>
  <si>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</si>
  <si>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</si>
  <si>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</si>
  <si>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</si>
  <si>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</si>
  <si>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</si>
  <si>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</si>
  <si>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</si>
  <si>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</si>
  <si>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</si>
  <si>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</si>
  <si>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</si>
  <si>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</si>
  <si>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</si>
  <si>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</si>
  <si>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</si>
  <si>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</si>
  <si>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</si>
  <si>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</si>
  <si>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</si>
  <si>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</si>
  <si>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</si>
  <si>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</si>
  <si>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</si>
  <si>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</si>
  <si>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</si>
  <si>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</si>
  <si>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</si>
  <si>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</si>
  <si>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</si>
  <si>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</si>
  <si>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</si>
  <si>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</si>
  <si>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</si>
  <si>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</si>
  <si>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</si>
  <si>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</si>
  <si>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</si>
  <si>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</si>
  <si>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</si>
  <si>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</si>
  <si>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</si>
  <si>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</si>
  <si>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</si>
  <si>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</si>
  <si>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</si>
  <si>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</si>
  <si>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</si>
  <si>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</si>
  <si>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</si>
  <si>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</si>
  <si>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</si>
  <si>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</si>
  <si>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</si>
  <si>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</si>
  <si>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</si>
  <si>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</si>
  <si>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</si>
  <si>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</si>
  <si>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</si>
  <si>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</si>
  <si>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</si>
  <si>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</si>
  <si>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</si>
  <si>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</si>
  <si>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</si>
  <si>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</si>
  <si>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</si>
  <si>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</si>
  <si>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</si>
  <si>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</si>
  <si>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</si>
  <si>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</si>
  <si>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</si>
  <si>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</si>
  <si>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</si>
  <si>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</si>
  <si>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</si>
  <si>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</si>
  <si>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</si>
  <si>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</si>
  <si>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</si>
  <si>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</si>
  <si>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</si>
  <si>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</si>
  <si>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</si>
  <si>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</si>
  <si>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</si>
  <si>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</si>
  <si>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</si>
  <si>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</si>
  <si>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</si>
  <si>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</si>
  <si>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</si>
  <si>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</si>
  <si>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</si>
  <si>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</si>
  <si>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</si>
  <si>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</si>
  <si>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</si>
  <si>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</si>
  <si>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</si>
  <si>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</si>
  <si>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</si>
  <si>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</si>
  <si>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</si>
  <si>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</si>
  <si>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</si>
  <si>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</si>
  <si>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</si>
  <si>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</si>
  <si>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</si>
  <si>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</si>
  <si>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</si>
  <si>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</si>
  <si>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</si>
  <si>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</si>
  <si>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</si>
  <si>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</si>
  <si>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</si>
  <si>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</si>
  <si>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</si>
  <si>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</si>
  <si>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</si>
  <si>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</si>
  <si>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</si>
  <si>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</si>
  <si>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</si>
  <si>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</si>
  <si>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</si>
  <si>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</si>
  <si>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</si>
  <si>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</si>
  <si>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</si>
  <si>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</si>
  <si>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</si>
  <si>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</si>
  <si>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</si>
  <si>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</si>
  <si>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</si>
  <si>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</si>
  <si>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</si>
  <si>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</si>
  <si>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</si>
  <si>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</si>
  <si>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</si>
  <si>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</si>
  <si>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</si>
  <si>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</si>
  <si>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</si>
  <si>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</si>
  <si>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</si>
  <si>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</si>
  <si>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</si>
  <si>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</si>
  <si>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</si>
  <si>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</si>
  <si>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</si>
  <si>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</si>
  <si>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</si>
  <si>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</si>
  <si>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</si>
  <si>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</si>
  <si>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</si>
  <si>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</si>
  <si>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</si>
  <si>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</si>
  <si>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</si>
  <si>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</si>
  <si>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</si>
  <si>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</si>
  <si>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</si>
  <si>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</si>
  <si>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</si>
  <si>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</si>
  <si>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</si>
  <si>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</si>
  <si>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</si>
  <si>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</si>
  <si>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</si>
  <si>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</si>
  <si>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</si>
  <si>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</si>
  <si>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</si>
  <si>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</si>
  <si>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</si>
  <si>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</si>
  <si>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</si>
  <si>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</si>
  <si>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</si>
  <si>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</si>
  <si>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</si>
  <si>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</si>
  <si>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</si>
  <si>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</si>
  <si>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</si>
  <si>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</si>
  <si>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</si>
  <si>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</si>
  <si>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</si>
  <si>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</si>
  <si>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</si>
  <si>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</si>
  <si>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</si>
  <si>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</si>
  <si>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</si>
  <si>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</si>
  <si>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</si>
  <si>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</si>
  <si>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</si>
  <si>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</si>
  <si>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</si>
  <si>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</si>
  <si>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</si>
  <si>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</si>
  <si>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</si>
  <si>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</si>
  <si>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</si>
  <si>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</si>
  <si>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</si>
  <si>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</si>
  <si>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</si>
  <si>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</si>
  <si>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</si>
  <si>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</si>
  <si>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</si>
  <si>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</si>
  <si>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</si>
  <si>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</si>
  <si>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</si>
  <si>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</si>
  <si>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</si>
  <si>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</si>
  <si>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</si>
  <si>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</si>
  <si>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</si>
  <si>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</si>
  <si>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</si>
  <si>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</si>
  <si>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</si>
  <si>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</si>
  <si>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</si>
  <si>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</si>
  <si>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</si>
  <si>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</si>
  <si>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</si>
  <si>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</si>
  <si>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</si>
  <si>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</si>
  <si>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</si>
  <si>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</si>
  <si>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</si>
  <si>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</si>
  <si>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</si>
  <si>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</si>
  <si>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</si>
  <si>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</si>
  <si>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</si>
  <si>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</si>
  <si>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</si>
  <si>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</si>
  <si>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</si>
  <si>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</si>
  <si>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</si>
  <si>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</si>
  <si>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</si>
  <si>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</si>
  <si>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</si>
  <si>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</si>
  <si>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</si>
  <si>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</si>
  <si>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</si>
  <si>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</si>
  <si>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</si>
  <si>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</si>
  <si>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</si>
  <si>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</si>
  <si>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</si>
  <si>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</si>
  <si>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</si>
  <si>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</si>
  <si>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</si>
  <si>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</si>
  <si>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</si>
  <si>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</si>
  <si>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</si>
  <si>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</si>
  <si>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</si>
  <si>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</si>
  <si>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</si>
  <si>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</si>
  <si>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</si>
  <si>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</si>
  <si>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</si>
  <si>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</si>
  <si>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</si>
  <si>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</si>
  <si>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</si>
  <si>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</si>
  <si>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</si>
  <si>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</si>
  <si>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</si>
  <si>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</si>
  <si>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</si>
  <si>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</si>
  <si>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</si>
  <si>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</si>
  <si>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</si>
  <si>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</si>
  <si>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</si>
  <si>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</si>
  <si>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</si>
  <si>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</si>
  <si>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</si>
  <si>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</si>
  <si>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</si>
  <si>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</si>
  <si>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</si>
  <si>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</si>
  <si>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</si>
  <si>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</si>
  <si>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</si>
  <si>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</si>
  <si>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</si>
  <si>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</si>
  <si>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</si>
  <si>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</si>
  <si>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</si>
  <si>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</si>
  <si>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</si>
  <si>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</si>
  <si>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</si>
  <si>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</si>
  <si>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</si>
  <si>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</si>
  <si>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</si>
  <si>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</si>
  <si>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</si>
  <si>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</si>
  <si>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</si>
  <si>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</si>
  <si>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</si>
  <si>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</si>
  <si>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</si>
  <si>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</si>
  <si>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</si>
  <si>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</si>
  <si>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</si>
  <si>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</si>
  <si>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</si>
  <si>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</si>
  <si>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</si>
  <si>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</si>
  <si>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</si>
  <si>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</si>
  <si>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</si>
  <si>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</si>
  <si>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</si>
  <si>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</si>
  <si>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</si>
  <si>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</si>
  <si>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</si>
  <si>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</si>
  <si>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</si>
  <si>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</si>
  <si>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</si>
  <si>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</si>
  <si>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</si>
  <si>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</si>
  <si>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</si>
  <si>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</si>
  <si>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</si>
  <si>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</si>
  <si>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</si>
  <si>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</si>
  <si>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</si>
  <si>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</si>
  <si>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</si>
  <si>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</si>
  <si>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</si>
  <si>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</si>
  <si>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</si>
  <si>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</si>
  <si>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</si>
  <si>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</si>
  <si>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</si>
  <si>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</si>
  <si>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</si>
  <si>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</si>
  <si>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</si>
  <si>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</si>
  <si>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</si>
  <si>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</si>
  <si>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</si>
  <si>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</si>
  <si>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</si>
  <si>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</si>
  <si>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</si>
  <si>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</si>
  <si>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</si>
  <si>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</si>
  <si>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</si>
  <si>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</si>
  <si>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</si>
  <si>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</si>
  <si>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</si>
  <si>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</si>
  <si>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</si>
  <si>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</si>
  <si>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</si>
  <si>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</si>
  <si>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</si>
  <si>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</si>
  <si>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</si>
  <si>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</si>
  <si>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</si>
  <si>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</si>
  <si>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</si>
  <si>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</si>
  <si>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</si>
  <si>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</si>
  <si>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</si>
  <si>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</si>
  <si>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</si>
  <si>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</si>
  <si>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</si>
  <si>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</si>
  <si>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</si>
  <si>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</si>
  <si>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</si>
  <si>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</si>
  <si>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</si>
  <si>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</si>
  <si>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</si>
  <si>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</si>
  <si>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</si>
  <si>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</si>
  <si>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</si>
  <si>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</si>
  <si>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</si>
  <si>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</si>
  <si>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</si>
  <si>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</si>
  <si>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</si>
  <si>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</si>
  <si>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</si>
  <si>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</si>
  <si>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</si>
  <si>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</si>
  <si>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</si>
  <si>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</si>
  <si>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</si>
  <si>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</si>
  <si>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</si>
  <si>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</si>
  <si>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</si>
  <si>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</si>
  <si>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</si>
  <si>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</si>
  <si>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</si>
  <si>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</si>
  <si>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</si>
  <si>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</si>
  <si>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</si>
  <si>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</si>
  <si>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</si>
  <si>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</si>
  <si>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</si>
  <si>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</si>
  <si>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</si>
  <si>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</si>
  <si>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</si>
  <si>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</si>
  <si>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</si>
  <si>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</si>
  <si>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</si>
  <si>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</si>
  <si>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</si>
  <si>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</si>
  <si>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</si>
  <si>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</si>
  <si>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</si>
  <si>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</si>
  <si>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</si>
  <si>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</si>
  <si>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</si>
  <si>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</si>
  <si>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</si>
  <si>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</si>
  <si>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</si>
  <si>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</si>
  <si>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</si>
  <si>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</si>
  <si>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</si>
  <si>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</si>
  <si>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</si>
  <si>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</si>
  <si>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</si>
  <si>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</si>
  <si>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</si>
  <si>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</si>
  <si>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</si>
  <si>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</si>
  <si>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</si>
  <si>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</si>
  <si>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</si>
  <si>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</si>
  <si>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</si>
  <si>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</si>
  <si>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</si>
  <si>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</si>
  <si>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</si>
  <si>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</si>
  <si>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</si>
  <si>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</si>
  <si>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</si>
  <si>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</si>
  <si>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</si>
  <si>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</si>
  <si>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</si>
  <si>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</si>
  <si>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</si>
  <si>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</si>
  <si>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</si>
  <si>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</si>
  <si>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</si>
  <si>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</si>
  <si>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</si>
  <si>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</si>
  <si>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</si>
  <si>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</si>
  <si>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</si>
  <si>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</si>
  <si>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</si>
  <si>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</si>
  <si>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</si>
  <si>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</si>
  <si>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</si>
  <si>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</si>
  <si>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</si>
  <si>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</si>
  <si>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</si>
  <si>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</si>
  <si>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</si>
  <si>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</si>
  <si>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</si>
  <si>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</si>
  <si>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</si>
  <si>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</si>
  <si>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</si>
  <si>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</si>
  <si>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</si>
  <si>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</si>
  <si>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</si>
  <si>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</si>
  <si>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</si>
  <si>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</si>
  <si>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</si>
  <si>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</si>
  <si>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</si>
  <si>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</si>
  <si>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</si>
  <si>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</si>
  <si>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</si>
  <si>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</si>
  <si>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</si>
  <si>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</si>
  <si>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</si>
  <si>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</si>
  <si>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</si>
  <si>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</si>
  <si>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</si>
  <si>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</si>
  <si>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</si>
  <si>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</si>
  <si>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</si>
  <si>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</si>
  <si>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</si>
  <si>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</si>
  <si>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</si>
  <si>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</si>
  <si>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</si>
  <si>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</si>
  <si>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</si>
  <si>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</si>
  <si>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</si>
  <si>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</si>
  <si>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</si>
  <si>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</si>
  <si>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</si>
  <si>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</si>
  <si>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</si>
  <si>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</si>
  <si>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</si>
  <si>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</si>
  <si>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</si>
  <si>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</si>
  <si>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</si>
  <si>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</si>
  <si>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</si>
  <si>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</si>
  <si>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</si>
  <si>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</si>
  <si>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</si>
  <si>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</si>
  <si>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</si>
  <si>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</si>
  <si>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</si>
  <si>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</si>
  <si>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</si>
  <si>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</si>
  <si>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</si>
  <si>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</si>
  <si>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</si>
  <si>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</si>
  <si>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</si>
  <si>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</si>
  <si>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</si>
  <si>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</si>
  <si>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</si>
  <si>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</si>
  <si>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</si>
  <si>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</si>
  <si>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</si>
  <si>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</si>
  <si>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</si>
  <si>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</si>
  <si>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</si>
  <si>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</si>
  <si>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</si>
  <si>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</si>
  <si>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</si>
  <si>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</si>
  <si>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</si>
  <si>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</si>
  <si>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</si>
  <si>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</si>
  <si>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</si>
  <si>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</si>
  <si>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</si>
  <si>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</si>
  <si>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</si>
  <si>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</si>
  <si>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</si>
  <si>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</si>
  <si>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</si>
  <si>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</si>
  <si>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</si>
  <si>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</si>
  <si>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</si>
  <si>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</si>
  <si>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</si>
  <si>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</si>
  <si>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</si>
  <si>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</si>
  <si>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</si>
  <si>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</si>
  <si>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</si>
  <si>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</si>
  <si>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</si>
  <si>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</si>
  <si>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</si>
  <si>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</si>
  <si>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</si>
  <si>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</si>
  <si>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</si>
  <si>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</si>
  <si>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</si>
  <si>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</si>
  <si>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</si>
  <si>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</si>
  <si>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</si>
  <si>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</si>
  <si>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</si>
  <si>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</si>
  <si>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</si>
  <si>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</si>
  <si>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</si>
  <si>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</si>
  <si>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</si>
  <si>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</si>
  <si>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</si>
  <si>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</si>
  <si>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</si>
  <si>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</si>
  <si>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</si>
  <si>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</si>
  <si>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</si>
  <si>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</si>
  <si>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</si>
  <si>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</si>
  <si>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</si>
  <si>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</si>
  <si>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</si>
  <si>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</si>
  <si>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</si>
  <si>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</si>
  <si>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</si>
  <si>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</si>
  <si>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</si>
  <si>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</si>
  <si>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</si>
  <si>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</si>
  <si>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</si>
  <si>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</si>
  <si>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</si>
  <si>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</si>
  <si>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</si>
  <si>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</si>
  <si>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</si>
  <si>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</si>
  <si>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</si>
  <si>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</si>
  <si>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</si>
  <si>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</si>
  <si>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</si>
  <si>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</si>
  <si>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</si>
  <si>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</si>
  <si>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</si>
  <si>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</si>
  <si>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</si>
  <si>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</si>
  <si>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</si>
  <si>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</si>
  <si>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</si>
  <si>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</si>
  <si>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</si>
  <si>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</si>
  <si>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</si>
  <si>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</si>
  <si>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</si>
  <si>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</si>
  <si>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</si>
  <si>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</si>
  <si>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</si>
  <si>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</si>
  <si>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</si>
  <si>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</si>
  <si>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</si>
  <si>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</si>
  <si>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</si>
  <si>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</si>
  <si>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</si>
  <si>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</si>
  <si>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</si>
  <si>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</si>
  <si>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</si>
  <si>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</si>
  <si>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</si>
  <si>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</si>
  <si>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</si>
  <si>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</si>
  <si>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</si>
  <si>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</si>
  <si>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</si>
  <si>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</si>
  <si>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</si>
  <si>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</si>
  <si>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</si>
  <si>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</si>
  <si>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</si>
  <si>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</si>
  <si>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</si>
  <si>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</si>
  <si>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</si>
  <si>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</si>
  <si>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</si>
  <si>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</si>
  <si>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</si>
  <si>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</si>
  <si>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</si>
  <si>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</si>
  <si>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</si>
  <si>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</si>
  <si>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</si>
  <si>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</si>
  <si>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</si>
  <si>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</si>
  <si>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</si>
  <si>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</si>
  <si>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</si>
  <si>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</si>
  <si>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</si>
  <si>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</si>
  <si>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</si>
  <si>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</si>
  <si>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</si>
  <si>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</si>
  <si>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</si>
  <si>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</si>
  <si>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</si>
  <si>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</si>
  <si>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</si>
  <si>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</si>
  <si>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</si>
  <si>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</si>
  <si>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</si>
  <si>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</si>
  <si>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</si>
  <si>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</si>
  <si>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</si>
  <si>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</si>
  <si>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</si>
  <si>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</si>
  <si>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</si>
  <si>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</si>
  <si>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</si>
  <si>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</si>
  <si>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</si>
  <si>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</si>
  <si>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</si>
  <si>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</si>
  <si>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</si>
  <si>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</si>
  <si>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</si>
  <si>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</si>
  <si>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</si>
  <si>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</si>
  <si>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</si>
  <si>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</si>
  <si>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</si>
  <si>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</si>
  <si>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</si>
  <si>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</si>
  <si>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</si>
  <si>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</si>
  <si>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</si>
  <si>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</si>
  <si>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</si>
  <si>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</si>
  <si>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</si>
  <si>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</si>
  <si>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</si>
  <si>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</si>
  <si>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</si>
  <si>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</si>
  <si>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</si>
  <si>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</si>
  <si>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</si>
  <si>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</si>
  <si>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</si>
  <si>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</si>
  <si>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</si>
  <si>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</si>
  <si>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</si>
  <si>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</si>
  <si>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</si>
  <si>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</si>
  <si>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</si>
  <si>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</si>
  <si>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</si>
  <si>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</si>
  <si>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</si>
  <si>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</si>
  <si>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</si>
  <si>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</si>
  <si>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</si>
  <si>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</si>
  <si>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</si>
  <si>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</si>
  <si>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</si>
  <si>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</si>
  <si>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</si>
  <si>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</si>
  <si>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</si>
  <si>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</si>
  <si>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</si>
  <si>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</si>
  <si>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</si>
  <si>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</si>
  <si>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</si>
  <si>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</si>
  <si>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</si>
  <si>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</si>
  <si>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</si>
  <si>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</si>
  <si>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</si>
  <si>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</si>
  <si>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</si>
  <si>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</si>
  <si>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</si>
  <si>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</si>
  <si>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</si>
  <si>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</si>
  <si>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</si>
  <si>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</si>
  <si>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</si>
  <si>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</si>
  <si>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</si>
  <si>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</si>
  <si>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</si>
  <si>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</si>
  <si>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</si>
  <si>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</si>
  <si>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</si>
  <si>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</si>
  <si>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</si>
  <si>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</si>
  <si>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</si>
  <si>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</si>
  <si>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</si>
  <si>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</si>
  <si>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</si>
  <si>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</si>
  <si>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</si>
  <si>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</si>
  <si>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</si>
  <si>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</si>
  <si>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</si>
  <si>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</si>
  <si>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</si>
  <si>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</si>
  <si>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</si>
  <si>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</si>
  <si>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</si>
  <si>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</si>
  <si>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</si>
  <si>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</si>
  <si>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</si>
  <si>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</si>
  <si>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</si>
  <si>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</si>
  <si>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</si>
  <si>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</si>
  <si>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</si>
  <si>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</si>
  <si>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</si>
  <si>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</si>
  <si>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</si>
  <si>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</si>
  <si>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</si>
  <si>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</si>
  <si>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</si>
  <si>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</si>
  <si>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</si>
  <si>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</si>
  <si>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</si>
  <si>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</si>
  <si>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</si>
  <si>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</si>
  <si>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</si>
  <si>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</si>
  <si>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</si>
  <si>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</si>
  <si>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</si>
  <si>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</si>
  <si>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</si>
  <si>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</si>
  <si>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</si>
  <si>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</si>
  <si>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</si>
  <si>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</si>
  <si>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</si>
  <si>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</si>
  <si>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</si>
  <si>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</si>
  <si>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</si>
  <si>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</si>
  <si>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</si>
  <si>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</si>
  <si>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</si>
  <si>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</si>
  <si>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</si>
  <si>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</si>
  <si>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</si>
  <si>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</si>
  <si>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</si>
  <si>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</si>
  <si>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</si>
  <si>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</si>
  <si>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</si>
  <si>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</si>
  <si>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</si>
  <si>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</si>
  <si>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</si>
  <si>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</si>
  <si>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</si>
  <si>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</si>
  <si>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</si>
  <si>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</si>
  <si>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</si>
  <si>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</si>
  <si>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</si>
  <si>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</si>
  <si>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</si>
  <si>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</si>
  <si>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</si>
  <si>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</si>
  <si>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</si>
  <si>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</si>
  <si>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</si>
  <si>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</si>
  <si>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</si>
  <si>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</si>
  <si>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</si>
  <si>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</si>
  <si>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</si>
  <si>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</si>
  <si>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</si>
  <si>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</si>
  <si>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</si>
  <si>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</si>
  <si>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</si>
  <si>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</si>
  <si>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</si>
  <si>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</si>
  <si>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</si>
  <si>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</si>
  <si>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</si>
  <si>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</si>
  <si>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</si>
  <si>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</si>
  <si>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</si>
  <si>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</si>
  <si>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</si>
  <si>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</si>
  <si>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</si>
  <si>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</si>
  <si>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</si>
  <si>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</si>
  <si>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</si>
  <si>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</si>
  <si>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</si>
  <si>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</si>
  <si>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</si>
  <si>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</si>
  <si>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</si>
  <si>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</si>
  <si>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</si>
  <si>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</si>
  <si>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</si>
  <si>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</si>
  <si>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</si>
  <si>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</si>
  <si>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</si>
  <si>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</si>
  <si>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</si>
  <si>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</si>
  <si>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</si>
  <si>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</si>
  <si>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</si>
  <si>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</si>
  <si>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</si>
  <si>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</si>
  <si>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</si>
  <si>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</si>
  <si>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</si>
  <si>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</si>
  <si>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</si>
  <si>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</si>
  <si>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</si>
  <si>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</si>
  <si>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</si>
  <si>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</si>
  <si>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</si>
  <si>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</si>
  <si>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</si>
  <si>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</si>
  <si>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</si>
  <si>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</si>
  <si>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</si>
  <si>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</si>
  <si>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</si>
  <si>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</si>
  <si>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</si>
  <si>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</si>
  <si>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</si>
  <si>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</si>
  <si>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</si>
  <si>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</si>
  <si>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</si>
  <si>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</si>
  <si>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</si>
  <si>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</si>
  <si>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</si>
  <si>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</si>
  <si>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</si>
  <si>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</si>
  <si>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</si>
  <si>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</si>
  <si>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</si>
  <si>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</si>
  <si>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</si>
  <si>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</si>
  <si>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</si>
  <si>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</si>
  <si>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</si>
  <si>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</si>
  <si>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</si>
  <si>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</si>
  <si>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</si>
  <si>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</si>
  <si>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</si>
  <si>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</si>
  <si>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</si>
  <si>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</si>
  <si>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</si>
  <si>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</si>
  <si>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</si>
  <si>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</si>
  <si>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</si>
  <si>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</si>
  <si>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</si>
  <si>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</si>
  <si>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</si>
  <si>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</si>
  <si>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</si>
  <si>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</si>
  <si>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</si>
  <si>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</si>
  <si>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</si>
  <si>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</si>
  <si>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</si>
  <si>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</si>
  <si>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</si>
  <si>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</si>
  <si>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</si>
  <si>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</si>
  <si>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</si>
  <si>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</si>
  <si>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</si>
  <si>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</si>
  <si>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</si>
  <si>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</si>
  <si>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</si>
  <si>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</si>
  <si>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</si>
  <si>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</si>
  <si>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</si>
  <si>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</si>
  <si>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</si>
  <si>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</si>
  <si>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</si>
  <si>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</si>
  <si>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</si>
  <si>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</si>
  <si>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</si>
  <si>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</si>
  <si>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</si>
  <si>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</si>
  <si>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</si>
  <si>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</si>
  <si>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</si>
  <si>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</si>
  <si>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</si>
  <si>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</si>
  <si>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</si>
  <si>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</si>
  <si>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</si>
  <si>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</si>
  <si>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</si>
  <si>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</si>
  <si>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</si>
  <si>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</si>
  <si>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</si>
  <si>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</si>
  <si>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</si>
  <si>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</si>
  <si>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</si>
  <si>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</si>
  <si>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</si>
  <si>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</si>
  <si>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</si>
  <si>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</si>
  <si>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</si>
  <si>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</si>
  <si>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</si>
  <si>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</si>
  <si>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</si>
  <si>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</si>
  <si>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</si>
  <si>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</si>
  <si>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</si>
  <si>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</si>
  <si>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</si>
  <si>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</si>
  <si>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</si>
  <si>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</si>
  <si>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</si>
  <si>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</si>
  <si>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</si>
  <si>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</si>
  <si>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</si>
  <si>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</si>
  <si>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</si>
  <si>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</si>
  <si>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</si>
  <si>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</si>
  <si>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</si>
  <si>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</si>
  <si>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</si>
  <si>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</si>
  <si>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</si>
  <si>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</si>
  <si>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</si>
  <si>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</si>
  <si>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</si>
  <si>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</si>
  <si>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</si>
  <si>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</si>
  <si>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</si>
  <si>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</si>
  <si>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</si>
  <si>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</si>
  <si>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</si>
  <si>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</si>
  <si>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</si>
  <si>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</si>
  <si>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</si>
  <si>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</si>
  <si>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</si>
  <si>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</si>
  <si>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</si>
  <si>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</si>
  <si>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</si>
  <si>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</si>
  <si>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</si>
  <si>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</si>
  <si>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</si>
  <si>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</si>
  <si>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</si>
  <si>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</si>
  <si>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</si>
  <si>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</si>
  <si>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</si>
  <si>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</si>
  <si>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</si>
  <si>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</si>
  <si>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</si>
  <si>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</si>
  <si>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</si>
  <si>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</si>
  <si>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</si>
  <si>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</si>
  <si>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</si>
  <si>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</si>
  <si>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</si>
  <si>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</si>
  <si>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</si>
  <si>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</si>
  <si>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</si>
  <si>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</si>
  <si>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</si>
  <si>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</si>
  <si>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</si>
  <si>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</si>
  <si>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</si>
  <si>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</si>
  <si>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</si>
  <si>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</si>
  <si>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</si>
  <si>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</si>
  <si>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</si>
  <si>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</si>
  <si>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</si>
  <si>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</si>
  <si>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</si>
  <si>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</si>
  <si>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</si>
  <si>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</si>
  <si>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</si>
  <si>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</si>
  <si>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</si>
  <si>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</si>
  <si>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</si>
  <si>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</si>
  <si>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</si>
  <si>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</si>
  <si>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</si>
  <si>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</si>
  <si>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</si>
  <si>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</si>
  <si>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</si>
  <si>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</si>
  <si>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</si>
  <si>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</si>
  <si>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</si>
  <si>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</si>
  <si>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</si>
  <si>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</si>
  <si>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</si>
  <si>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</si>
  <si>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</si>
  <si>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</si>
  <si>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</si>
  <si>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</si>
  <si>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</si>
  <si>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</si>
  <si>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</si>
  <si>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</si>
  <si>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</si>
  <si>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</si>
  <si>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</si>
  <si>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</si>
  <si>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</si>
  <si>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</si>
  <si>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</si>
  <si>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</si>
  <si>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</si>
  <si>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</si>
  <si>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</si>
  <si>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</si>
  <si>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</si>
  <si>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</si>
  <si>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</si>
  <si>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</si>
  <si>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</si>
  <si>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</si>
  <si>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</si>
  <si>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</si>
  <si>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</si>
  <si>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</si>
  <si>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</si>
  <si>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</si>
  <si>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</si>
  <si>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</si>
  <si>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</si>
  <si>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</si>
  <si>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</si>
  <si>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</si>
  <si>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</si>
  <si>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</si>
  <si>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</si>
  <si>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</si>
  <si>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</si>
  <si>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</si>
  <si>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</si>
  <si>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</si>
  <si>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</si>
  <si>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</si>
  <si>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</si>
  <si>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</si>
  <si>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</si>
  <si>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</si>
  <si>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</si>
  <si>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</si>
  <si>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</si>
  <si>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</si>
  <si>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</si>
  <si>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</si>
  <si>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</si>
  <si>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</si>
  <si>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</si>
  <si>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</si>
  <si>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</si>
  <si>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</si>
  <si>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</si>
  <si>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</si>
  <si>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</si>
  <si>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</si>
  <si>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</si>
  <si>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</si>
  <si>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</si>
  <si>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</si>
  <si>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</si>
  <si>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</si>
  <si>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</si>
  <si>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</si>
  <si>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</si>
  <si>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</si>
  <si>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</si>
  <si>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</si>
  <si>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</si>
  <si>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</si>
  <si>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</si>
  <si>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</si>
  <si>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</si>
  <si>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</si>
  <si>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</si>
  <si>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</si>
  <si>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</si>
  <si>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</si>
  <si>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</si>
  <si>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</si>
  <si>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</si>
  <si>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</si>
  <si>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</si>
  <si>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</si>
  <si>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</si>
  <si>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</si>
  <si>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</si>
  <si>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</si>
  <si>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</si>
  <si>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</si>
  <si>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</si>
  <si>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</si>
  <si>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</si>
  <si>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</si>
  <si>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</si>
  <si>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</si>
  <si>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</si>
  <si>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</si>
  <si>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</si>
  <si>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</si>
  <si>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</si>
  <si>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</si>
  <si>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</si>
  <si>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</si>
  <si>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</si>
  <si>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</si>
  <si>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</si>
  <si>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</si>
  <si>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</si>
  <si>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</si>
  <si>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</si>
  <si>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</si>
  <si>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</si>
  <si>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</si>
  <si>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</si>
  <si>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</si>
  <si>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</si>
  <si>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</si>
  <si>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</si>
  <si>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</si>
  <si>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</si>
  <si>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</si>
  <si>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</si>
  <si>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</si>
  <si>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</si>
  <si>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</si>
  <si>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</si>
  <si>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</si>
  <si>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</si>
  <si>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</si>
  <si>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</si>
  <si>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</si>
  <si>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</si>
  <si>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</si>
  <si>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</si>
  <si>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</si>
  <si>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</si>
  <si>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</si>
  <si>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</si>
  <si>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</si>
  <si>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</si>
  <si>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</si>
  <si>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</si>
  <si>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</si>
  <si>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</si>
  <si>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</si>
  <si>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</si>
  <si>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</si>
  <si>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</si>
  <si>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</si>
  <si>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</si>
  <si>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</si>
  <si>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</si>
  <si>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</si>
  <si>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</si>
  <si>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</si>
  <si>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</si>
  <si>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</si>
  <si>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</si>
  <si>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</si>
  <si>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</si>
  <si>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</si>
  <si>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</si>
  <si>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</si>
  <si>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</si>
  <si>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</si>
  <si>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</si>
  <si>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</si>
  <si>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</si>
  <si>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</si>
  <si>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</si>
  <si>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</si>
  <si>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</si>
  <si>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</si>
  <si>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</si>
  <si>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</si>
  <si>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</si>
  <si>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</si>
  <si>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</si>
  <si>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</si>
  <si>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</si>
  <si>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</si>
  <si>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</si>
  <si>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</si>
  <si>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</si>
  <si>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</si>
  <si>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</si>
  <si>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</si>
  <si>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</si>
  <si>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</si>
  <si>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</si>
  <si>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</si>
  <si>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</si>
  <si>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</si>
  <si>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</si>
  <si>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</si>
  <si>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</si>
  <si>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</si>
  <si>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</si>
  <si>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</si>
  <si>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</si>
  <si>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</si>
  <si>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</si>
  <si>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</si>
  <si>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</si>
  <si>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</si>
  <si>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</si>
  <si>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</si>
  <si>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</si>
  <si>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</si>
  <si>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</si>
  <si>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</si>
  <si>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</si>
  <si>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</si>
  <si>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</si>
  <si>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</si>
  <si>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</si>
  <si>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</si>
  <si>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</si>
  <si>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</si>
  <si>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</si>
  <si>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</si>
  <si>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</si>
  <si>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</si>
  <si>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</si>
  <si>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</si>
  <si>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</si>
  <si>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</si>
  <si>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</si>
  <si>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</si>
  <si>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</si>
  <si>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</si>
  <si>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</si>
  <si>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</si>
  <si>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</si>
  <si>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</si>
  <si>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</si>
  <si>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</si>
  <si>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</si>
  <si>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</si>
  <si>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</si>
  <si>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</si>
  <si>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</si>
  <si>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</si>
  <si>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</si>
  <si>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</si>
  <si>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</si>
  <si>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</si>
  <si>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</si>
  <si>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</si>
  <si>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</si>
  <si>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</si>
  <si>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</si>
  <si>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</si>
  <si>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</si>
  <si>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</si>
  <si>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</si>
  <si>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</si>
  <si>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</si>
  <si>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</si>
  <si>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</si>
  <si>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</si>
  <si>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</si>
  <si>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</si>
  <si>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</si>
  <si>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</si>
  <si>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</si>
  <si>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</si>
  <si>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</si>
  <si>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</si>
  <si>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</si>
  <si>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</si>
  <si>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</si>
  <si>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</si>
  <si>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</si>
  <si>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</si>
  <si>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</si>
  <si>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</si>
  <si>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</si>
  <si>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</si>
  <si>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</si>
  <si>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</si>
  <si>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</si>
  <si>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</si>
  <si>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</si>
  <si>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</si>
  <si>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</si>
  <si>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</si>
  <si>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</si>
  <si>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</si>
  <si>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</si>
  <si>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</si>
  <si>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</si>
  <si>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</si>
  <si>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</si>
  <si>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</si>
  <si>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</si>
  <si>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</si>
  <si>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</si>
  <si>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</si>
  <si>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</si>
  <si>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</si>
  <si>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</si>
  <si>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</si>
  <si>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</si>
  <si>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</si>
  <si>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</si>
  <si>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</si>
  <si>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</si>
  <si>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</si>
  <si>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</si>
  <si>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</si>
  <si>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</si>
  <si>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</si>
  <si>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</si>
  <si>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</si>
  <si>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</si>
  <si>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</si>
  <si>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</si>
  <si>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</si>
  <si>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</si>
  <si>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</si>
  <si>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See Hardwick</t>
  </si>
  <si>
    <t>Source: New Jersey Department of Community Affairs, 11/7/11</t>
  </si>
  <si>
    <t>Office square feet certified, September 2011</t>
  </si>
  <si>
    <t>September</t>
  </si>
  <si>
    <t>January-September</t>
  </si>
  <si>
    <t>Retail square feet certified, September 2011</t>
  </si>
  <si>
    <t>Square feet of nonresidential construction reported on certificates of occupancy, September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</si>
</sst>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4" fillId="2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1742</v>
      </c>
    </row>
    <row r="2" ht="15">
      <c r="A2" s="14" t="str">
        <f>nr_co!A2</f>
        <v>Source: New Jersey Department of Community Affairs, 11/7/11</v>
      </c>
    </row>
    <row r="4" spans="2:7" ht="15">
      <c r="B4" s="45" t="str">
        <f>certoff!B4</f>
        <v>September</v>
      </c>
      <c r="C4" s="45"/>
      <c r="D4" s="45"/>
      <c r="E4" s="45" t="str">
        <f>certoff!E4</f>
        <v>January-September</v>
      </c>
      <c r="F4" s="45"/>
      <c r="G4" s="45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7" ht="15.75" thickTop="1">
      <c r="A7" s="7" t="s">
        <v>1123</v>
      </c>
      <c r="B7" s="28">
        <v>0</v>
      </c>
      <c r="C7" s="28">
        <v>0</v>
      </c>
      <c r="D7" s="28">
        <v>0</v>
      </c>
      <c r="E7" s="28">
        <v>46364</v>
      </c>
      <c r="F7" s="28">
        <v>46364</v>
      </c>
      <c r="G7" s="28">
        <v>0</v>
      </c>
    </row>
    <row r="8" spans="1:7" ht="15">
      <c r="A8" s="27" t="s">
        <v>1193</v>
      </c>
      <c r="B8" s="28">
        <v>19231</v>
      </c>
      <c r="C8" s="28">
        <v>19231</v>
      </c>
      <c r="D8" s="28">
        <v>0</v>
      </c>
      <c r="E8" s="28">
        <v>256549</v>
      </c>
      <c r="F8" s="28">
        <v>254609</v>
      </c>
      <c r="G8" s="28">
        <v>1940</v>
      </c>
    </row>
    <row r="9" spans="1:7" ht="15">
      <c r="A9" s="27" t="s">
        <v>1404</v>
      </c>
      <c r="B9" s="28">
        <v>11988</v>
      </c>
      <c r="C9" s="28">
        <v>11988</v>
      </c>
      <c r="D9" s="28">
        <v>0</v>
      </c>
      <c r="E9" s="28">
        <v>25097</v>
      </c>
      <c r="F9" s="28">
        <v>25097</v>
      </c>
      <c r="G9" s="28">
        <v>0</v>
      </c>
    </row>
    <row r="10" spans="1:7" ht="15">
      <c r="A10" s="27" t="s">
        <v>1524</v>
      </c>
      <c r="B10" s="28">
        <v>0</v>
      </c>
      <c r="C10" s="28">
        <v>0</v>
      </c>
      <c r="D10" s="28">
        <v>0</v>
      </c>
      <c r="E10" s="28">
        <v>91342</v>
      </c>
      <c r="F10" s="28">
        <v>88342</v>
      </c>
      <c r="G10" s="28">
        <v>3000</v>
      </c>
    </row>
    <row r="11" spans="1:7" ht="15">
      <c r="A11" s="27" t="s">
        <v>1636</v>
      </c>
      <c r="B11" s="28">
        <v>0</v>
      </c>
      <c r="C11" s="28">
        <v>0</v>
      </c>
      <c r="D11" s="28">
        <v>0</v>
      </c>
      <c r="E11" s="28">
        <v>12234</v>
      </c>
      <c r="F11" s="28">
        <v>11940</v>
      </c>
      <c r="G11" s="28">
        <v>294</v>
      </c>
    </row>
    <row r="12" spans="1:7" ht="15">
      <c r="A12" s="27" t="s">
        <v>1685</v>
      </c>
      <c r="B12" s="28">
        <v>900</v>
      </c>
      <c r="C12" s="28">
        <v>0</v>
      </c>
      <c r="D12" s="28">
        <v>900</v>
      </c>
      <c r="E12" s="28">
        <v>6257</v>
      </c>
      <c r="F12" s="28">
        <v>2560</v>
      </c>
      <c r="G12" s="28">
        <v>3697</v>
      </c>
    </row>
    <row r="13" spans="1:7" ht="15">
      <c r="A13" s="27" t="s">
        <v>3</v>
      </c>
      <c r="B13" s="28">
        <v>2107</v>
      </c>
      <c r="C13" s="28">
        <v>2107</v>
      </c>
      <c r="D13" s="28">
        <v>0</v>
      </c>
      <c r="E13" s="28">
        <v>12589</v>
      </c>
      <c r="F13" s="28">
        <v>12589</v>
      </c>
      <c r="G13" s="28">
        <v>0</v>
      </c>
    </row>
    <row r="14" spans="1:7" ht="15">
      <c r="A14" s="27" t="s">
        <v>68</v>
      </c>
      <c r="B14" s="28">
        <v>0</v>
      </c>
      <c r="C14" s="28">
        <v>0</v>
      </c>
      <c r="D14" s="28">
        <v>0</v>
      </c>
      <c r="E14" s="28">
        <v>54426</v>
      </c>
      <c r="F14" s="28">
        <v>54426</v>
      </c>
      <c r="G14" s="28">
        <v>0</v>
      </c>
    </row>
    <row r="15" spans="1:7" ht="15">
      <c r="A15" s="27" t="s">
        <v>139</v>
      </c>
      <c r="B15" s="28">
        <v>90976</v>
      </c>
      <c r="C15" s="28">
        <v>90976</v>
      </c>
      <c r="D15" s="28">
        <v>0</v>
      </c>
      <c r="E15" s="28">
        <v>121306</v>
      </c>
      <c r="F15" s="28">
        <v>121306</v>
      </c>
      <c r="G15" s="28">
        <v>0</v>
      </c>
    </row>
    <row r="16" spans="1:7" ht="15">
      <c r="A16" s="27" t="s">
        <v>176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ht="15">
      <c r="A17" s="27" t="s">
        <v>254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ht="15">
      <c r="A18" s="27" t="s">
        <v>290</v>
      </c>
      <c r="B18" s="28">
        <v>11038</v>
      </c>
      <c r="C18" s="28">
        <v>11038</v>
      </c>
      <c r="D18" s="28">
        <v>0</v>
      </c>
      <c r="E18" s="28">
        <v>88360</v>
      </c>
      <c r="F18" s="28">
        <v>87640</v>
      </c>
      <c r="G18" s="28">
        <v>720</v>
      </c>
    </row>
    <row r="19" spans="1:7" ht="15">
      <c r="A19" s="27" t="s">
        <v>364</v>
      </c>
      <c r="B19" s="28">
        <v>66307</v>
      </c>
      <c r="C19" s="28">
        <v>27662</v>
      </c>
      <c r="D19" s="28">
        <v>38645</v>
      </c>
      <c r="E19" s="28">
        <v>250159</v>
      </c>
      <c r="F19" s="28">
        <v>209438</v>
      </c>
      <c r="G19" s="28">
        <v>40721</v>
      </c>
    </row>
    <row r="20" spans="1:7" ht="15">
      <c r="A20" s="27" t="s">
        <v>524</v>
      </c>
      <c r="B20" s="28">
        <v>0</v>
      </c>
      <c r="C20" s="28">
        <v>0</v>
      </c>
      <c r="D20" s="28">
        <v>0</v>
      </c>
      <c r="E20" s="28">
        <v>21233</v>
      </c>
      <c r="F20" s="28">
        <v>21233</v>
      </c>
      <c r="G20" s="28">
        <v>0</v>
      </c>
    </row>
    <row r="21" spans="1:7" ht="15">
      <c r="A21" s="27" t="s">
        <v>641</v>
      </c>
      <c r="B21" s="28">
        <v>0</v>
      </c>
      <c r="C21" s="28">
        <v>0</v>
      </c>
      <c r="D21" s="28">
        <v>0</v>
      </c>
      <c r="E21" s="28">
        <v>80468</v>
      </c>
      <c r="F21" s="28">
        <v>55826</v>
      </c>
      <c r="G21" s="28">
        <v>24642</v>
      </c>
    </row>
    <row r="22" spans="1:7" ht="15">
      <c r="A22" s="27" t="s">
        <v>739</v>
      </c>
      <c r="B22" s="28">
        <v>0</v>
      </c>
      <c r="C22" s="28">
        <v>0</v>
      </c>
      <c r="D22" s="28">
        <v>0</v>
      </c>
      <c r="E22" s="28">
        <v>10120</v>
      </c>
      <c r="F22" s="28">
        <v>7018</v>
      </c>
      <c r="G22" s="28">
        <v>3102</v>
      </c>
    </row>
    <row r="23" spans="1:7" ht="15">
      <c r="A23" s="27" t="s">
        <v>787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ht="15">
      <c r="A24" s="27" t="s">
        <v>838</v>
      </c>
      <c r="B24" s="28">
        <v>0</v>
      </c>
      <c r="C24" s="28">
        <v>0</v>
      </c>
      <c r="D24" s="28">
        <v>0</v>
      </c>
      <c r="E24" s="28">
        <v>41</v>
      </c>
      <c r="F24" s="28">
        <v>0</v>
      </c>
      <c r="G24" s="28">
        <v>41</v>
      </c>
    </row>
    <row r="25" spans="1:7" ht="15">
      <c r="A25" s="27" t="s">
        <v>916</v>
      </c>
      <c r="B25" s="28">
        <v>70057</v>
      </c>
      <c r="C25" s="28">
        <v>70057</v>
      </c>
      <c r="D25" s="28">
        <v>0</v>
      </c>
      <c r="E25" s="28">
        <v>81606</v>
      </c>
      <c r="F25" s="28">
        <v>74639</v>
      </c>
      <c r="G25" s="28">
        <v>6967</v>
      </c>
    </row>
    <row r="26" spans="1:7" ht="15">
      <c r="A26" s="27" t="s">
        <v>998</v>
      </c>
      <c r="B26" s="28">
        <v>0</v>
      </c>
      <c r="C26" s="28">
        <v>0</v>
      </c>
      <c r="D26" s="28">
        <v>0</v>
      </c>
      <c r="E26" s="28">
        <v>18366</v>
      </c>
      <c r="F26" s="28">
        <v>0</v>
      </c>
      <c r="G26" s="28">
        <v>18366</v>
      </c>
    </row>
    <row r="27" spans="1:7" ht="15">
      <c r="A27" s="27" t="s">
        <v>1063</v>
      </c>
      <c r="B27" s="28">
        <v>1</v>
      </c>
      <c r="C27" s="28">
        <v>1</v>
      </c>
      <c r="D27" s="28">
        <v>0</v>
      </c>
      <c r="E27" s="28">
        <v>1165</v>
      </c>
      <c r="F27" s="28">
        <v>1</v>
      </c>
      <c r="G27" s="28">
        <v>1164</v>
      </c>
    </row>
    <row r="28" spans="1:7" ht="15">
      <c r="A28" s="27" t="s">
        <v>864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ht="15">
      <c r="A29" s="27" t="s">
        <v>1726</v>
      </c>
      <c r="B29" s="28">
        <f aca="true" t="shared" si="0" ref="B29:G29">SUM(B7:B28)</f>
        <v>272605</v>
      </c>
      <c r="C29" s="28">
        <f t="shared" si="0"/>
        <v>233060</v>
      </c>
      <c r="D29" s="28">
        <f t="shared" si="0"/>
        <v>39545</v>
      </c>
      <c r="E29" s="28">
        <f t="shared" si="0"/>
        <v>1177682</v>
      </c>
      <c r="F29" s="28">
        <f t="shared" si="0"/>
        <v>1073028</v>
      </c>
      <c r="G29" s="28">
        <f t="shared" si="0"/>
        <v>104654</v>
      </c>
    </row>
    <row r="31" spans="1:7" ht="15">
      <c r="A31" s="44"/>
      <c r="B31" s="28"/>
      <c r="C31" s="28"/>
      <c r="D31" s="28"/>
      <c r="E31" s="28"/>
      <c r="F31" s="28"/>
      <c r="G31" s="28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1739</v>
      </c>
    </row>
    <row r="2" ht="15">
      <c r="A2" s="14" t="str">
        <f>nr_co!A2</f>
        <v>Source: New Jersey Department of Community Affairs, 11/7/11</v>
      </c>
    </row>
    <row r="4" spans="2:7" ht="15">
      <c r="B4" s="45" t="s">
        <v>1740</v>
      </c>
      <c r="C4" s="45"/>
      <c r="D4" s="45"/>
      <c r="E4" s="45" t="s">
        <v>1741</v>
      </c>
      <c r="F4" s="45"/>
      <c r="G4" s="45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28">
        <v>2513</v>
      </c>
      <c r="C7" s="28">
        <v>0</v>
      </c>
      <c r="D7" s="28">
        <v>2513</v>
      </c>
      <c r="E7" s="28">
        <v>98271</v>
      </c>
      <c r="F7" s="28">
        <v>79743</v>
      </c>
      <c r="G7" s="28">
        <v>18528</v>
      </c>
      <c r="J7" s="29"/>
      <c r="K7" s="29"/>
    </row>
    <row r="8" spans="1:11" ht="15">
      <c r="A8" s="27" t="s">
        <v>1193</v>
      </c>
      <c r="B8" s="28">
        <v>27997</v>
      </c>
      <c r="C8" s="28">
        <v>9685</v>
      </c>
      <c r="D8" s="28">
        <v>18312</v>
      </c>
      <c r="E8" s="28">
        <v>95450</v>
      </c>
      <c r="F8" s="28">
        <v>17828</v>
      </c>
      <c r="G8" s="28">
        <v>77622</v>
      </c>
      <c r="J8" s="29"/>
      <c r="K8" s="29"/>
    </row>
    <row r="9" spans="1:11" ht="15">
      <c r="A9" s="27" t="s">
        <v>1404</v>
      </c>
      <c r="B9" s="28">
        <v>1772</v>
      </c>
      <c r="C9" s="28">
        <v>550</v>
      </c>
      <c r="D9" s="28">
        <v>1222</v>
      </c>
      <c r="E9" s="28">
        <v>14912</v>
      </c>
      <c r="F9" s="28">
        <v>12293</v>
      </c>
      <c r="G9" s="28">
        <v>2619</v>
      </c>
      <c r="J9" s="29"/>
      <c r="K9" s="29"/>
    </row>
    <row r="10" spans="1:11" ht="15">
      <c r="A10" s="27" t="s">
        <v>1524</v>
      </c>
      <c r="B10" s="28">
        <v>54715</v>
      </c>
      <c r="C10" s="28">
        <v>49640</v>
      </c>
      <c r="D10" s="28">
        <v>5075</v>
      </c>
      <c r="E10" s="28">
        <v>282199</v>
      </c>
      <c r="F10" s="28">
        <v>269964</v>
      </c>
      <c r="G10" s="28">
        <v>12235</v>
      </c>
      <c r="J10" s="29"/>
      <c r="K10" s="29"/>
    </row>
    <row r="11" spans="1:11" ht="15">
      <c r="A11" s="27" t="s">
        <v>1636</v>
      </c>
      <c r="B11" s="28">
        <v>0</v>
      </c>
      <c r="C11" s="28">
        <v>0</v>
      </c>
      <c r="D11" s="28">
        <v>0</v>
      </c>
      <c r="E11" s="28">
        <v>11369</v>
      </c>
      <c r="F11" s="28">
        <v>8830</v>
      </c>
      <c r="G11" s="28">
        <v>2539</v>
      </c>
      <c r="J11" s="29"/>
      <c r="K11" s="29"/>
    </row>
    <row r="12" spans="1:11" ht="15">
      <c r="A12" s="27" t="s">
        <v>1685</v>
      </c>
      <c r="B12" s="28">
        <v>21138</v>
      </c>
      <c r="C12" s="28">
        <v>20754</v>
      </c>
      <c r="D12" s="28">
        <v>384</v>
      </c>
      <c r="E12" s="28">
        <v>47752</v>
      </c>
      <c r="F12" s="28">
        <v>47242</v>
      </c>
      <c r="G12" s="28">
        <v>510</v>
      </c>
      <c r="J12" s="29"/>
      <c r="K12" s="29"/>
    </row>
    <row r="13" spans="1:11" ht="15">
      <c r="A13" s="27" t="s">
        <v>3</v>
      </c>
      <c r="B13" s="28">
        <v>14423</v>
      </c>
      <c r="C13" s="28">
        <v>13533</v>
      </c>
      <c r="D13" s="28">
        <v>890</v>
      </c>
      <c r="E13" s="28">
        <v>208856</v>
      </c>
      <c r="F13" s="28">
        <v>84944</v>
      </c>
      <c r="G13" s="28">
        <v>123912</v>
      </c>
      <c r="J13" s="29"/>
      <c r="K13" s="29"/>
    </row>
    <row r="14" spans="1:11" ht="15">
      <c r="A14" s="27" t="s">
        <v>68</v>
      </c>
      <c r="B14" s="28">
        <v>4944</v>
      </c>
      <c r="C14" s="28">
        <v>3908</v>
      </c>
      <c r="D14" s="28">
        <v>1036</v>
      </c>
      <c r="E14" s="28">
        <v>125941</v>
      </c>
      <c r="F14" s="28">
        <v>121365</v>
      </c>
      <c r="G14" s="28">
        <v>4576</v>
      </c>
      <c r="J14" s="29"/>
      <c r="K14" s="29"/>
    </row>
    <row r="15" spans="1:11" ht="15">
      <c r="A15" s="27" t="s">
        <v>139</v>
      </c>
      <c r="B15" s="28">
        <v>12637</v>
      </c>
      <c r="C15" s="28">
        <v>12637</v>
      </c>
      <c r="D15" s="28">
        <v>0</v>
      </c>
      <c r="E15" s="28">
        <v>35759</v>
      </c>
      <c r="F15" s="28">
        <v>35759</v>
      </c>
      <c r="G15" s="28">
        <v>0</v>
      </c>
      <c r="J15" s="29"/>
      <c r="K15" s="29"/>
    </row>
    <row r="16" spans="1:11" ht="15">
      <c r="A16" s="27" t="s">
        <v>176</v>
      </c>
      <c r="B16" s="28">
        <v>0</v>
      </c>
      <c r="C16" s="28">
        <v>0</v>
      </c>
      <c r="D16" s="28">
        <v>0</v>
      </c>
      <c r="E16" s="28">
        <v>34071</v>
      </c>
      <c r="F16" s="28">
        <v>33837</v>
      </c>
      <c r="G16" s="28">
        <v>234</v>
      </c>
      <c r="J16" s="29"/>
      <c r="K16" s="29"/>
    </row>
    <row r="17" spans="1:11" ht="15">
      <c r="A17" s="27" t="s">
        <v>254</v>
      </c>
      <c r="B17" s="28">
        <v>0</v>
      </c>
      <c r="C17" s="28">
        <v>0</v>
      </c>
      <c r="D17" s="28">
        <v>0</v>
      </c>
      <c r="E17" s="28">
        <v>22569</v>
      </c>
      <c r="F17" s="28">
        <v>15987</v>
      </c>
      <c r="G17" s="28">
        <v>6582</v>
      </c>
      <c r="J17" s="29"/>
      <c r="K17" s="29"/>
    </row>
    <row r="18" spans="1:11" ht="15">
      <c r="A18" s="27" t="s">
        <v>290</v>
      </c>
      <c r="B18" s="28">
        <v>44682</v>
      </c>
      <c r="C18" s="28">
        <v>30397</v>
      </c>
      <c r="D18" s="28">
        <v>14285</v>
      </c>
      <c r="E18" s="28">
        <v>308361</v>
      </c>
      <c r="F18" s="28">
        <v>211043</v>
      </c>
      <c r="G18" s="28">
        <v>97318</v>
      </c>
      <c r="J18" s="29"/>
      <c r="K18" s="29"/>
    </row>
    <row r="19" spans="1:11" ht="15">
      <c r="A19" s="27" t="s">
        <v>364</v>
      </c>
      <c r="B19" s="28">
        <v>2938</v>
      </c>
      <c r="C19" s="28">
        <v>1248</v>
      </c>
      <c r="D19" s="28">
        <v>1690</v>
      </c>
      <c r="E19" s="28">
        <v>217456</v>
      </c>
      <c r="F19" s="28">
        <v>167980</v>
      </c>
      <c r="G19" s="28">
        <v>49476</v>
      </c>
      <c r="J19" s="29"/>
      <c r="K19" s="29"/>
    </row>
    <row r="20" spans="1:11" ht="15">
      <c r="A20" s="27" t="s">
        <v>524</v>
      </c>
      <c r="B20" s="28">
        <v>0</v>
      </c>
      <c r="C20" s="28">
        <v>0</v>
      </c>
      <c r="D20" s="28">
        <v>0</v>
      </c>
      <c r="E20" s="28">
        <v>85425</v>
      </c>
      <c r="F20" s="28">
        <v>66420</v>
      </c>
      <c r="G20" s="28">
        <v>19005</v>
      </c>
      <c r="J20" s="29"/>
      <c r="K20" s="29"/>
    </row>
    <row r="21" spans="1:11" ht="15">
      <c r="A21" s="27" t="s">
        <v>641</v>
      </c>
      <c r="B21" s="28">
        <v>11542</v>
      </c>
      <c r="C21" s="28">
        <v>10929</v>
      </c>
      <c r="D21" s="28">
        <v>613</v>
      </c>
      <c r="E21" s="28">
        <v>134573</v>
      </c>
      <c r="F21" s="28">
        <v>131142</v>
      </c>
      <c r="G21" s="28">
        <v>3431</v>
      </c>
      <c r="J21" s="29"/>
      <c r="K21" s="29"/>
    </row>
    <row r="22" spans="1:11" ht="15">
      <c r="A22" s="27" t="s">
        <v>739</v>
      </c>
      <c r="B22" s="28">
        <v>0</v>
      </c>
      <c r="C22" s="28">
        <v>0</v>
      </c>
      <c r="D22" s="28">
        <v>0</v>
      </c>
      <c r="E22" s="28">
        <v>73362</v>
      </c>
      <c r="F22" s="28">
        <v>63950</v>
      </c>
      <c r="G22" s="28">
        <v>9412</v>
      </c>
      <c r="J22" s="29"/>
      <c r="K22" s="29"/>
    </row>
    <row r="23" spans="1:11" ht="15">
      <c r="A23" s="27" t="s">
        <v>787</v>
      </c>
      <c r="B23" s="28">
        <v>0</v>
      </c>
      <c r="C23" s="28">
        <v>0</v>
      </c>
      <c r="D23" s="28">
        <v>0</v>
      </c>
      <c r="E23" s="28">
        <v>15672</v>
      </c>
      <c r="F23" s="28">
        <v>9920</v>
      </c>
      <c r="G23" s="28">
        <v>5752</v>
      </c>
      <c r="J23" s="29"/>
      <c r="K23" s="29"/>
    </row>
    <row r="24" spans="1:11" ht="15">
      <c r="A24" s="27" t="s">
        <v>838</v>
      </c>
      <c r="B24" s="28">
        <v>20009</v>
      </c>
      <c r="C24" s="28">
        <v>3031</v>
      </c>
      <c r="D24" s="28">
        <v>16978</v>
      </c>
      <c r="E24" s="28">
        <v>54736</v>
      </c>
      <c r="F24" s="28">
        <v>15431</v>
      </c>
      <c r="G24" s="28">
        <v>39305</v>
      </c>
      <c r="J24" s="29"/>
      <c r="K24" s="29"/>
    </row>
    <row r="25" spans="1:11" ht="15">
      <c r="A25" s="27" t="s">
        <v>916</v>
      </c>
      <c r="B25" s="28">
        <v>0</v>
      </c>
      <c r="C25" s="28">
        <v>0</v>
      </c>
      <c r="D25" s="28">
        <v>0</v>
      </c>
      <c r="E25" s="28">
        <v>20600</v>
      </c>
      <c r="F25" s="28">
        <v>12500</v>
      </c>
      <c r="G25" s="28">
        <v>8100</v>
      </c>
      <c r="J25" s="29"/>
      <c r="K25" s="29"/>
    </row>
    <row r="26" spans="1:11" ht="15">
      <c r="A26" s="27" t="s">
        <v>998</v>
      </c>
      <c r="B26" s="28">
        <v>2180</v>
      </c>
      <c r="C26" s="28">
        <v>2180</v>
      </c>
      <c r="D26" s="28">
        <v>0</v>
      </c>
      <c r="E26" s="28">
        <v>43221</v>
      </c>
      <c r="F26" s="28">
        <v>40120</v>
      </c>
      <c r="G26" s="28">
        <v>3101</v>
      </c>
      <c r="J26" s="29"/>
      <c r="K26" s="29"/>
    </row>
    <row r="27" spans="1:11" ht="15">
      <c r="A27" s="27" t="s">
        <v>1063</v>
      </c>
      <c r="B27" s="28">
        <v>289</v>
      </c>
      <c r="C27" s="28">
        <v>289</v>
      </c>
      <c r="D27" s="28">
        <v>0</v>
      </c>
      <c r="E27" s="28">
        <v>10943</v>
      </c>
      <c r="F27" s="28">
        <v>8089</v>
      </c>
      <c r="G27" s="28">
        <v>2854</v>
      </c>
      <c r="J27" s="29"/>
      <c r="K27" s="29"/>
    </row>
    <row r="28" spans="1:11" ht="15">
      <c r="A28" s="27" t="s">
        <v>864</v>
      </c>
      <c r="B28" s="28">
        <v>7396</v>
      </c>
      <c r="C28" s="28">
        <v>7396</v>
      </c>
      <c r="D28" s="28">
        <v>0</v>
      </c>
      <c r="E28" s="28">
        <v>9296</v>
      </c>
      <c r="F28" s="28">
        <v>9296</v>
      </c>
      <c r="G28" s="28">
        <v>0</v>
      </c>
      <c r="J28" s="29"/>
      <c r="K28" s="29"/>
    </row>
    <row r="29" spans="1:11" ht="15">
      <c r="A29" s="27" t="s">
        <v>1726</v>
      </c>
      <c r="B29" s="28">
        <f aca="true" t="shared" si="0" ref="B29:G29">SUM(B7:B28)</f>
        <v>229175</v>
      </c>
      <c r="C29" s="28">
        <f t="shared" si="0"/>
        <v>166177</v>
      </c>
      <c r="D29" s="28">
        <f t="shared" si="0"/>
        <v>62998</v>
      </c>
      <c r="E29" s="28">
        <f t="shared" si="0"/>
        <v>1950794</v>
      </c>
      <c r="F29" s="28">
        <f t="shared" si="0"/>
        <v>1463683</v>
      </c>
      <c r="G29" s="28">
        <f t="shared" si="0"/>
        <v>487111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7" customWidth="1"/>
  </cols>
  <sheetData>
    <row r="1" spans="1:6" ht="15.75">
      <c r="A1" s="3" t="s">
        <v>1743</v>
      </c>
      <c r="B1"/>
      <c r="C1"/>
      <c r="D1"/>
      <c r="F1"/>
    </row>
    <row r="2" spans="1:22" s="14" customFormat="1" ht="12.75">
      <c r="A2" s="14" t="s">
        <v>1738</v>
      </c>
      <c r="U2" s="7"/>
      <c r="V2" s="38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8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39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2" t="s">
        <v>1735</v>
      </c>
    </row>
    <row r="7" spans="2:22" s="15" customFormat="1" ht="13.5" thickTop="1">
      <c r="B7" s="30"/>
      <c r="D7" s="19" t="s">
        <v>1123</v>
      </c>
      <c r="E7" s="32"/>
      <c r="F7" s="19">
        <f>SUM(F31:F53)</f>
        <v>2513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289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4508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7688</v>
      </c>
      <c r="U7" s="19"/>
      <c r="V7" s="40"/>
    </row>
    <row r="8" spans="2:22" s="15" customFormat="1" ht="12.75">
      <c r="B8" s="30"/>
      <c r="D8" s="19" t="s">
        <v>1193</v>
      </c>
      <c r="E8" s="32"/>
      <c r="F8" s="19">
        <f>SUM(F54:F123)</f>
        <v>27997</v>
      </c>
      <c r="G8" s="19">
        <f aca="true" t="shared" si="1" ref="G8:T8">SUM(G54:G123)</f>
        <v>19231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11990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450</v>
      </c>
      <c r="S8" s="19">
        <f t="shared" si="1"/>
        <v>285</v>
      </c>
      <c r="T8" s="19">
        <f t="shared" si="1"/>
        <v>2112</v>
      </c>
      <c r="U8" s="19"/>
      <c r="V8" s="40"/>
    </row>
    <row r="9" spans="2:22" s="15" customFormat="1" ht="12.75">
      <c r="B9" s="30"/>
      <c r="D9" s="19" t="s">
        <v>1404</v>
      </c>
      <c r="E9" s="32"/>
      <c r="F9" s="19">
        <f>SUM(F124:F163)</f>
        <v>1772</v>
      </c>
      <c r="G9" s="19">
        <f aca="true" t="shared" si="2" ref="G9:T9">SUM(G124:G163)</f>
        <v>11988</v>
      </c>
      <c r="H9" s="19">
        <f t="shared" si="2"/>
        <v>0</v>
      </c>
      <c r="I9" s="19">
        <f t="shared" si="2"/>
        <v>13796</v>
      </c>
      <c r="J9" s="19">
        <f t="shared" si="2"/>
        <v>0</v>
      </c>
      <c r="K9" s="19">
        <f t="shared" si="2"/>
        <v>0</v>
      </c>
      <c r="L9" s="19">
        <f t="shared" si="2"/>
        <v>1200</v>
      </c>
      <c r="M9" s="19">
        <f t="shared" si="2"/>
        <v>0</v>
      </c>
      <c r="N9" s="19">
        <f t="shared" si="2"/>
        <v>0</v>
      </c>
      <c r="O9" s="19">
        <f t="shared" si="2"/>
        <v>1002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0</v>
      </c>
      <c r="T9" s="19">
        <f t="shared" si="2"/>
        <v>25731</v>
      </c>
      <c r="U9" s="19"/>
      <c r="V9" s="40"/>
    </row>
    <row r="10" spans="2:22" s="15" customFormat="1" ht="12.75">
      <c r="B10" s="30"/>
      <c r="D10" s="19" t="s">
        <v>1524</v>
      </c>
      <c r="E10" s="32"/>
      <c r="F10" s="19">
        <f>SUM(F164:F200)</f>
        <v>54715</v>
      </c>
      <c r="G10" s="19">
        <f aca="true" t="shared" si="3" ref="G10:T10">SUM(G164:G200)</f>
        <v>0</v>
      </c>
      <c r="H10" s="19">
        <f t="shared" si="3"/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82433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0</v>
      </c>
      <c r="T10" s="19">
        <f t="shared" si="3"/>
        <v>2778</v>
      </c>
      <c r="U10" s="19"/>
      <c r="V10" s="40"/>
    </row>
    <row r="11" spans="2:22" s="15" customFormat="1" ht="12.75">
      <c r="B11" s="30"/>
      <c r="D11" s="19" t="s">
        <v>1636</v>
      </c>
      <c r="E11" s="32"/>
      <c r="F11" s="19">
        <f>SUM(F201:F216)</f>
        <v>0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3754</v>
      </c>
      <c r="U11" s="19"/>
      <c r="V11" s="40"/>
    </row>
    <row r="12" spans="2:22" s="15" customFormat="1" ht="12.75">
      <c r="B12" s="30"/>
      <c r="D12" s="19" t="s">
        <v>1685</v>
      </c>
      <c r="E12" s="32"/>
      <c r="F12" s="19">
        <f>SUM(F217:F230)</f>
        <v>21138</v>
      </c>
      <c r="G12" s="19">
        <f aca="true" t="shared" si="5" ref="G12:T12">SUM(G217:G230)</f>
        <v>900</v>
      </c>
      <c r="H12" s="19">
        <f t="shared" si="5"/>
        <v>0</v>
      </c>
      <c r="I12" s="19">
        <f t="shared" si="5"/>
        <v>0</v>
      </c>
      <c r="J12" s="19">
        <f t="shared" si="5"/>
        <v>22359</v>
      </c>
      <c r="K12" s="19">
        <f t="shared" si="5"/>
        <v>1</v>
      </c>
      <c r="L12" s="19">
        <f t="shared" si="5"/>
        <v>0</v>
      </c>
      <c r="M12" s="19">
        <f t="shared" si="5"/>
        <v>4260</v>
      </c>
      <c r="N12" s="19">
        <f t="shared" si="5"/>
        <v>0</v>
      </c>
      <c r="O12" s="19">
        <f t="shared" si="5"/>
        <v>0</v>
      </c>
      <c r="P12" s="19">
        <f t="shared" si="5"/>
        <v>330</v>
      </c>
      <c r="Q12" s="19">
        <f t="shared" si="5"/>
        <v>0</v>
      </c>
      <c r="R12" s="19">
        <f t="shared" si="5"/>
        <v>0</v>
      </c>
      <c r="S12" s="19">
        <f t="shared" si="5"/>
        <v>0</v>
      </c>
      <c r="T12" s="19">
        <f t="shared" si="5"/>
        <v>3890</v>
      </c>
      <c r="U12" s="19"/>
      <c r="V12" s="40"/>
    </row>
    <row r="13" spans="2:22" s="15" customFormat="1" ht="12.75">
      <c r="B13" s="30"/>
      <c r="D13" s="19" t="s">
        <v>3</v>
      </c>
      <c r="E13" s="32"/>
      <c r="F13" s="19">
        <f>SUM(F231:F252)</f>
        <v>14423</v>
      </c>
      <c r="G13" s="19">
        <f aca="true" t="shared" si="6" ref="G13:T13">SUM(G231:G252)</f>
        <v>2107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140990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8910</v>
      </c>
      <c r="T13" s="19">
        <f t="shared" si="6"/>
        <v>0</v>
      </c>
      <c r="U13" s="19"/>
      <c r="V13" s="40"/>
    </row>
    <row r="14" spans="2:22" s="15" customFormat="1" ht="12.75">
      <c r="B14" s="30"/>
      <c r="D14" s="19" t="s">
        <v>68</v>
      </c>
      <c r="E14" s="32"/>
      <c r="F14" s="19">
        <f>SUM(F253:F276)</f>
        <v>4944</v>
      </c>
      <c r="G14" s="19">
        <f aca="true" t="shared" si="7" ref="G14:T14">SUM(G253:G276)</f>
        <v>0</v>
      </c>
      <c r="H14" s="19">
        <f t="shared" si="7"/>
        <v>0</v>
      </c>
      <c r="I14" s="19">
        <f t="shared" si="7"/>
        <v>0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9516</v>
      </c>
      <c r="N14" s="19">
        <f t="shared" si="7"/>
        <v>0</v>
      </c>
      <c r="O14" s="19">
        <f t="shared" si="7"/>
        <v>29625</v>
      </c>
      <c r="P14" s="19">
        <f t="shared" si="7"/>
        <v>7657</v>
      </c>
      <c r="Q14" s="19">
        <f t="shared" si="7"/>
        <v>0</v>
      </c>
      <c r="R14" s="19">
        <f t="shared" si="7"/>
        <v>0</v>
      </c>
      <c r="S14" s="19">
        <f t="shared" si="7"/>
        <v>4160</v>
      </c>
      <c r="T14" s="19">
        <f t="shared" si="7"/>
        <v>4346</v>
      </c>
      <c r="U14" s="19"/>
      <c r="V14" s="40"/>
    </row>
    <row r="15" spans="2:22" s="15" customFormat="1" ht="12.75">
      <c r="B15" s="30"/>
      <c r="D15" s="19" t="s">
        <v>139</v>
      </c>
      <c r="E15" s="32"/>
      <c r="F15" s="19">
        <f>SUM(F277:F288)</f>
        <v>12637</v>
      </c>
      <c r="G15" s="19">
        <f aca="true" t="shared" si="8" ref="G15:T15">SUM(G277:G288)</f>
        <v>90976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5968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0</v>
      </c>
      <c r="U15" s="19"/>
      <c r="V15" s="40"/>
    </row>
    <row r="16" spans="2:22" s="15" customFormat="1" ht="12.75">
      <c r="B16" s="30"/>
      <c r="D16" s="19" t="s">
        <v>176</v>
      </c>
      <c r="E16" s="32"/>
      <c r="F16" s="19">
        <f>SUM(F289:F314)</f>
        <v>0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0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0</v>
      </c>
      <c r="T16" s="19">
        <f t="shared" si="9"/>
        <v>8035</v>
      </c>
      <c r="U16" s="19"/>
      <c r="V16" s="40"/>
    </row>
    <row r="17" spans="2:22" s="15" customFormat="1" ht="12.75">
      <c r="B17" s="30"/>
      <c r="D17" s="19" t="s">
        <v>254</v>
      </c>
      <c r="E17" s="32"/>
      <c r="F17" s="19">
        <f>SUM(F315:F327)</f>
        <v>0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4262</v>
      </c>
      <c r="N17" s="19">
        <f t="shared" si="10"/>
        <v>1751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6142</v>
      </c>
      <c r="U17" s="19"/>
      <c r="V17" s="40"/>
    </row>
    <row r="18" spans="2:22" s="15" customFormat="1" ht="12.75">
      <c r="B18" s="30"/>
      <c r="D18" s="19" t="s">
        <v>290</v>
      </c>
      <c r="E18" s="32"/>
      <c r="F18" s="19">
        <f>SUM(F328:F352)</f>
        <v>44682</v>
      </c>
      <c r="G18" s="19">
        <f aca="true" t="shared" si="11" ref="G18:T18">SUM(G328:G352)</f>
        <v>11038</v>
      </c>
      <c r="H18" s="19">
        <f t="shared" si="11"/>
        <v>0</v>
      </c>
      <c r="I18" s="19">
        <f t="shared" si="11"/>
        <v>9216</v>
      </c>
      <c r="J18" s="19">
        <f t="shared" si="11"/>
        <v>5600</v>
      </c>
      <c r="K18" s="19">
        <f t="shared" si="11"/>
        <v>0</v>
      </c>
      <c r="L18" s="19">
        <f t="shared" si="11"/>
        <v>0</v>
      </c>
      <c r="M18" s="19">
        <f t="shared" si="11"/>
        <v>82801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0</v>
      </c>
      <c r="T18" s="19">
        <f t="shared" si="11"/>
        <v>0</v>
      </c>
      <c r="U18" s="19"/>
      <c r="V18" s="40"/>
    </row>
    <row r="19" spans="2:22" s="15" customFormat="1" ht="12.75">
      <c r="B19" s="30"/>
      <c r="D19" s="19" t="s">
        <v>364</v>
      </c>
      <c r="E19" s="32"/>
      <c r="F19" s="19">
        <f>SUM(F353:F405)</f>
        <v>2938</v>
      </c>
      <c r="G19" s="19">
        <f aca="true" t="shared" si="12" ref="G19:T19">SUM(G353:G405)</f>
        <v>66307</v>
      </c>
      <c r="H19" s="19">
        <f t="shared" si="12"/>
        <v>0</v>
      </c>
      <c r="I19" s="19">
        <f t="shared" si="12"/>
        <v>1453</v>
      </c>
      <c r="J19" s="19">
        <f t="shared" si="12"/>
        <v>0</v>
      </c>
      <c r="K19" s="19">
        <f t="shared" si="12"/>
        <v>0</v>
      </c>
      <c r="L19" s="19">
        <f t="shared" si="12"/>
        <v>3065</v>
      </c>
      <c r="M19" s="19">
        <f t="shared" si="12"/>
        <v>59692</v>
      </c>
      <c r="N19" s="19">
        <f t="shared" si="12"/>
        <v>0</v>
      </c>
      <c r="O19" s="19">
        <f t="shared" si="12"/>
        <v>15150</v>
      </c>
      <c r="P19" s="19">
        <f t="shared" si="12"/>
        <v>0</v>
      </c>
      <c r="Q19" s="19">
        <f t="shared" si="12"/>
        <v>0</v>
      </c>
      <c r="R19" s="19">
        <f t="shared" si="12"/>
        <v>179000</v>
      </c>
      <c r="S19" s="19">
        <f t="shared" si="12"/>
        <v>0</v>
      </c>
      <c r="T19" s="19">
        <f t="shared" si="12"/>
        <v>27060</v>
      </c>
      <c r="U19" s="19"/>
      <c r="V19" s="40"/>
    </row>
    <row r="20" spans="2:22" s="15" customFormat="1" ht="12.75">
      <c r="B20" s="30"/>
      <c r="D20" s="19" t="s">
        <v>524</v>
      </c>
      <c r="E20" s="32"/>
      <c r="F20" s="19">
        <f>SUM(F406:F444)</f>
        <v>0</v>
      </c>
      <c r="G20" s="19">
        <f aca="true" t="shared" si="13" ref="G20:T20">SUM(G406:G444)</f>
        <v>0</v>
      </c>
      <c r="H20" s="19">
        <f t="shared" si="13"/>
        <v>0</v>
      </c>
      <c r="I20" s="19">
        <f t="shared" si="13"/>
        <v>0</v>
      </c>
      <c r="J20" s="19">
        <f t="shared" si="13"/>
        <v>0</v>
      </c>
      <c r="K20" s="19">
        <f t="shared" si="13"/>
        <v>0</v>
      </c>
      <c r="L20" s="19">
        <f t="shared" si="13"/>
        <v>0</v>
      </c>
      <c r="M20" s="19">
        <f t="shared" si="13"/>
        <v>11733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0</v>
      </c>
      <c r="T20" s="19">
        <f t="shared" si="13"/>
        <v>5089</v>
      </c>
      <c r="U20" s="19"/>
      <c r="V20" s="40"/>
    </row>
    <row r="21" spans="2:22" s="15" customFormat="1" ht="12.75">
      <c r="B21" s="30"/>
      <c r="D21" s="19" t="s">
        <v>641</v>
      </c>
      <c r="E21" s="32"/>
      <c r="F21" s="19">
        <f>SUM(F445:F477)</f>
        <v>11542</v>
      </c>
      <c r="G21" s="19">
        <f aca="true" t="shared" si="14" ref="G21:T21">SUM(G445:G477)</f>
        <v>0</v>
      </c>
      <c r="H21" s="19">
        <f t="shared" si="14"/>
        <v>0</v>
      </c>
      <c r="I21" s="19">
        <f t="shared" si="14"/>
        <v>0</v>
      </c>
      <c r="J21" s="19">
        <f t="shared" si="14"/>
        <v>2082</v>
      </c>
      <c r="K21" s="19">
        <f t="shared" si="14"/>
        <v>0</v>
      </c>
      <c r="L21" s="19">
        <f t="shared" si="14"/>
        <v>0</v>
      </c>
      <c r="M21" s="19">
        <f t="shared" si="14"/>
        <v>5938</v>
      </c>
      <c r="N21" s="19">
        <f t="shared" si="14"/>
        <v>0</v>
      </c>
      <c r="O21" s="19">
        <f t="shared" si="14"/>
        <v>0</v>
      </c>
      <c r="P21" s="19">
        <f t="shared" si="14"/>
        <v>8268</v>
      </c>
      <c r="Q21" s="19">
        <f t="shared" si="14"/>
        <v>0</v>
      </c>
      <c r="R21" s="19">
        <f t="shared" si="14"/>
        <v>0</v>
      </c>
      <c r="S21" s="19">
        <f t="shared" si="14"/>
        <v>30000</v>
      </c>
      <c r="T21" s="19">
        <f t="shared" si="14"/>
        <v>30188</v>
      </c>
      <c r="U21" s="19"/>
      <c r="V21" s="40"/>
    </row>
    <row r="22" spans="2:22" s="15" customFormat="1" ht="12.75">
      <c r="B22" s="30"/>
      <c r="D22" s="19" t="s">
        <v>739</v>
      </c>
      <c r="E22" s="32"/>
      <c r="F22" s="19">
        <f>SUM(F478:F493)</f>
        <v>0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10931</v>
      </c>
      <c r="N22" s="19">
        <f t="shared" si="15"/>
        <v>0</v>
      </c>
      <c r="O22" s="19">
        <f t="shared" si="15"/>
        <v>7616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15625</v>
      </c>
      <c r="T22" s="19">
        <f t="shared" si="15"/>
        <v>0</v>
      </c>
      <c r="U22" s="19"/>
      <c r="V22" s="40"/>
    </row>
    <row r="23" spans="2:22" s="15" customFormat="1" ht="12.75">
      <c r="B23" s="30"/>
      <c r="D23" s="19" t="s">
        <v>787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2640</v>
      </c>
      <c r="T23" s="19">
        <f t="shared" si="16"/>
        <v>5741</v>
      </c>
      <c r="U23" s="19"/>
      <c r="V23" s="40"/>
    </row>
    <row r="24" spans="2:22" s="15" customFormat="1" ht="12.75">
      <c r="B24" s="30"/>
      <c r="D24" s="19" t="s">
        <v>838</v>
      </c>
      <c r="E24" s="32"/>
      <c r="F24" s="19">
        <f>SUM(F509:F529)</f>
        <v>20009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0</v>
      </c>
      <c r="J24" s="19">
        <f t="shared" si="17"/>
        <v>0</v>
      </c>
      <c r="K24" s="19">
        <f t="shared" si="17"/>
        <v>1</v>
      </c>
      <c r="L24" s="19">
        <f t="shared" si="17"/>
        <v>0</v>
      </c>
      <c r="M24" s="19">
        <f t="shared" si="17"/>
        <v>0</v>
      </c>
      <c r="N24" s="19">
        <f t="shared" si="17"/>
        <v>0</v>
      </c>
      <c r="O24" s="19">
        <f t="shared" si="17"/>
        <v>1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0</v>
      </c>
      <c r="T24" s="19">
        <f t="shared" si="17"/>
        <v>2905</v>
      </c>
      <c r="U24" s="19"/>
      <c r="V24" s="40"/>
    </row>
    <row r="25" spans="2:22" s="15" customFormat="1" ht="12.75">
      <c r="B25" s="30"/>
      <c r="D25" s="19" t="s">
        <v>916</v>
      </c>
      <c r="E25" s="32"/>
      <c r="F25" s="19">
        <f>SUM(F530:F553)</f>
        <v>0</v>
      </c>
      <c r="G25" s="19">
        <f aca="true" t="shared" si="18" ref="G25:T25">SUM(G530:G553)</f>
        <v>70057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69883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0</v>
      </c>
      <c r="T25" s="19">
        <f t="shared" si="18"/>
        <v>9979</v>
      </c>
      <c r="U25" s="19"/>
      <c r="V25" s="40"/>
    </row>
    <row r="26" spans="2:22" s="15" customFormat="1" ht="12.75">
      <c r="B26" s="30"/>
      <c r="D26" s="19" t="s">
        <v>998</v>
      </c>
      <c r="E26" s="32"/>
      <c r="F26" s="19">
        <f>SUM(F554:F574)</f>
        <v>2180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340</v>
      </c>
      <c r="J26" s="19">
        <f t="shared" si="19"/>
        <v>0</v>
      </c>
      <c r="K26" s="19">
        <f t="shared" si="19"/>
        <v>16531</v>
      </c>
      <c r="L26" s="19">
        <f t="shared" si="19"/>
        <v>0</v>
      </c>
      <c r="M26" s="19">
        <f t="shared" si="19"/>
        <v>0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1467</v>
      </c>
      <c r="U26" s="19"/>
      <c r="V26" s="40"/>
    </row>
    <row r="27" spans="2:22" s="15" customFormat="1" ht="12.75">
      <c r="B27" s="30"/>
      <c r="D27" s="19" t="s">
        <v>1063</v>
      </c>
      <c r="E27" s="32"/>
      <c r="F27" s="19">
        <f>SUM(F575:F597)</f>
        <v>289</v>
      </c>
      <c r="G27" s="19">
        <f aca="true" t="shared" si="20" ref="G27:T27">SUM(G575:G597)</f>
        <v>1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35443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2400</v>
      </c>
      <c r="T27" s="19">
        <f t="shared" si="20"/>
        <v>4438</v>
      </c>
      <c r="U27" s="19"/>
      <c r="V27" s="40"/>
    </row>
    <row r="28" spans="2:22" s="15" customFormat="1" ht="12.75">
      <c r="B28" s="30"/>
      <c r="D28" s="19" t="s">
        <v>864</v>
      </c>
      <c r="E28" s="32"/>
      <c r="F28" s="19">
        <f>F598</f>
        <v>7396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4570</v>
      </c>
      <c r="T28" s="19">
        <f t="shared" si="21"/>
        <v>4300</v>
      </c>
      <c r="U28" s="19"/>
      <c r="V28" s="40"/>
    </row>
    <row r="29" spans="2:22" s="15" customFormat="1" ht="12.75">
      <c r="B29" s="30"/>
      <c r="D29" s="19" t="s">
        <v>1726</v>
      </c>
      <c r="E29" s="32"/>
      <c r="F29" s="19">
        <f>SUM(F7:F28)</f>
        <v>229175</v>
      </c>
      <c r="G29" s="19">
        <f aca="true" t="shared" si="22" ref="G29:T29">SUM(G7:G28)</f>
        <v>272605</v>
      </c>
      <c r="H29" s="19">
        <f t="shared" si="22"/>
        <v>0</v>
      </c>
      <c r="I29" s="19">
        <f t="shared" si="22"/>
        <v>25094</v>
      </c>
      <c r="J29" s="19">
        <f t="shared" si="22"/>
        <v>30041</v>
      </c>
      <c r="K29" s="19">
        <f t="shared" si="22"/>
        <v>16533</v>
      </c>
      <c r="L29" s="19">
        <f t="shared" si="22"/>
        <v>4265</v>
      </c>
      <c r="M29" s="19">
        <f t="shared" si="22"/>
        <v>388032</v>
      </c>
      <c r="N29" s="19">
        <f t="shared" si="22"/>
        <v>1751</v>
      </c>
      <c r="O29" s="19">
        <f t="shared" si="22"/>
        <v>205710</v>
      </c>
      <c r="P29" s="19">
        <f t="shared" si="22"/>
        <v>16255</v>
      </c>
      <c r="Q29" s="19">
        <f t="shared" si="22"/>
        <v>0</v>
      </c>
      <c r="R29" s="19">
        <f t="shared" si="22"/>
        <v>179450</v>
      </c>
      <c r="S29" s="19">
        <f t="shared" si="22"/>
        <v>68590</v>
      </c>
      <c r="T29" s="19">
        <f t="shared" si="22"/>
        <v>155643</v>
      </c>
      <c r="U29" s="19"/>
      <c r="V29" s="40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0"/>
    </row>
    <row r="31" spans="1:22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/>
      <c r="V31" s="43">
        <v>20111007</v>
      </c>
    </row>
    <row r="32" spans="1:22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/>
      <c r="V32" s="43">
        <v>20111007</v>
      </c>
    </row>
    <row r="33" spans="1:22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/>
      <c r="V33" s="43">
        <v>20111107</v>
      </c>
    </row>
    <row r="34" spans="1:22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/>
      <c r="V34" s="43">
        <v>20111107</v>
      </c>
    </row>
    <row r="35" spans="1:22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/>
      <c r="V35" s="43">
        <v>20111007</v>
      </c>
    </row>
    <row r="36" spans="1:22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/>
      <c r="V36" s="43">
        <v>20111007</v>
      </c>
    </row>
    <row r="37" spans="1:22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/>
      <c r="V37" s="43">
        <v>20111007</v>
      </c>
    </row>
    <row r="38" spans="1:22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5">
        <v>2513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1000</v>
      </c>
      <c r="U38"/>
      <c r="V38" s="43">
        <v>20111007</v>
      </c>
    </row>
    <row r="39" spans="1:22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1968</v>
      </c>
      <c r="U39"/>
      <c r="V39" s="43">
        <v>20111007</v>
      </c>
    </row>
    <row r="40" spans="1:22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/>
      <c r="V40" s="43">
        <v>20111007</v>
      </c>
    </row>
    <row r="41" spans="1:22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/>
      <c r="V41" s="43">
        <v>20111007</v>
      </c>
    </row>
    <row r="42" spans="1:22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2800</v>
      </c>
      <c r="U42"/>
      <c r="V42" s="43">
        <v>20111007</v>
      </c>
    </row>
    <row r="43" spans="1:22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720</v>
      </c>
      <c r="U43"/>
      <c r="V43" s="43">
        <v>20111007</v>
      </c>
    </row>
    <row r="44" spans="1:22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/>
      <c r="V44" s="43">
        <v>20111107</v>
      </c>
    </row>
    <row r="45" spans="1:22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/>
      <c r="V45" s="43">
        <v>20111107</v>
      </c>
    </row>
    <row r="46" spans="1:22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/>
      <c r="V46" s="43">
        <v>20111007</v>
      </c>
    </row>
    <row r="47" spans="1:22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1200</v>
      </c>
      <c r="U47"/>
      <c r="V47" s="43">
        <v>20111007</v>
      </c>
    </row>
    <row r="48" spans="1:22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/>
      <c r="V48" s="43">
        <v>20111007</v>
      </c>
    </row>
    <row r="49" spans="1:22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/>
      <c r="V49" s="43">
        <v>20111007</v>
      </c>
    </row>
    <row r="50" spans="1:22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/>
      <c r="V50" s="43">
        <v>20111107</v>
      </c>
    </row>
    <row r="51" spans="1:22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5">
        <v>0</v>
      </c>
      <c r="G51" s="35">
        <v>0</v>
      </c>
      <c r="H51" s="35">
        <v>0</v>
      </c>
      <c r="I51" s="35">
        <v>289</v>
      </c>
      <c r="J51" s="35">
        <v>0</v>
      </c>
      <c r="K51" s="35">
        <v>0</v>
      </c>
      <c r="L51" s="35">
        <v>0</v>
      </c>
      <c r="M51" s="35">
        <v>4508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/>
      <c r="V51" s="43">
        <v>20111007</v>
      </c>
    </row>
    <row r="52" spans="1:22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/>
      <c r="V52" s="43">
        <v>20111107</v>
      </c>
    </row>
    <row r="53" spans="1:22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/>
      <c r="V53" s="43">
        <v>20111007</v>
      </c>
    </row>
    <row r="54" spans="1:22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/>
      <c r="V54" s="43">
        <v>20111007</v>
      </c>
    </row>
    <row r="55" spans="1:22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242</v>
      </c>
      <c r="U55"/>
      <c r="V55" s="43">
        <v>20111107</v>
      </c>
    </row>
    <row r="56" spans="1:22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285</v>
      </c>
      <c r="T56" s="35">
        <v>0</v>
      </c>
      <c r="U56"/>
      <c r="V56" s="43">
        <v>20111107</v>
      </c>
    </row>
    <row r="57" spans="1:22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/>
      <c r="V57" s="43">
        <v>20111007</v>
      </c>
    </row>
    <row r="58" spans="1:22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/>
      <c r="V58" s="43">
        <v>20111107</v>
      </c>
    </row>
    <row r="59" spans="1:22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5">
        <v>13091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/>
      <c r="V59" s="43">
        <v>20111107</v>
      </c>
    </row>
    <row r="60" spans="1:22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/>
      <c r="V60" s="43">
        <v>20111007</v>
      </c>
    </row>
    <row r="61" spans="1:22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/>
      <c r="V61" s="43">
        <v>20111007</v>
      </c>
    </row>
    <row r="62" spans="1:22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/>
      <c r="V62" s="43">
        <v>20111007</v>
      </c>
    </row>
    <row r="63" spans="1:22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/>
      <c r="V63" s="43">
        <v>20111107</v>
      </c>
    </row>
    <row r="64" spans="1:22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5" t="s">
        <v>1732</v>
      </c>
      <c r="G64" s="35" t="s">
        <v>1732</v>
      </c>
      <c r="H64" s="35" t="s">
        <v>1732</v>
      </c>
      <c r="I64" s="35" t="s">
        <v>1732</v>
      </c>
      <c r="J64" s="35" t="s">
        <v>1732</v>
      </c>
      <c r="K64" s="35" t="s">
        <v>1732</v>
      </c>
      <c r="L64" s="35" t="s">
        <v>1732</v>
      </c>
      <c r="M64" s="35" t="s">
        <v>1732</v>
      </c>
      <c r="N64" s="35" t="s">
        <v>1732</v>
      </c>
      <c r="O64" s="35" t="s">
        <v>1732</v>
      </c>
      <c r="P64" s="35" t="s">
        <v>1732</v>
      </c>
      <c r="Q64" s="35" t="s">
        <v>1732</v>
      </c>
      <c r="R64" s="35" t="s">
        <v>1732</v>
      </c>
      <c r="S64" s="35" t="s">
        <v>1732</v>
      </c>
      <c r="T64" s="35" t="s">
        <v>1732</v>
      </c>
      <c r="U64" s="35"/>
      <c r="V64" s="43" t="s">
        <v>1732</v>
      </c>
    </row>
    <row r="65" spans="1:22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/>
      <c r="V65" s="43">
        <v>20111007</v>
      </c>
    </row>
    <row r="66" spans="1:22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/>
      <c r="V66" s="43">
        <v>20111007</v>
      </c>
    </row>
    <row r="67" spans="1:22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/>
      <c r="V67" s="43">
        <v>20111007</v>
      </c>
    </row>
    <row r="68" spans="1:22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5">
        <v>9684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3503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400</v>
      </c>
      <c r="U68"/>
      <c r="V68" s="43">
        <v>20111007</v>
      </c>
    </row>
    <row r="69" spans="1:22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/>
      <c r="V69" s="43">
        <v>20111007</v>
      </c>
    </row>
    <row r="70" spans="1:22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/>
      <c r="V70" s="43">
        <v>20111107</v>
      </c>
    </row>
    <row r="71" spans="1:22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5">
        <v>1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/>
      <c r="V71" s="43">
        <v>20111007</v>
      </c>
    </row>
    <row r="72" spans="1:22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/>
      <c r="V72" s="43">
        <v>20111007</v>
      </c>
    </row>
    <row r="73" spans="1:22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/>
      <c r="V73" s="43">
        <v>20111007</v>
      </c>
    </row>
    <row r="74" spans="1:22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/>
      <c r="V74" s="43">
        <v>20111007</v>
      </c>
    </row>
    <row r="75" spans="1:22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450</v>
      </c>
      <c r="S75" s="35">
        <v>0</v>
      </c>
      <c r="T75" s="35">
        <v>0</v>
      </c>
      <c r="U75"/>
      <c r="V75" s="43">
        <v>20111007</v>
      </c>
    </row>
    <row r="76" spans="1:22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/>
      <c r="V76" s="43">
        <v>20111007</v>
      </c>
    </row>
    <row r="77" spans="1:22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/>
      <c r="V77" s="43">
        <v>20111007</v>
      </c>
    </row>
    <row r="78" spans="1:22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/>
      <c r="V78" s="43">
        <v>20111007</v>
      </c>
    </row>
    <row r="79" spans="1:22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420</v>
      </c>
      <c r="U79"/>
      <c r="V79" s="43">
        <v>20111007</v>
      </c>
    </row>
    <row r="80" spans="1:22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/>
      <c r="V80" s="43">
        <v>20111007</v>
      </c>
    </row>
    <row r="81" spans="1:22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/>
      <c r="V81" s="43">
        <v>20111007</v>
      </c>
    </row>
    <row r="82" spans="1:22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/>
      <c r="V82" s="43">
        <v>20111007</v>
      </c>
    </row>
    <row r="83" spans="1:22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/>
      <c r="V83" s="43">
        <v>20111007</v>
      </c>
    </row>
    <row r="84" spans="1:22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/>
      <c r="V84" s="43">
        <v>20111007</v>
      </c>
    </row>
    <row r="85" spans="1:22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/>
      <c r="V85" s="43">
        <v>20111007</v>
      </c>
    </row>
    <row r="86" spans="1:22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5">
        <v>4201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600</v>
      </c>
      <c r="U86"/>
      <c r="V86" s="43">
        <v>20111007</v>
      </c>
    </row>
    <row r="87" spans="1:22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5">
        <v>0</v>
      </c>
      <c r="G87" s="35">
        <v>19231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/>
      <c r="V87" s="43">
        <v>20111007</v>
      </c>
    </row>
    <row r="88" spans="1:22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/>
      <c r="V88" s="43">
        <v>20111007</v>
      </c>
    </row>
    <row r="89" spans="1:22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8487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/>
      <c r="V89" s="43">
        <v>20111007</v>
      </c>
    </row>
    <row r="90" spans="1:22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/>
      <c r="V90" s="43">
        <v>20111007</v>
      </c>
    </row>
    <row r="91" spans="1:22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/>
      <c r="V91" s="43">
        <v>20111007</v>
      </c>
    </row>
    <row r="92" spans="1:22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/>
      <c r="V92" s="43">
        <v>20111007</v>
      </c>
    </row>
    <row r="93" spans="1:22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/>
      <c r="V93" s="43">
        <v>20111007</v>
      </c>
    </row>
    <row r="94" spans="1:22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/>
      <c r="V94" s="43">
        <v>20111007</v>
      </c>
    </row>
    <row r="95" spans="1:22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5">
        <v>980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/>
      <c r="V95" s="43">
        <v>20111007</v>
      </c>
    </row>
    <row r="96" spans="1:22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/>
      <c r="V96" s="43">
        <v>20111107</v>
      </c>
    </row>
    <row r="97" spans="1:22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/>
      <c r="V97" s="43">
        <v>20111107</v>
      </c>
    </row>
    <row r="98" spans="1:22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/>
      <c r="V98" s="43">
        <v>20111007</v>
      </c>
    </row>
    <row r="99" spans="1:22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/>
      <c r="V99" s="43">
        <v>20111107</v>
      </c>
    </row>
    <row r="100" spans="1:22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/>
      <c r="V100" s="43">
        <v>20111007</v>
      </c>
    </row>
    <row r="101" spans="1:22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/>
      <c r="V101" s="43">
        <v>20111107</v>
      </c>
    </row>
    <row r="102" spans="1:22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/>
      <c r="V102" s="43">
        <v>20111007</v>
      </c>
    </row>
    <row r="103" spans="1:22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/>
      <c r="V103" s="43">
        <v>20111007</v>
      </c>
    </row>
    <row r="104" spans="1:22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/>
      <c r="V104" s="43">
        <v>20111107</v>
      </c>
    </row>
    <row r="105" spans="1:22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/>
      <c r="V105" s="43">
        <v>20111007</v>
      </c>
    </row>
    <row r="106" spans="1:22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/>
      <c r="V106" s="43">
        <v>20111007</v>
      </c>
    </row>
    <row r="107" spans="1:22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/>
      <c r="V107" s="43">
        <v>20111007</v>
      </c>
    </row>
    <row r="108" spans="1:22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/>
      <c r="V108" s="43">
        <v>20111007</v>
      </c>
    </row>
    <row r="109" spans="1:22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/>
      <c r="V109" s="43">
        <v>20111007</v>
      </c>
    </row>
    <row r="110" spans="1:22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/>
      <c r="V110" s="43">
        <v>20111107</v>
      </c>
    </row>
    <row r="111" spans="1:22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/>
      <c r="V111" s="43">
        <v>20111007</v>
      </c>
    </row>
    <row r="112" spans="1:22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/>
      <c r="V112" s="43">
        <v>20111007</v>
      </c>
    </row>
    <row r="113" spans="1:22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5">
        <v>40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/>
      <c r="V113" s="43">
        <v>20111007</v>
      </c>
    </row>
    <row r="114" spans="1:22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/>
      <c r="V114" s="43">
        <v>20111007</v>
      </c>
    </row>
    <row r="115" spans="1:22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/>
      <c r="V115" s="43">
        <v>20111007</v>
      </c>
    </row>
    <row r="116" spans="1:22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/>
      <c r="V116" s="43">
        <v>20111007</v>
      </c>
    </row>
    <row r="117" spans="1:22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/>
      <c r="V117" s="43">
        <v>20111007</v>
      </c>
    </row>
    <row r="118" spans="1:22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/>
      <c r="V118" s="43">
        <v>20111007</v>
      </c>
    </row>
    <row r="119" spans="1:22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/>
      <c r="V119" s="43">
        <v>20111107</v>
      </c>
    </row>
    <row r="120" spans="1:22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450</v>
      </c>
      <c r="U120"/>
      <c r="V120" s="43">
        <v>20111007</v>
      </c>
    </row>
    <row r="121" spans="1:22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/>
      <c r="V121" s="43">
        <v>20111007</v>
      </c>
    </row>
    <row r="122" spans="1:22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/>
      <c r="V122" s="43">
        <v>20111007</v>
      </c>
    </row>
    <row r="123" spans="1:22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/>
      <c r="V123" s="43">
        <v>20111007</v>
      </c>
    </row>
    <row r="124" spans="1:22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/>
      <c r="V124" s="43">
        <v>20111007</v>
      </c>
    </row>
    <row r="125" spans="1:22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/>
      <c r="V125" s="43">
        <v>20111007</v>
      </c>
    </row>
    <row r="126" spans="1:22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/>
      <c r="V126" s="43">
        <v>20111107</v>
      </c>
    </row>
    <row r="127" spans="1:22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/>
      <c r="V127" s="43">
        <v>20111007</v>
      </c>
    </row>
    <row r="128" spans="1:22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/>
      <c r="V128" s="43">
        <v>20111007</v>
      </c>
    </row>
    <row r="129" spans="1:22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140</v>
      </c>
      <c r="U129"/>
      <c r="V129" s="43">
        <v>20111007</v>
      </c>
    </row>
    <row r="130" spans="1:22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/>
      <c r="V130" s="43">
        <v>20111007</v>
      </c>
    </row>
    <row r="131" spans="1:22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110</v>
      </c>
      <c r="U131"/>
      <c r="V131" s="43">
        <v>20111007</v>
      </c>
    </row>
    <row r="132" spans="1:22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/>
      <c r="V132" s="43">
        <v>20111007</v>
      </c>
    </row>
    <row r="133" spans="1:22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5">
        <v>0</v>
      </c>
      <c r="G133" s="35">
        <v>0</v>
      </c>
      <c r="H133" s="35">
        <v>0</v>
      </c>
      <c r="I133" s="35">
        <v>10330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1002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/>
      <c r="V133" s="43">
        <v>20111007</v>
      </c>
    </row>
    <row r="134" spans="1:22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/>
      <c r="V134" s="43">
        <v>20111007</v>
      </c>
    </row>
    <row r="135" spans="1:22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/>
      <c r="V135" s="43">
        <v>20111107</v>
      </c>
    </row>
    <row r="136" spans="1:22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/>
      <c r="V136" s="43">
        <v>20111007</v>
      </c>
    </row>
    <row r="137" spans="1:22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/>
      <c r="V137" s="43">
        <v>20111007</v>
      </c>
    </row>
    <row r="138" spans="1:22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/>
      <c r="V138" s="43">
        <v>20111007</v>
      </c>
    </row>
    <row r="139" spans="1:22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120</v>
      </c>
      <c r="U139"/>
      <c r="V139" s="43">
        <v>20111007</v>
      </c>
    </row>
    <row r="140" spans="1:22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704</v>
      </c>
      <c r="U140"/>
      <c r="V140" s="43">
        <v>20111007</v>
      </c>
    </row>
    <row r="141" spans="1:22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5">
        <v>0</v>
      </c>
      <c r="G141" s="35">
        <v>11988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572</v>
      </c>
      <c r="U141"/>
      <c r="V141" s="43">
        <v>20111107</v>
      </c>
    </row>
    <row r="142" spans="1:22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/>
      <c r="V142" s="43">
        <v>20111007</v>
      </c>
    </row>
    <row r="143" spans="1:22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/>
      <c r="V143" s="43">
        <v>20111007</v>
      </c>
    </row>
    <row r="144" spans="1:22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/>
      <c r="V144" s="43">
        <v>20111107</v>
      </c>
    </row>
    <row r="145" spans="1:22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5">
        <v>1222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862</v>
      </c>
      <c r="U145"/>
      <c r="V145" s="43">
        <v>20111007</v>
      </c>
    </row>
    <row r="146" spans="1:22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/>
      <c r="V146" s="43">
        <v>20111007</v>
      </c>
    </row>
    <row r="147" spans="1:22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360</v>
      </c>
      <c r="U147"/>
      <c r="V147" s="43">
        <v>20111007</v>
      </c>
    </row>
    <row r="148" spans="1:22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/>
      <c r="V148" s="43">
        <v>20111007</v>
      </c>
    </row>
    <row r="149" spans="1:22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5">
        <v>550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1564</v>
      </c>
      <c r="U149"/>
      <c r="V149" s="43">
        <v>20111007</v>
      </c>
    </row>
    <row r="150" spans="1:22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/>
      <c r="V150" s="43">
        <v>20111007</v>
      </c>
    </row>
    <row r="151" spans="1:22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576</v>
      </c>
      <c r="U151"/>
      <c r="V151" s="43">
        <v>20111007</v>
      </c>
    </row>
    <row r="152" spans="1:22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/>
      <c r="V152" s="43">
        <v>20111007</v>
      </c>
    </row>
    <row r="153" spans="1:22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5">
        <v>0</v>
      </c>
      <c r="G153" s="35">
        <v>0</v>
      </c>
      <c r="H153" s="35">
        <v>0</v>
      </c>
      <c r="I153" s="35">
        <v>3466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/>
      <c r="V153" s="43">
        <v>20111107</v>
      </c>
    </row>
    <row r="154" spans="1:22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/>
      <c r="V154" s="43">
        <v>20111007</v>
      </c>
    </row>
    <row r="155" spans="1:22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1280</v>
      </c>
      <c r="U155"/>
      <c r="V155" s="43">
        <v>20111107</v>
      </c>
    </row>
    <row r="156" spans="1:22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1263</v>
      </c>
      <c r="U156"/>
      <c r="V156" s="43">
        <v>20111107</v>
      </c>
    </row>
    <row r="157" spans="1:22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1200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16800</v>
      </c>
      <c r="U157"/>
      <c r="V157" s="43">
        <v>20111007</v>
      </c>
    </row>
    <row r="158" spans="1:22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1200</v>
      </c>
      <c r="U158"/>
      <c r="V158" s="43">
        <v>20111007</v>
      </c>
    </row>
    <row r="159" spans="1:22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/>
      <c r="V159" s="43">
        <v>20111007</v>
      </c>
    </row>
    <row r="160" spans="1:22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180</v>
      </c>
      <c r="U160"/>
      <c r="V160" s="43">
        <v>20111107</v>
      </c>
    </row>
    <row r="161" spans="1:22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/>
      <c r="V161" s="43">
        <v>20111007</v>
      </c>
    </row>
    <row r="162" spans="1:22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/>
      <c r="V162" s="43">
        <v>20111107</v>
      </c>
    </row>
    <row r="163" spans="1:22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/>
      <c r="V163" s="43">
        <v>20111107</v>
      </c>
    </row>
    <row r="164" spans="1:22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/>
      <c r="V164" s="43">
        <v>20111107</v>
      </c>
    </row>
    <row r="165" spans="1:22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/>
      <c r="V165" s="43">
        <v>20111007</v>
      </c>
    </row>
    <row r="166" spans="1:22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/>
      <c r="V166" s="43">
        <v>20111007</v>
      </c>
    </row>
    <row r="167" spans="1:22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/>
      <c r="V167" s="43">
        <v>20111007</v>
      </c>
    </row>
    <row r="168" spans="1:22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/>
      <c r="V168" s="43">
        <v>20111007</v>
      </c>
    </row>
    <row r="169" spans="1:22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5">
        <v>49640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62380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/>
      <c r="V169" s="43">
        <v>20111007</v>
      </c>
    </row>
    <row r="170" spans="1:22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/>
      <c r="V170" s="43">
        <v>20111007</v>
      </c>
    </row>
    <row r="171" spans="1:22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/>
      <c r="V171" s="43">
        <v>20111107</v>
      </c>
    </row>
    <row r="172" spans="1:22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5">
        <v>4040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/>
      <c r="V172" s="43">
        <v>20111107</v>
      </c>
    </row>
    <row r="173" spans="1:22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1280</v>
      </c>
      <c r="U173"/>
      <c r="V173" s="43">
        <v>20111007</v>
      </c>
    </row>
    <row r="174" spans="1:22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/>
      <c r="V174" s="43">
        <v>20111107</v>
      </c>
    </row>
    <row r="175" spans="1:22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/>
      <c r="V175" s="43">
        <v>20111107</v>
      </c>
    </row>
    <row r="176" spans="1:22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/>
      <c r="V176" s="43">
        <v>20111007</v>
      </c>
    </row>
    <row r="177" spans="1:22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/>
      <c r="V177" s="43">
        <v>20111007</v>
      </c>
    </row>
    <row r="178" spans="1:22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140</v>
      </c>
      <c r="U178" s="35"/>
      <c r="V178" s="43">
        <v>20111007</v>
      </c>
    </row>
    <row r="179" spans="1:22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/>
      <c r="V179" s="43">
        <v>20111007</v>
      </c>
    </row>
    <row r="180" spans="1:22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/>
      <c r="V180" s="43">
        <v>20111107</v>
      </c>
    </row>
    <row r="181" spans="1:22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462</v>
      </c>
      <c r="U181"/>
      <c r="V181" s="43">
        <v>20111007</v>
      </c>
    </row>
    <row r="182" spans="1:22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/>
      <c r="V182" s="43">
        <v>20111007</v>
      </c>
    </row>
    <row r="183" spans="1:22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/>
      <c r="V183" s="43">
        <v>20111007</v>
      </c>
    </row>
    <row r="184" spans="1:22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2844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/>
      <c r="V184" s="43">
        <v>20111007</v>
      </c>
    </row>
    <row r="185" spans="1:22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/>
      <c r="V185" s="43">
        <v>20111007</v>
      </c>
    </row>
    <row r="186" spans="1:22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/>
      <c r="V186" s="43">
        <v>20111007</v>
      </c>
    </row>
    <row r="187" spans="1:22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/>
      <c r="V187" s="43">
        <v>20111007</v>
      </c>
    </row>
    <row r="188" spans="1:22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/>
      <c r="V188" s="43">
        <v>20111007</v>
      </c>
    </row>
    <row r="189" spans="1:22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/>
      <c r="V189" s="43">
        <v>20111007</v>
      </c>
    </row>
    <row r="190" spans="1:22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/>
      <c r="V190" s="43">
        <v>20111007</v>
      </c>
    </row>
    <row r="191" spans="1:22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/>
      <c r="V191" s="43">
        <v>20111007</v>
      </c>
    </row>
    <row r="192" spans="1:22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/>
      <c r="V192" s="43">
        <v>20111007</v>
      </c>
    </row>
    <row r="193" spans="1:22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/>
      <c r="V193" s="43">
        <v>20111007</v>
      </c>
    </row>
    <row r="194" spans="1:22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/>
      <c r="V194" s="43">
        <v>20111107</v>
      </c>
    </row>
    <row r="195" spans="1:22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8200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/>
      <c r="V195" s="43">
        <v>20111107</v>
      </c>
    </row>
    <row r="196" spans="1:22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/>
      <c r="V196" s="43">
        <v>20110808</v>
      </c>
    </row>
    <row r="197" spans="1:22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/>
      <c r="V197" s="43">
        <v>20111107</v>
      </c>
    </row>
    <row r="198" spans="1:22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5">
        <v>1035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576</v>
      </c>
      <c r="U198"/>
      <c r="V198" s="43">
        <v>20111007</v>
      </c>
    </row>
    <row r="199" spans="1:22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9009</v>
      </c>
      <c r="P199" s="35">
        <v>0</v>
      </c>
      <c r="Q199" s="35">
        <v>0</v>
      </c>
      <c r="R199" s="35">
        <v>0</v>
      </c>
      <c r="S199" s="35">
        <v>0</v>
      </c>
      <c r="T199" s="35">
        <v>320</v>
      </c>
      <c r="U199"/>
      <c r="V199" s="43">
        <v>20111007</v>
      </c>
    </row>
    <row r="200" spans="1:22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/>
      <c r="V200" s="43">
        <v>20111107</v>
      </c>
    </row>
    <row r="201" spans="1:22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270</v>
      </c>
      <c r="U201"/>
      <c r="V201" s="43">
        <v>20111007</v>
      </c>
    </row>
    <row r="202" spans="1:22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/>
      <c r="V202" s="43">
        <v>20111007</v>
      </c>
    </row>
    <row r="203" spans="1:22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/>
      <c r="V203" s="43">
        <v>20111007</v>
      </c>
    </row>
    <row r="204" spans="1:22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416</v>
      </c>
      <c r="U204"/>
      <c r="V204" s="43">
        <v>20111007</v>
      </c>
    </row>
    <row r="205" spans="1:22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/>
      <c r="V205" s="43">
        <v>20111107</v>
      </c>
    </row>
    <row r="206" spans="1:22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2388</v>
      </c>
      <c r="U206"/>
      <c r="V206" s="43">
        <v>20111007</v>
      </c>
    </row>
    <row r="207" spans="1:22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/>
      <c r="V207" s="43">
        <v>20111007</v>
      </c>
    </row>
    <row r="208" spans="1:22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280</v>
      </c>
      <c r="U208"/>
      <c r="V208" s="43">
        <v>20111007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/>
      <c r="V209" s="43">
        <v>20111007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/>
      <c r="V210" s="43">
        <v>20111007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/>
      <c r="V211" s="43">
        <v>20111007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/>
      <c r="V212" s="43">
        <v>20111007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/>
      <c r="V213" s="43">
        <v>20111007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/>
      <c r="V214" s="43">
        <v>20111007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/>
      <c r="V215" s="43">
        <v>20111007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400</v>
      </c>
      <c r="U216"/>
      <c r="V216" s="43">
        <v>20111007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/>
      <c r="V217" s="43">
        <v>20110907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/>
      <c r="V218" s="43">
        <v>20111007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/>
      <c r="V219" s="43">
        <v>20111007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/>
      <c r="V220" s="43">
        <v>20111007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/>
      <c r="V221" s="43">
        <v>20111107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/>
      <c r="V222" s="43">
        <v>20111007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1920</v>
      </c>
      <c r="U223"/>
      <c r="V223" s="43">
        <v>20111007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/>
      <c r="V224" s="43">
        <v>20111007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/>
      <c r="V225" s="43">
        <v>20111007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5">
        <v>384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4260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/>
      <c r="V226" s="43">
        <v>20111007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/>
      <c r="V227" s="43">
        <v>20111007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/>
      <c r="V228" s="43">
        <v>20111007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/>
      <c r="V229" s="43">
        <v>20111007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5">
        <v>20754</v>
      </c>
      <c r="G230" s="35">
        <v>900</v>
      </c>
      <c r="H230" s="35">
        <v>0</v>
      </c>
      <c r="I230" s="35">
        <v>0</v>
      </c>
      <c r="J230" s="35">
        <v>22359</v>
      </c>
      <c r="K230" s="35">
        <v>1</v>
      </c>
      <c r="L230" s="35">
        <v>0</v>
      </c>
      <c r="M230" s="35">
        <v>0</v>
      </c>
      <c r="N230" s="35">
        <v>0</v>
      </c>
      <c r="O230" s="35">
        <v>0</v>
      </c>
      <c r="P230" s="35">
        <v>330</v>
      </c>
      <c r="Q230" s="35">
        <v>0</v>
      </c>
      <c r="R230" s="35">
        <v>0</v>
      </c>
      <c r="S230" s="35">
        <v>0</v>
      </c>
      <c r="T230" s="35">
        <v>1970</v>
      </c>
      <c r="U230"/>
      <c r="V230" s="43">
        <v>20111007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/>
      <c r="V231" s="43">
        <v>20111107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/>
      <c r="V232" s="43">
        <v>20111107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/>
      <c r="V233" s="43">
        <v>20111007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/>
      <c r="V234" s="43">
        <v>20111007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/>
      <c r="V235" s="43">
        <v>20111007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/>
      <c r="V236" s="43">
        <v>20111007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/>
      <c r="V237" s="43">
        <v>20111007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/>
      <c r="V238" s="43">
        <v>20111007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/>
      <c r="V239" s="43">
        <v>20111007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/>
      <c r="V240" s="43">
        <v>20111007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/>
      <c r="V241" s="43">
        <v>20111007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/>
      <c r="V242" s="43">
        <v>20111107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/>
      <c r="V243" s="43">
        <v>20111107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5">
        <v>13533</v>
      </c>
      <c r="G244" s="35">
        <v>2107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14300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8910</v>
      </c>
      <c r="T244" s="35">
        <v>0</v>
      </c>
      <c r="U244" s="35"/>
      <c r="V244" s="43">
        <v>20111107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/>
      <c r="V245" s="43">
        <v>20111007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5">
        <v>890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126690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/>
      <c r="V246" s="43">
        <v>20111107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/>
      <c r="V247" s="43">
        <v>20110907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/>
      <c r="V248" s="43">
        <v>20111007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/>
      <c r="V249" s="43">
        <v>20111007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/>
      <c r="V250" s="43">
        <v>20111107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/>
      <c r="V251" s="43">
        <v>20111107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/>
      <c r="V252" s="43">
        <v>20111007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29625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/>
      <c r="V253" s="43">
        <v>20111007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/>
      <c r="V254" s="43">
        <v>20111007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1764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/>
      <c r="V255" s="43">
        <v>20111007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5">
        <v>3908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4000</v>
      </c>
      <c r="U256"/>
      <c r="V256" s="43">
        <v>20111007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/>
      <c r="V257" s="43">
        <v>20111007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5">
        <v>812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7272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/>
      <c r="V258" s="43">
        <v>20111107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/>
      <c r="V259" s="43">
        <v>20111007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346</v>
      </c>
      <c r="U260"/>
      <c r="V260" s="43">
        <v>20111007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960</v>
      </c>
      <c r="T261" s="35">
        <v>0</v>
      </c>
      <c r="U261"/>
      <c r="V261" s="43">
        <v>20111107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/>
      <c r="V262" s="43">
        <v>20111107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3200</v>
      </c>
      <c r="T263" s="35">
        <v>0</v>
      </c>
      <c r="U263"/>
      <c r="V263" s="43">
        <v>20111107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/>
      <c r="V264" s="43">
        <v>20111107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/>
      <c r="V265" s="43">
        <v>20111107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/>
      <c r="V266" s="43">
        <v>20111007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5">
        <v>224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/>
      <c r="V267" s="43">
        <v>20111107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/>
      <c r="V268" s="43">
        <v>20111007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7657</v>
      </c>
      <c r="Q269" s="35">
        <v>0</v>
      </c>
      <c r="R269" s="35">
        <v>0</v>
      </c>
      <c r="S269" s="35">
        <v>0</v>
      </c>
      <c r="T269" s="35">
        <v>0</v>
      </c>
      <c r="U269"/>
      <c r="V269" s="43">
        <v>20111007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/>
      <c r="V270" s="43">
        <v>20111007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/>
      <c r="V271" s="43">
        <v>20111007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/>
      <c r="V272" s="43">
        <v>20111007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/>
      <c r="V273" s="43">
        <v>20111007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/>
      <c r="V274" s="43">
        <v>20111007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/>
      <c r="V275" s="43">
        <v>20111007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480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/>
      <c r="V276" s="43">
        <v>20111107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5">
        <v>0</v>
      </c>
      <c r="G277" s="35">
        <v>90976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/>
      <c r="V277" s="43">
        <v>20111007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/>
      <c r="V278" s="43">
        <v>20111007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/>
      <c r="V279" s="43">
        <v>20111007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/>
      <c r="V280" s="43">
        <v>20111007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5968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/>
      <c r="V281" s="43">
        <v>20111107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5">
        <v>12637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/>
      <c r="V282" s="43">
        <v>20111007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/>
      <c r="V283" s="43">
        <v>20111107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/>
      <c r="V284" s="43">
        <v>20111007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/>
      <c r="V285" s="43">
        <v>20111007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5" t="s">
        <v>1732</v>
      </c>
      <c r="G286" s="35" t="s">
        <v>1732</v>
      </c>
      <c r="H286" s="35" t="s">
        <v>1732</v>
      </c>
      <c r="I286" s="35" t="s">
        <v>1732</v>
      </c>
      <c r="J286" s="35" t="s">
        <v>1732</v>
      </c>
      <c r="K286" s="35" t="s">
        <v>1732</v>
      </c>
      <c r="L286" s="35" t="s">
        <v>1732</v>
      </c>
      <c r="M286" s="35" t="s">
        <v>1732</v>
      </c>
      <c r="N286" s="35" t="s">
        <v>1732</v>
      </c>
      <c r="O286" s="35" t="s">
        <v>1732</v>
      </c>
      <c r="P286" s="35" t="s">
        <v>1732</v>
      </c>
      <c r="Q286" s="35" t="s">
        <v>1732</v>
      </c>
      <c r="R286" s="35" t="s">
        <v>1732</v>
      </c>
      <c r="S286" s="35" t="s">
        <v>1732</v>
      </c>
      <c r="T286" s="35" t="s">
        <v>1732</v>
      </c>
      <c r="U286"/>
      <c r="V286" s="43" t="s">
        <v>1732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/>
      <c r="V287" s="43">
        <v>20111107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/>
      <c r="V288" s="43">
        <v>20111007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1</v>
      </c>
      <c r="U289"/>
      <c r="V289" s="43">
        <v>20111007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560</v>
      </c>
      <c r="U290"/>
      <c r="V290" s="43">
        <v>20111007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/>
      <c r="V291" s="43">
        <v>20111007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/>
      <c r="V292" s="43">
        <v>20111007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/>
      <c r="V293" s="43">
        <v>20111007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/>
      <c r="V294" s="43">
        <v>20111007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1572</v>
      </c>
      <c r="U295"/>
      <c r="V295" s="43">
        <v>20111107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5" t="s">
        <v>1732</v>
      </c>
      <c r="G296" s="35" t="s">
        <v>1732</v>
      </c>
      <c r="H296" s="35" t="s">
        <v>1732</v>
      </c>
      <c r="I296" s="35" t="s">
        <v>1732</v>
      </c>
      <c r="J296" s="35" t="s">
        <v>1732</v>
      </c>
      <c r="K296" s="35" t="s">
        <v>1732</v>
      </c>
      <c r="L296" s="35" t="s">
        <v>1732</v>
      </c>
      <c r="M296" s="35" t="s">
        <v>1732</v>
      </c>
      <c r="N296" s="35" t="s">
        <v>1732</v>
      </c>
      <c r="O296" s="35" t="s">
        <v>1732</v>
      </c>
      <c r="P296" s="35" t="s">
        <v>1732</v>
      </c>
      <c r="Q296" s="35" t="s">
        <v>1732</v>
      </c>
      <c r="R296" s="35" t="s">
        <v>1732</v>
      </c>
      <c r="S296" s="35" t="s">
        <v>1732</v>
      </c>
      <c r="T296" s="35" t="s">
        <v>1732</v>
      </c>
      <c r="U296"/>
      <c r="V296" s="43" t="s">
        <v>1732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/>
      <c r="V297" s="43">
        <v>20111107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/>
      <c r="V298" s="43">
        <v>20111007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/>
      <c r="V299" s="43">
        <v>20111107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160</v>
      </c>
      <c r="U300"/>
      <c r="V300" s="43">
        <v>20111007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/>
      <c r="V301" s="43">
        <v>20111007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/>
      <c r="V302" s="43">
        <v>20111107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160</v>
      </c>
      <c r="U303"/>
      <c r="V303" s="43">
        <v>20111007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/>
      <c r="V304" s="43">
        <v>20111007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/>
      <c r="V305" s="43">
        <v>20111007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/>
      <c r="V306" s="43">
        <v>20111007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848</v>
      </c>
      <c r="U307"/>
      <c r="V307" s="43">
        <v>20111007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/>
      <c r="V308" s="43">
        <v>20111007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1472</v>
      </c>
      <c r="U309"/>
      <c r="V309" s="43">
        <v>20111007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3096</v>
      </c>
      <c r="U310"/>
      <c r="V310" s="43">
        <v>20111007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/>
      <c r="V311" s="43">
        <v>20111007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166</v>
      </c>
      <c r="U312"/>
      <c r="V312" s="43">
        <v>20111007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/>
      <c r="V313" s="43">
        <v>20111007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/>
      <c r="V314" s="43">
        <v>20111107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5000</v>
      </c>
      <c r="U315"/>
      <c r="V315" s="43">
        <v>20111007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960</v>
      </c>
      <c r="U316"/>
      <c r="V316" s="43">
        <v>20111007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1751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/>
      <c r="V317" s="43">
        <v>20111107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3762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/>
      <c r="V318" s="43">
        <v>20111107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1</v>
      </c>
      <c r="U319"/>
      <c r="V319" s="43">
        <v>20111007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/>
      <c r="V320" s="43">
        <v>20111007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/>
      <c r="V321" s="43">
        <v>20111007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181</v>
      </c>
      <c r="U322"/>
      <c r="V322" s="43">
        <v>20111007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/>
      <c r="V323" s="43">
        <v>20111007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/>
      <c r="V324" s="43">
        <v>20111007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/>
      <c r="V325" s="43">
        <v>20111107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500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/>
      <c r="V326" s="43">
        <v>20111007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/>
      <c r="V327" s="43">
        <v>20111007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/>
      <c r="V328" s="43">
        <v>20111007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/>
      <c r="V329" s="43">
        <v>20111007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/>
      <c r="V330" s="43">
        <v>20111107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62193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/>
      <c r="V331" s="43">
        <v>20111107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/>
      <c r="V332" s="43">
        <v>20111007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/>
      <c r="V333" s="43">
        <v>20111007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/>
      <c r="V334" s="43">
        <v>20111007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5">
        <v>437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/>
      <c r="V335" s="43">
        <v>20111007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5">
        <v>13952</v>
      </c>
      <c r="G336" s="35">
        <v>11038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/>
      <c r="V336" s="43">
        <v>20111007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/>
      <c r="V337" s="43">
        <v>20111007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/>
      <c r="V338" s="43">
        <v>20111107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/>
      <c r="V339" s="43">
        <v>20111007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/>
      <c r="V340" s="43">
        <v>20111007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/>
      <c r="V341" s="43">
        <v>20111107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5">
        <v>0</v>
      </c>
      <c r="G342" s="35">
        <v>0</v>
      </c>
      <c r="H342" s="35">
        <v>0</v>
      </c>
      <c r="I342" s="35">
        <v>0</v>
      </c>
      <c r="J342" s="35">
        <v>5600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/>
      <c r="V342" s="43">
        <v>20111007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/>
      <c r="V343" s="43">
        <v>20111007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/>
      <c r="V344" s="43">
        <v>20111007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5">
        <v>12824</v>
      </c>
      <c r="G345" s="35">
        <v>0</v>
      </c>
      <c r="H345" s="35">
        <v>0</v>
      </c>
      <c r="I345" s="35">
        <v>9216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/>
      <c r="V345" s="43">
        <v>20111007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5">
        <v>3621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20608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/>
      <c r="V346" s="43">
        <v>20111007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/>
      <c r="V347" s="43">
        <v>20111007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/>
      <c r="V348" s="43">
        <v>20111007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5">
        <v>12000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/>
      <c r="V349" s="43">
        <v>20111007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/>
      <c r="V350" s="43">
        <v>20111007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/>
      <c r="V351" s="43">
        <v>20111007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5">
        <v>1848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/>
      <c r="V352" s="43">
        <v>20111007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/>
      <c r="V353" s="43">
        <v>20111007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/>
      <c r="V354" s="43">
        <v>20111107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/>
      <c r="V355" s="43">
        <v>20111007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/>
      <c r="V356" s="43">
        <v>20111007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/>
      <c r="V357" s="43">
        <v>20111107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/>
      <c r="V358" s="43">
        <v>20111007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/>
      <c r="V359" s="43">
        <v>20111107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/>
      <c r="V360" s="43">
        <v>20111007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336</v>
      </c>
      <c r="U361"/>
      <c r="V361" s="43">
        <v>20111007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/>
      <c r="V362" s="43">
        <v>20111007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/>
      <c r="V363" s="43">
        <v>20111007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22410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/>
      <c r="V364" s="43">
        <v>20111107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/>
      <c r="V365" s="43">
        <v>20111007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/>
      <c r="V366" s="43">
        <v>20111107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200</v>
      </c>
      <c r="U367" s="35"/>
      <c r="V367" s="43">
        <v>20111107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5">
        <v>0</v>
      </c>
      <c r="G368" s="35">
        <v>66307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34000</v>
      </c>
      <c r="N368" s="35">
        <v>0</v>
      </c>
      <c r="O368" s="35">
        <v>0</v>
      </c>
      <c r="P368" s="35">
        <v>0</v>
      </c>
      <c r="Q368" s="35">
        <v>0</v>
      </c>
      <c r="R368" s="35">
        <v>179000</v>
      </c>
      <c r="S368" s="35">
        <v>0</v>
      </c>
      <c r="T368" s="35">
        <v>0</v>
      </c>
      <c r="U368" s="35"/>
      <c r="V368" s="43">
        <v>20111107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/>
      <c r="V369" s="43">
        <v>20111007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/>
      <c r="V370" s="43">
        <v>20111007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5">
        <v>1248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2672</v>
      </c>
      <c r="U371" s="35"/>
      <c r="V371" s="43">
        <v>20111007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/>
      <c r="V372" s="43">
        <v>20111007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/>
      <c r="V373" s="43">
        <v>20111007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/>
      <c r="V374" s="43">
        <v>20111107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/>
      <c r="V375" s="43">
        <v>20111007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/>
      <c r="V376" s="43">
        <v>20111007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5">
        <v>0</v>
      </c>
      <c r="G377" s="35">
        <v>0</v>
      </c>
      <c r="H377" s="35">
        <v>0</v>
      </c>
      <c r="I377" s="35">
        <v>1453</v>
      </c>
      <c r="J377" s="35">
        <v>0</v>
      </c>
      <c r="K377" s="35">
        <v>0</v>
      </c>
      <c r="L377" s="35">
        <v>3065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/>
      <c r="V377" s="43">
        <v>20111007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/>
      <c r="V378" s="43">
        <v>20111007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2</v>
      </c>
      <c r="U379" s="35"/>
      <c r="V379" s="43">
        <v>20111007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648</v>
      </c>
      <c r="U380" s="35"/>
      <c r="V380" s="43">
        <v>20111007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/>
      <c r="V381" s="43">
        <v>20111007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/>
      <c r="V382" s="43">
        <v>20111007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15150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/>
      <c r="V383" s="43">
        <v>20111007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216</v>
      </c>
      <c r="U384" s="35"/>
      <c r="V384" s="43">
        <v>20111007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250</v>
      </c>
      <c r="U385" s="35"/>
      <c r="V385" s="43">
        <v>20111007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/>
      <c r="V386" s="43">
        <v>20111007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/>
      <c r="V387" s="43">
        <v>20111007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3282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/>
      <c r="V388" s="43">
        <v>20111007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/>
      <c r="V389" s="43">
        <v>20111107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/>
      <c r="V390" s="43">
        <v>20111107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5">
        <v>1404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19104</v>
      </c>
      <c r="U391" s="35"/>
      <c r="V391" s="43">
        <v>20111007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/>
      <c r="V392" s="43">
        <v>20111107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/>
      <c r="V393" s="43">
        <v>20111107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/>
      <c r="V394" s="43">
        <v>20111007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5">
        <v>286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/>
      <c r="V395" s="43">
        <v>20111007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/>
      <c r="V396" s="43">
        <v>20111007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/>
      <c r="V397" s="43">
        <v>20111107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/>
      <c r="V398" s="43">
        <v>20111007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/>
      <c r="V399" s="43">
        <v>20111107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/>
      <c r="V400" s="43">
        <v>20111007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/>
      <c r="V401" s="43">
        <v>20111007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2</v>
      </c>
      <c r="U402" s="35"/>
      <c r="V402" s="43">
        <v>20111007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554</v>
      </c>
      <c r="U403" s="35"/>
      <c r="V403" s="43">
        <v>20111007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3076</v>
      </c>
      <c r="U404" s="35"/>
      <c r="V404" s="43">
        <v>20111007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5" t="s">
        <v>1732</v>
      </c>
      <c r="G405" s="35" t="s">
        <v>1732</v>
      </c>
      <c r="H405" s="35" t="s">
        <v>1732</v>
      </c>
      <c r="I405" s="35" t="s">
        <v>1732</v>
      </c>
      <c r="J405" s="35" t="s">
        <v>1732</v>
      </c>
      <c r="K405" s="35" t="s">
        <v>1732</v>
      </c>
      <c r="L405" s="35" t="s">
        <v>1732</v>
      </c>
      <c r="M405" s="35" t="s">
        <v>1732</v>
      </c>
      <c r="N405" s="35" t="s">
        <v>1732</v>
      </c>
      <c r="O405" s="35" t="s">
        <v>1732</v>
      </c>
      <c r="P405" s="35" t="s">
        <v>1732</v>
      </c>
      <c r="Q405" s="35" t="s">
        <v>1732</v>
      </c>
      <c r="R405" s="35" t="s">
        <v>1732</v>
      </c>
      <c r="S405" s="35" t="s">
        <v>1732</v>
      </c>
      <c r="T405" s="35" t="s">
        <v>1732</v>
      </c>
      <c r="U405" s="35"/>
      <c r="V405" s="43" t="s">
        <v>1732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/>
      <c r="V406" s="43">
        <v>20111007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/>
      <c r="V407" s="43">
        <v>20111007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/>
      <c r="V408" s="43">
        <v>20111007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/>
      <c r="V409" s="43">
        <v>20111007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/>
      <c r="V410" s="43">
        <v>20111007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/>
      <c r="V411" s="43">
        <v>20111007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/>
      <c r="V412" s="43">
        <v>20111007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/>
      <c r="V413" s="43">
        <v>20111107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/>
      <c r="V414" s="43">
        <v>20111107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/>
      <c r="V415" s="43">
        <v>20111007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/>
      <c r="V416" s="43">
        <v>20111107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/>
      <c r="V417" s="43">
        <v>20111107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/>
      <c r="V418" s="43">
        <v>20111007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1762</v>
      </c>
      <c r="U419" s="35"/>
      <c r="V419" s="43">
        <v>20111107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/>
      <c r="V420" s="43">
        <v>20111007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/>
      <c r="V421" s="43">
        <v>20111107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514</v>
      </c>
      <c r="U422" s="35"/>
      <c r="V422" s="43">
        <v>20111007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/>
      <c r="V423" s="43">
        <v>20111007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/>
      <c r="V424" s="43">
        <v>20111007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/>
      <c r="V425" s="43">
        <v>20111007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1154</v>
      </c>
      <c r="U426" s="35"/>
      <c r="V426" s="43">
        <v>20111007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/>
      <c r="V427" s="43">
        <v>20110907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/>
      <c r="V428" s="43">
        <v>20111007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/>
      <c r="V429" s="43">
        <v>20111007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/>
      <c r="V430" s="43">
        <v>20111007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/>
      <c r="V431" s="43">
        <v>20111107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840</v>
      </c>
      <c r="U432" s="35"/>
      <c r="V432" s="43">
        <v>20111007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/>
      <c r="V433" s="43">
        <v>20111007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/>
      <c r="V434" s="43">
        <v>20111007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/>
      <c r="V435" s="43">
        <v>20111007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320</v>
      </c>
      <c r="U436" s="35"/>
      <c r="V436" s="43">
        <v>20111107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/>
      <c r="V437" s="43">
        <v>20111007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/>
      <c r="V438" s="43">
        <v>20111007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/>
      <c r="V439" s="43">
        <v>20111007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499</v>
      </c>
      <c r="U440" s="35"/>
      <c r="V440" s="43">
        <v>20111107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/>
      <c r="V441" s="43">
        <v>20111007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/>
      <c r="V442" s="43">
        <v>20111007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11733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/>
      <c r="V443" s="43">
        <v>20111007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/>
      <c r="V444" s="43">
        <v>20111007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/>
      <c r="V445" s="43">
        <v>20111007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/>
      <c r="V446" s="43">
        <v>20111107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/>
      <c r="V447" s="43">
        <v>20111007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28</v>
      </c>
      <c r="U448" s="35"/>
      <c r="V448" s="43">
        <v>20111007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/>
      <c r="V449" s="43">
        <v>20111107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/>
      <c r="V450" s="43">
        <v>20111007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5">
        <v>613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/>
      <c r="V451" s="43">
        <v>20111107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/>
      <c r="V452" s="43">
        <v>20111007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/>
      <c r="V453" s="43">
        <v>20111007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/>
      <c r="V454" s="43">
        <v>20111007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30000</v>
      </c>
      <c r="T455" s="35">
        <v>448</v>
      </c>
      <c r="U455" s="35"/>
      <c r="V455" s="43">
        <v>20111007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5">
        <v>525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8268</v>
      </c>
      <c r="Q456" s="35">
        <v>0</v>
      </c>
      <c r="R456" s="35">
        <v>0</v>
      </c>
      <c r="S456" s="35">
        <v>0</v>
      </c>
      <c r="T456" s="35">
        <v>2468</v>
      </c>
      <c r="U456" s="35"/>
      <c r="V456" s="43">
        <v>20111107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/>
      <c r="V457" s="43">
        <v>20111107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5">
        <v>10404</v>
      </c>
      <c r="G458" s="35">
        <v>0</v>
      </c>
      <c r="H458" s="35">
        <v>0</v>
      </c>
      <c r="I458" s="35">
        <v>0</v>
      </c>
      <c r="J458" s="35">
        <v>2082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/>
      <c r="V458" s="43">
        <v>20111007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/>
      <c r="V459" s="43">
        <v>20111007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/>
      <c r="V460" s="43">
        <v>20111007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/>
      <c r="V461" s="43">
        <v>20111007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3100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/>
      <c r="V462" s="43">
        <v>20111007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/>
      <c r="V463" s="43">
        <v>20111007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/>
      <c r="V464" s="43">
        <v>20111007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/>
      <c r="V465" s="43">
        <v>20111007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/>
      <c r="V466" s="43">
        <v>20111107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2012</v>
      </c>
      <c r="U467" s="35"/>
      <c r="V467" s="43">
        <v>20111107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/>
      <c r="V468" s="43">
        <v>20111007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/>
      <c r="V469" s="43">
        <v>20111107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/>
      <c r="V470" s="43">
        <v>20111107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/>
      <c r="V471" s="43">
        <v>20111107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/>
      <c r="V472" s="43">
        <v>20111007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/>
      <c r="V473" s="43">
        <v>20111007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2838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1032</v>
      </c>
      <c r="U474" s="35"/>
      <c r="V474" s="43">
        <v>20111007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1</v>
      </c>
      <c r="U475" s="35"/>
      <c r="V475" s="43">
        <v>20111007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24199</v>
      </c>
      <c r="U476" s="35"/>
      <c r="V476" s="43">
        <v>20111007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/>
      <c r="V477" s="43">
        <v>20111007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/>
      <c r="V478" s="43">
        <v>20111107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9164</v>
      </c>
      <c r="N479" s="35">
        <v>0</v>
      </c>
      <c r="O479" s="35">
        <v>7616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/>
      <c r="V479" s="43">
        <v>20111007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/>
      <c r="V480" s="43">
        <v>20111107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/>
      <c r="V481" s="43">
        <v>20111107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/>
      <c r="V482" s="43">
        <v>20111107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/>
      <c r="V483" s="43">
        <v>20111007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/>
      <c r="V484" s="43">
        <v>20111007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5" t="s">
        <v>1732</v>
      </c>
      <c r="G485" s="35" t="s">
        <v>1732</v>
      </c>
      <c r="H485" s="35" t="s">
        <v>1732</v>
      </c>
      <c r="I485" s="35" t="s">
        <v>1732</v>
      </c>
      <c r="J485" s="35" t="s">
        <v>1732</v>
      </c>
      <c r="K485" s="35" t="s">
        <v>1732</v>
      </c>
      <c r="L485" s="35" t="s">
        <v>1732</v>
      </c>
      <c r="M485" s="35" t="s">
        <v>1732</v>
      </c>
      <c r="N485" s="35" t="s">
        <v>1732</v>
      </c>
      <c r="O485" s="35" t="s">
        <v>1732</v>
      </c>
      <c r="P485" s="35" t="s">
        <v>1732</v>
      </c>
      <c r="Q485" s="35" t="s">
        <v>1732</v>
      </c>
      <c r="R485" s="35" t="s">
        <v>1732</v>
      </c>
      <c r="S485" s="35" t="s">
        <v>1732</v>
      </c>
      <c r="T485" s="35" t="s">
        <v>1732</v>
      </c>
      <c r="U485" s="35"/>
      <c r="V485" s="43" t="s">
        <v>1732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/>
      <c r="V486" s="43">
        <v>20111007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/>
      <c r="V487" s="43">
        <v>20111107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/>
      <c r="V488" s="43">
        <v>20111007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/>
      <c r="V489" s="43">
        <v>20111007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1767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/>
      <c r="V490" s="43">
        <v>20111007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/>
      <c r="V491" s="43">
        <v>20111107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15625</v>
      </c>
      <c r="T492" s="35">
        <v>0</v>
      </c>
      <c r="U492" s="35"/>
      <c r="V492" s="43">
        <v>20111107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1734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/>
      <c r="V493" s="43">
        <v>20111007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/>
      <c r="V494" s="43">
        <v>20111107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/>
      <c r="V495" s="43">
        <v>20111007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/>
      <c r="V496" s="43">
        <v>20111007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/>
      <c r="V497" s="43">
        <v>20111007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2640</v>
      </c>
      <c r="T498" s="35">
        <v>1</v>
      </c>
      <c r="U498" s="35"/>
      <c r="V498" s="43">
        <v>20111007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5000</v>
      </c>
      <c r="U499" s="35"/>
      <c r="V499" s="43">
        <v>20111107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/>
      <c r="V500" s="43">
        <v>20111007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740</v>
      </c>
      <c r="U501" s="35"/>
      <c r="V501" s="43">
        <v>20111007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/>
      <c r="V502" s="43">
        <v>20111007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/>
      <c r="V503" s="43">
        <v>20111007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/>
      <c r="V504" s="43">
        <v>20111007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/>
      <c r="V505" s="43">
        <v>20111007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/>
      <c r="V506" s="43">
        <v>20111007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/>
      <c r="V507" s="43">
        <v>20111007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/>
      <c r="V508" s="43">
        <v>20111107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/>
      <c r="V509" s="43">
        <v>20111007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480</v>
      </c>
      <c r="U510" s="35"/>
      <c r="V510" s="43">
        <v>20111007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/>
      <c r="V511" s="43">
        <v>20111107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/>
      <c r="V512" s="43">
        <v>20111007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1345</v>
      </c>
      <c r="U513" s="35"/>
      <c r="V513" s="43">
        <v>20111007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/>
      <c r="V514" s="43">
        <v>20111007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/>
      <c r="V515" s="43">
        <v>20111107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5">
        <v>8207</v>
      </c>
      <c r="G516" s="35">
        <v>0</v>
      </c>
      <c r="H516" s="35">
        <v>0</v>
      </c>
      <c r="I516" s="35">
        <v>0</v>
      </c>
      <c r="J516" s="35">
        <v>0</v>
      </c>
      <c r="K516" s="35">
        <v>1</v>
      </c>
      <c r="L516" s="35">
        <v>0</v>
      </c>
      <c r="M516" s="35">
        <v>0</v>
      </c>
      <c r="N516" s="35">
        <v>0</v>
      </c>
      <c r="O516" s="35">
        <v>1</v>
      </c>
      <c r="P516" s="35">
        <v>0</v>
      </c>
      <c r="Q516" s="35">
        <v>0</v>
      </c>
      <c r="R516" s="35">
        <v>0</v>
      </c>
      <c r="S516" s="35">
        <v>0</v>
      </c>
      <c r="T516" s="35">
        <v>1080</v>
      </c>
      <c r="U516" s="35"/>
      <c r="V516" s="43">
        <v>20111107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/>
      <c r="V517" s="43">
        <v>20111007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/>
      <c r="V518" s="43">
        <v>20111007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/>
      <c r="V519" s="43">
        <v>20111007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/>
      <c r="V520" s="43">
        <v>20111107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0</v>
      </c>
      <c r="U521" s="35"/>
      <c r="V521" s="43">
        <v>20111007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/>
      <c r="V522" s="43">
        <v>20111107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/>
      <c r="V523" s="43">
        <v>20111107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/>
      <c r="V524" s="43">
        <v>20111107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/>
      <c r="V525" s="43">
        <v>20111007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5">
        <v>11802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/>
      <c r="V526" s="43">
        <v>20111107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/>
      <c r="V527" s="43">
        <v>20111107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/>
      <c r="V528" s="43">
        <v>20111007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/>
      <c r="V529" s="43">
        <v>20111107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/>
      <c r="V530" s="43">
        <v>20111007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5" t="s">
        <v>1732</v>
      </c>
      <c r="G531" s="35" t="s">
        <v>1732</v>
      </c>
      <c r="H531" s="35" t="s">
        <v>1732</v>
      </c>
      <c r="I531" s="35" t="s">
        <v>1732</v>
      </c>
      <c r="J531" s="35" t="s">
        <v>1732</v>
      </c>
      <c r="K531" s="35" t="s">
        <v>1732</v>
      </c>
      <c r="L531" s="35" t="s">
        <v>1732</v>
      </c>
      <c r="M531" s="35" t="s">
        <v>1732</v>
      </c>
      <c r="N531" s="35" t="s">
        <v>1732</v>
      </c>
      <c r="O531" s="35" t="s">
        <v>1732</v>
      </c>
      <c r="P531" s="35" t="s">
        <v>1732</v>
      </c>
      <c r="Q531" s="35" t="s">
        <v>1732</v>
      </c>
      <c r="R531" s="35" t="s">
        <v>1732</v>
      </c>
      <c r="S531" s="35" t="s">
        <v>1732</v>
      </c>
      <c r="T531" s="35" t="s">
        <v>1732</v>
      </c>
      <c r="U531" s="35"/>
      <c r="V531" s="43" t="s">
        <v>1732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/>
      <c r="V532" s="43">
        <v>20111007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720</v>
      </c>
      <c r="U533" s="35"/>
      <c r="V533" s="43">
        <v>20111007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/>
      <c r="V534" s="43">
        <v>20111007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/>
      <c r="V535" s="43">
        <v>20111107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/>
      <c r="V536" s="43">
        <v>20111007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1440</v>
      </c>
      <c r="U537" s="35"/>
      <c r="V537" s="43">
        <v>20111007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/>
      <c r="V538" s="43">
        <v>20111107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3552</v>
      </c>
      <c r="U539" s="35"/>
      <c r="V539" s="43">
        <v>20111007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160</v>
      </c>
      <c r="U540" s="35"/>
      <c r="V540" s="43">
        <v>20111107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/>
      <c r="V541" s="43">
        <v>20111007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1</v>
      </c>
      <c r="U542" s="35"/>
      <c r="V542" s="43">
        <v>20111007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2418</v>
      </c>
      <c r="U543" s="35"/>
      <c r="V543" s="43">
        <v>20111007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304</v>
      </c>
      <c r="U544" s="35"/>
      <c r="V544" s="43">
        <v>20111107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/>
      <c r="V545" s="43">
        <v>20111007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/>
      <c r="V546" s="43">
        <v>20111007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5">
        <v>0</v>
      </c>
      <c r="G547" s="35">
        <v>70057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69883</v>
      </c>
      <c r="P547" s="35">
        <v>0</v>
      </c>
      <c r="Q547" s="35">
        <v>0</v>
      </c>
      <c r="R547" s="35">
        <v>0</v>
      </c>
      <c r="S547" s="35">
        <v>0</v>
      </c>
      <c r="T547" s="35">
        <v>832</v>
      </c>
      <c r="U547" s="35"/>
      <c r="V547" s="43">
        <v>20111007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/>
      <c r="V548" s="43">
        <v>20111107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/>
      <c r="V549" s="43">
        <v>20111107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/>
      <c r="V550" s="43">
        <v>20111107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552</v>
      </c>
      <c r="U551" s="35"/>
      <c r="V551" s="43">
        <v>20111007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/>
      <c r="V552" s="43">
        <v>20111007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/>
      <c r="V553" s="43">
        <v>20111007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/>
      <c r="V554" s="43">
        <v>20111007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16531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/>
      <c r="V555" s="43">
        <v>20111007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/>
      <c r="V556" s="43">
        <v>20111007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/>
      <c r="V557" s="43">
        <v>20111107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720</v>
      </c>
      <c r="U558" s="35"/>
      <c r="V558" s="43">
        <v>20111007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/>
      <c r="V559" s="43">
        <v>20111007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/>
      <c r="V560" s="43">
        <v>20111007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/>
      <c r="V561" s="43">
        <v>20111007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5">
        <v>0</v>
      </c>
      <c r="G562" s="35">
        <v>0</v>
      </c>
      <c r="H562" s="35">
        <v>0</v>
      </c>
      <c r="I562" s="35">
        <v>340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/>
      <c r="V562" s="43">
        <v>20111007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143</v>
      </c>
      <c r="U563" s="35"/>
      <c r="V563" s="43">
        <v>20111007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/>
      <c r="V564" s="43">
        <v>20111007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/>
      <c r="V565" s="43">
        <v>20111007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/>
      <c r="V566" s="43">
        <v>20111107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/>
      <c r="V567" s="43">
        <v>20111007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5">
        <v>2180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120</v>
      </c>
      <c r="U568" s="35"/>
      <c r="V568" s="43">
        <v>20111007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/>
      <c r="V569" s="43">
        <v>20111007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/>
      <c r="V570" s="43">
        <v>20111107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/>
      <c r="V571" s="43">
        <v>20111007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/>
      <c r="V572" s="43">
        <v>20111007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484</v>
      </c>
      <c r="U573" s="35"/>
      <c r="V573" s="43">
        <v>20111107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/>
      <c r="V574" s="43">
        <v>20111007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/>
      <c r="V575" s="43">
        <v>20111007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/>
      <c r="V576" s="43">
        <v>20111107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/>
      <c r="V577" s="43">
        <v>20111107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2400</v>
      </c>
      <c r="T578" s="35">
        <v>1656</v>
      </c>
      <c r="U578" s="35"/>
      <c r="V578" s="43">
        <v>20111107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/>
      <c r="V579" s="43">
        <v>20111007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/>
      <c r="V580" s="43">
        <v>20111007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801</v>
      </c>
      <c r="U581" s="35"/>
      <c r="V581" s="43">
        <v>20111007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/>
      <c r="V582" s="43">
        <v>20111107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/>
      <c r="V583" s="43">
        <v>20111007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2</v>
      </c>
      <c r="U584" s="35"/>
      <c r="V584" s="43">
        <v>20111007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/>
      <c r="V585" s="43">
        <v>20111007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/>
      <c r="V586" s="43">
        <v>20111007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168</v>
      </c>
      <c r="U587" s="35"/>
      <c r="V587" s="43">
        <v>20111007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/>
      <c r="V588" s="43">
        <v>20111107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862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/>
      <c r="V589" s="43">
        <v>20111007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/>
      <c r="V590" s="43">
        <v>20111007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/>
      <c r="V591" s="43">
        <v>20111007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6" t="s">
        <v>1736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43" t="s">
        <v>1737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/>
      <c r="V593" s="43">
        <v>20111007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/>
      <c r="V594" s="43">
        <v>20111007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5">
        <v>1</v>
      </c>
      <c r="G595" s="35">
        <v>1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34581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300</v>
      </c>
      <c r="U595" s="35"/>
      <c r="V595" s="43">
        <v>20111007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5">
        <v>288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670</v>
      </c>
      <c r="U596" s="35"/>
      <c r="V596" s="43">
        <v>20111007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841</v>
      </c>
      <c r="U597" s="35"/>
      <c r="V597" s="43">
        <v>20111007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1" t="s">
        <v>988</v>
      </c>
      <c r="F598" s="35">
        <v>7396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4570</v>
      </c>
      <c r="T598" s="35">
        <v>4300</v>
      </c>
      <c r="U598" s="35"/>
      <c r="V598" s="43">
        <v>20111007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2011-11-22T15:20:43Z</dcterms:modified>
  <cp:category/>
  <cp:version/>
  <cp:contentType/>
  <cp:contentStatus/>
</cp:coreProperties>
</file>