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<sst xmlns="http://schemas.openxmlformats.org/spreadsheetml/2006/main" count="4770" uniqueCount="1728">
  <si>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</si>
  <si>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</si>
  <si>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</si>
  <si>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</si>
  <si>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</si>
  <si>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</si>
  <si>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</si>
  <si>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</si>
  <si>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</si>
  <si>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</si>
  <si>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</si>
  <si>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</si>
  <si>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</si>
  <si>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</si>
  <si>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</si>
  <si>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</si>
  <si>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</si>
  <si>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</si>
  <si>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</si>
  <si>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</si>
  <si>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</si>
  <si>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</si>
  <si>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</si>
  <si>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</si>
  <si>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</si>
  <si>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</si>
  <si>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</si>
  <si>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</si>
  <si>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</si>
  <si>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</si>
  <si>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</si>
  <si>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</si>
  <si>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</si>
  <si>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</si>
  <si>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</si>
  <si>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</si>
  <si>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</si>
  <si>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</si>
  <si>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</si>
  <si>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</si>
  <si>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</si>
  <si>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</si>
  <si>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</si>
  <si>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</si>
  <si>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</si>
  <si>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</si>
  <si>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</si>
  <si>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</si>
  <si>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</si>
  <si>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</si>
  <si>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</si>
  <si>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</si>
  <si>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</si>
  <si>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</si>
  <si>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</si>
  <si>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</si>
  <si>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</si>
  <si>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</si>
  <si>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</si>
  <si>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</si>
  <si>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</si>
  <si>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</si>
  <si>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</si>
  <si>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</si>
  <si>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</si>
  <si>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</si>
  <si>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</si>
  <si>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</si>
  <si>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</si>
  <si>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</si>
  <si>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</si>
  <si>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</si>
  <si>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</si>
  <si>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</si>
  <si>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</si>
  <si>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</si>
  <si>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</si>
  <si>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</si>
  <si>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</si>
  <si>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</si>
  <si>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</si>
  <si>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</si>
  <si>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</si>
  <si>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</si>
  <si>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</si>
  <si>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</si>
  <si>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</si>
  <si>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</si>
  <si>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</si>
  <si>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</si>
  <si>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</si>
  <si>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</si>
  <si>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</si>
  <si>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</si>
  <si>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</si>
  <si>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</si>
  <si>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</si>
  <si>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</si>
  <si>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</si>
  <si>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</si>
  <si>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</si>
  <si>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</si>
  <si>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</si>
  <si>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</si>
  <si>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</si>
  <si>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</si>
  <si>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</si>
  <si>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</si>
  <si>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</si>
  <si>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</si>
  <si>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</si>
  <si>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</si>
  <si>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</si>
  <si>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</si>
  <si>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</si>
  <si>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</si>
  <si>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</si>
  <si>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</si>
  <si>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</si>
  <si>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</si>
  <si>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</si>
  <si>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</si>
  <si>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</si>
  <si>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</si>
  <si>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</si>
  <si>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</si>
  <si>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</si>
  <si>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</si>
  <si>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</si>
  <si>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</si>
  <si>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</si>
  <si>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</si>
  <si>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</si>
  <si>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</si>
  <si>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</si>
  <si>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</si>
  <si>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</si>
  <si>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</si>
  <si>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</si>
  <si>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</si>
  <si>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</si>
  <si>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</si>
  <si>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</si>
  <si>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</si>
  <si>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</si>
  <si>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</si>
  <si>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</si>
  <si>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</si>
  <si>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</si>
  <si>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</si>
  <si>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</si>
  <si>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</si>
  <si>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</si>
  <si>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</si>
  <si>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</si>
  <si>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</si>
  <si>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</si>
  <si>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</si>
  <si>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</si>
  <si>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</si>
  <si>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</si>
  <si>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</si>
  <si>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</si>
  <si>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</si>
  <si>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</si>
  <si>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</si>
  <si>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</si>
  <si>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</si>
  <si>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</si>
  <si>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</si>
  <si>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</si>
  <si>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</si>
  <si>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</si>
  <si>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</si>
  <si>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</si>
  <si>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</si>
  <si>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</si>
  <si>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</si>
  <si>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</si>
  <si>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</si>
  <si>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</si>
  <si>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</si>
  <si>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</si>
  <si>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</si>
  <si>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</si>
  <si>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</si>
  <si>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</si>
  <si>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</si>
  <si>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</si>
  <si>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</si>
  <si>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</si>
  <si>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</si>
  <si>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</si>
  <si>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</si>
  <si>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</si>
  <si>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</si>
  <si>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</si>
  <si>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</si>
  <si>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</si>
  <si>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</si>
  <si>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</si>
  <si>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</si>
  <si>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</si>
  <si>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</si>
  <si>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</si>
  <si>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</si>
  <si>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</si>
  <si>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</si>
  <si>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</si>
  <si>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</si>
  <si>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</si>
  <si>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</si>
  <si>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</si>
  <si>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</si>
  <si>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</si>
  <si>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</si>
  <si>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</si>
  <si>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</si>
  <si>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</si>
  <si>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</si>
  <si>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</si>
  <si>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</si>
  <si>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</si>
  <si>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</si>
  <si>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</si>
  <si>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</si>
  <si>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</si>
  <si>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</si>
  <si>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</si>
  <si>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</si>
  <si>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</si>
  <si>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</si>
  <si>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</si>
  <si>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</si>
  <si>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</si>
  <si>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</si>
  <si>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</si>
  <si>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</si>
  <si>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</si>
  <si>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</si>
  <si>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</si>
  <si>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</si>
  <si>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</si>
  <si>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</si>
  <si>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</si>
  <si>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</si>
  <si>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</si>
  <si>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</si>
  <si>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</si>
  <si>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</si>
  <si>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</si>
  <si>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</si>
  <si>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</si>
  <si>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</si>
  <si>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</si>
  <si>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</si>
  <si>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</si>
  <si>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</si>
  <si>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</si>
  <si>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</si>
  <si>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</si>
  <si>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</si>
  <si>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</si>
  <si>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</si>
  <si>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</si>
  <si>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</si>
  <si>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</si>
  <si>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</si>
  <si>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</si>
  <si>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</si>
  <si>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</si>
  <si>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</si>
  <si>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</si>
  <si>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</si>
  <si>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</si>
  <si>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</si>
  <si>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</si>
  <si>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</si>
  <si>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</si>
  <si>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</si>
  <si>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</si>
  <si>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</si>
  <si>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</si>
  <si>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</si>
  <si>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</si>
  <si>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</si>
  <si>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</si>
  <si>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</si>
  <si>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</si>
  <si>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</si>
  <si>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</si>
  <si>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</si>
  <si>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</si>
  <si>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</si>
  <si>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</si>
  <si>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</si>
  <si>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</si>
  <si>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</si>
  <si>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</si>
  <si>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</si>
  <si>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</si>
  <si>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</si>
  <si>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</si>
  <si>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</si>
  <si>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</si>
  <si>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</si>
  <si>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</si>
  <si>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</si>
  <si>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</si>
  <si>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</si>
  <si>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</si>
  <si>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</si>
  <si>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</si>
  <si>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</si>
  <si>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</si>
  <si>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</si>
  <si>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</si>
  <si>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</si>
  <si>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</si>
  <si>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</si>
  <si>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</si>
  <si>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</si>
  <si>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</si>
  <si>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</si>
  <si>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</si>
  <si>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</si>
  <si>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</si>
  <si>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</si>
  <si>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</si>
  <si>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</si>
  <si>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</si>
  <si>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</si>
  <si>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</si>
  <si>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</si>
  <si>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</si>
  <si>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</si>
  <si>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</si>
  <si>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</si>
  <si>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</si>
  <si>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</si>
  <si>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</si>
  <si>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</si>
  <si>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</si>
  <si>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</si>
  <si>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</si>
  <si>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</si>
  <si>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</si>
  <si>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</si>
  <si>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</si>
  <si>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</si>
  <si>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</si>
  <si>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</si>
  <si>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</si>
  <si>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</si>
  <si>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</si>
  <si>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</si>
  <si>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</si>
  <si>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</si>
  <si>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</si>
  <si>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</si>
  <si>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</si>
  <si>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</si>
  <si>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</si>
  <si>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</si>
  <si>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</si>
  <si>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</si>
  <si>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</si>
  <si>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</si>
  <si>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</si>
  <si>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</si>
  <si>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</si>
  <si>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</si>
  <si>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</si>
  <si>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</si>
  <si>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</si>
  <si>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</si>
  <si>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</si>
  <si>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</si>
  <si>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</si>
  <si>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</si>
  <si>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</si>
  <si>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</si>
  <si>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</si>
  <si>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</si>
  <si>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</si>
  <si>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</si>
  <si>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</si>
  <si>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</si>
  <si>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</si>
  <si>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</si>
  <si>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</si>
  <si>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</si>
  <si>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</si>
  <si>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</si>
  <si>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</si>
  <si>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</si>
  <si>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</si>
  <si>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</si>
  <si>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</si>
  <si>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</si>
  <si>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</si>
  <si>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</si>
  <si>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</si>
  <si>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</si>
  <si>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</si>
  <si>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</si>
  <si>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</si>
  <si>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</si>
  <si>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</si>
  <si>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</si>
  <si>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</si>
  <si>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</si>
  <si>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</si>
  <si>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</si>
  <si>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</si>
  <si>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</si>
  <si>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</si>
  <si>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</si>
  <si>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</si>
  <si>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</si>
  <si>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</si>
  <si>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</si>
  <si>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</si>
  <si>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</si>
  <si>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</si>
  <si>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</si>
  <si>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</si>
  <si>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</si>
  <si>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</si>
  <si>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</si>
  <si>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</si>
  <si>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</si>
  <si>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</si>
  <si>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</si>
  <si>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</si>
  <si>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</si>
  <si>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</si>
  <si>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</si>
  <si>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</si>
  <si>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</si>
  <si>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</si>
  <si>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</si>
  <si>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</si>
  <si>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</si>
  <si>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</si>
  <si>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</si>
  <si>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</si>
  <si>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</si>
  <si>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</si>
  <si>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</si>
  <si>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</si>
  <si>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</si>
  <si>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</si>
  <si>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</si>
  <si>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</si>
  <si>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</si>
  <si>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</si>
  <si>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</si>
  <si>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</si>
  <si>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</si>
  <si>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</si>
  <si>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</si>
  <si>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</si>
  <si>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</si>
  <si>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</si>
  <si>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</si>
  <si>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</si>
  <si>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</si>
  <si>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</si>
  <si>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</si>
  <si>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</si>
  <si>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</si>
  <si>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</si>
  <si>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</si>
  <si>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</si>
  <si>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</si>
  <si>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</si>
  <si>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</si>
  <si>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</si>
  <si>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</si>
  <si>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</si>
  <si>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</si>
  <si>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</si>
  <si>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</si>
  <si>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</si>
  <si>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</si>
  <si>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</si>
  <si>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</si>
  <si>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</si>
  <si>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</si>
  <si>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</si>
  <si>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</si>
  <si>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</si>
  <si>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</si>
  <si>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</si>
  <si>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</si>
  <si>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</si>
  <si>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</si>
  <si>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</si>
  <si>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</si>
  <si>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</si>
  <si>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</si>
  <si>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</si>
  <si>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</si>
  <si>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</si>
  <si>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</si>
  <si>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</si>
  <si>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</si>
  <si>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</si>
  <si>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</si>
  <si>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</si>
  <si>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</si>
  <si>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</si>
  <si>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</si>
  <si>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</si>
  <si>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</si>
  <si>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</si>
  <si>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</si>
  <si>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</si>
  <si>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</si>
  <si>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</si>
  <si>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</si>
  <si>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</si>
  <si>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</si>
  <si>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</si>
  <si>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</si>
  <si>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</si>
  <si>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</si>
  <si>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</si>
  <si>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</si>
  <si>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</si>
  <si>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</si>
  <si>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</si>
  <si>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</si>
  <si>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</si>
  <si>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</si>
  <si>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</si>
  <si>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</si>
  <si>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</si>
  <si>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</si>
  <si>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</si>
  <si>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</si>
  <si>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</si>
  <si>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</si>
  <si>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</si>
  <si>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</si>
  <si>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</si>
  <si>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</si>
  <si>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</si>
  <si>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</si>
  <si>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</si>
  <si>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</si>
  <si>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</si>
  <si>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</si>
  <si>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</si>
  <si>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</si>
  <si>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</si>
  <si>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</si>
  <si>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</si>
  <si>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</si>
  <si>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</si>
  <si>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</si>
  <si>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</si>
  <si>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</si>
  <si>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</si>
  <si>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</si>
  <si>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</si>
  <si>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</si>
  <si>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</si>
  <si>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</si>
  <si>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</si>
  <si>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</si>
  <si>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</si>
  <si>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</si>
  <si>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</si>
  <si>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</si>
  <si>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</si>
  <si>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</si>
  <si>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</si>
  <si>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</si>
  <si>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</si>
  <si>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</si>
  <si>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</si>
  <si>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</si>
  <si>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</si>
  <si>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</si>
  <si>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</si>
  <si>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</si>
  <si>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</si>
  <si>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</si>
  <si>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</si>
  <si>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</si>
  <si>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</si>
  <si>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</si>
  <si>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</si>
  <si>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</si>
  <si>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</si>
  <si>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</si>
  <si>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</si>
  <si>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</si>
  <si>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</si>
  <si>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</si>
  <si>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</si>
  <si>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</si>
  <si>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</si>
  <si>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</si>
  <si>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</si>
  <si>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</si>
  <si>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</si>
  <si>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</si>
  <si>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</si>
  <si>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</si>
  <si>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</si>
  <si>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</si>
  <si>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</si>
  <si>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</si>
  <si>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</si>
  <si>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</si>
  <si>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</si>
  <si>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</si>
  <si>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</si>
  <si>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</si>
  <si>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</si>
  <si>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</si>
  <si>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</si>
  <si>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</si>
  <si>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</si>
  <si>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</si>
  <si>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</si>
  <si>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</si>
  <si>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</si>
  <si>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</si>
  <si>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</si>
  <si>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</si>
  <si>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</si>
  <si>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</si>
  <si>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</si>
  <si>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</si>
  <si>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</si>
  <si>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</si>
  <si>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</si>
  <si>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</si>
  <si>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</si>
  <si>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</si>
  <si>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</si>
  <si>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</si>
  <si>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</si>
  <si>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</si>
  <si>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</si>
  <si>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</si>
  <si>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</si>
  <si>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</si>
  <si>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</si>
  <si>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</si>
  <si>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</si>
  <si>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</si>
  <si>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</si>
  <si>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</si>
  <si>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</si>
  <si>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</si>
  <si>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</si>
  <si>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</si>
  <si>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</si>
  <si>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</si>
  <si>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</si>
  <si>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</si>
  <si>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</si>
  <si>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</si>
  <si>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</si>
  <si>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</si>
  <si>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</si>
  <si>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</si>
  <si>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</si>
  <si>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</si>
  <si>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</si>
  <si>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</si>
  <si>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</si>
  <si>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</si>
  <si>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</si>
  <si>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</si>
  <si>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</si>
  <si>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</si>
  <si>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</si>
  <si>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</si>
  <si>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</si>
  <si>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</si>
  <si>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</si>
  <si>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</si>
  <si>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</si>
  <si>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</si>
  <si>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</si>
  <si>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</si>
  <si>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</si>
  <si>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</si>
  <si>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</si>
  <si>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</si>
  <si>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</si>
  <si>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</si>
  <si>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</si>
  <si>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</si>
  <si>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</si>
  <si>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</si>
  <si>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</si>
  <si>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</si>
  <si>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</si>
  <si>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</si>
  <si>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</si>
  <si>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</si>
  <si>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</si>
  <si>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</si>
  <si>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</si>
  <si>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</si>
  <si>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</si>
  <si>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</si>
  <si>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</si>
  <si>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</si>
  <si>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</si>
  <si>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</si>
  <si>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</si>
  <si>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</si>
  <si>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</si>
  <si>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</si>
  <si>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</si>
  <si>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</si>
  <si>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</si>
  <si>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</si>
  <si>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</si>
  <si>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</si>
  <si>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</si>
  <si>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</si>
  <si>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</si>
  <si>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</si>
  <si>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</si>
  <si>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</si>
  <si>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</si>
  <si>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</si>
  <si>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</si>
  <si>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</si>
  <si>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</si>
  <si>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</si>
  <si>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</si>
  <si>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</si>
  <si>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</si>
  <si>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</si>
  <si>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</si>
  <si>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</si>
  <si>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</si>
  <si>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</si>
  <si>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</si>
  <si>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</si>
  <si>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</si>
  <si>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</si>
  <si>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</si>
  <si>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</si>
  <si>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</si>
  <si>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</si>
  <si>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</si>
  <si>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</si>
  <si>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</si>
  <si>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</si>
  <si>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</si>
  <si>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</si>
  <si>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</si>
  <si>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</si>
  <si>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</si>
  <si>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</si>
  <si>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</si>
  <si>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</si>
  <si>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</si>
  <si>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</si>
  <si>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</si>
  <si>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</si>
  <si>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</si>
  <si>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</si>
  <si>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</si>
  <si>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</si>
  <si>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</si>
  <si>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</si>
  <si>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</si>
  <si>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</si>
  <si>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</si>
  <si>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</si>
  <si>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</si>
  <si>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</si>
  <si>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</si>
  <si>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</si>
  <si>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</si>
  <si>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</si>
  <si>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</si>
  <si>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</si>
  <si>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</si>
  <si>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</si>
  <si>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</si>
  <si>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</si>
  <si>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</si>
  <si>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</si>
  <si>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</si>
  <si>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</si>
  <si>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</si>
  <si>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</si>
  <si>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</si>
  <si>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</si>
  <si>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</si>
  <si>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</si>
  <si>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</si>
  <si>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</si>
  <si>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</si>
  <si>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</si>
  <si>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</si>
  <si>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</si>
  <si>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</si>
  <si>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</si>
  <si>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</si>
  <si>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</si>
  <si>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</si>
  <si>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</si>
  <si>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</si>
  <si>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</si>
  <si>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</si>
  <si>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</si>
  <si>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</si>
  <si>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</si>
  <si>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</si>
  <si>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</si>
  <si>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</si>
  <si>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</si>
  <si>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</si>
  <si>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</si>
  <si>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</si>
  <si>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</si>
  <si>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</si>
  <si>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</si>
  <si>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</si>
  <si>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</si>
  <si>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</si>
  <si>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</si>
  <si>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</si>
  <si>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</si>
  <si>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</si>
  <si>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</si>
  <si>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</si>
  <si>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</si>
  <si>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</si>
  <si>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</si>
  <si>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</si>
  <si>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</si>
  <si>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</si>
  <si>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</si>
  <si>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</si>
  <si>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</si>
  <si>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</si>
  <si>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</si>
  <si>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</si>
  <si>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</si>
  <si>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</si>
  <si>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</si>
  <si>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</si>
  <si>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</si>
  <si>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</si>
  <si>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</si>
  <si>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</si>
  <si>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</si>
  <si>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</si>
  <si>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</si>
  <si>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</si>
  <si>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</si>
  <si>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</si>
  <si>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</si>
  <si>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</si>
  <si>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</si>
  <si>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</si>
  <si>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</si>
  <si>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</si>
  <si>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</si>
  <si>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</si>
  <si>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</si>
  <si>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</si>
  <si>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</si>
  <si>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</si>
  <si>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</si>
  <si>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</si>
  <si>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</si>
  <si>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</si>
  <si>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</si>
  <si>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</si>
  <si>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</si>
  <si>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</si>
  <si>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</si>
  <si>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</si>
  <si>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</si>
  <si>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</si>
  <si>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</si>
  <si>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</si>
  <si>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</si>
  <si>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</si>
  <si>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</si>
  <si>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</si>
  <si>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</si>
  <si>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</si>
  <si>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</si>
  <si>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</si>
  <si>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</si>
  <si>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</si>
  <si>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</si>
  <si>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</si>
  <si>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</si>
  <si>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</si>
  <si>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</si>
  <si>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</si>
  <si>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</si>
  <si>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</si>
  <si>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</si>
  <si>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</si>
  <si>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</si>
  <si>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</si>
  <si>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</si>
  <si>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</si>
  <si>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</si>
  <si>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</si>
  <si>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</si>
  <si>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</si>
  <si>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</si>
  <si>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</si>
  <si>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</si>
  <si>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</si>
  <si>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</si>
  <si>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</si>
  <si>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</si>
  <si>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</si>
  <si>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</si>
  <si>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</si>
  <si>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</si>
  <si>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</si>
  <si>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</si>
  <si>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</si>
  <si>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</si>
  <si>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</si>
  <si>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</si>
  <si>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</si>
  <si>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</si>
  <si>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</si>
  <si>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</si>
  <si>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</si>
  <si>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</si>
  <si>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</si>
  <si>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</si>
  <si>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</si>
  <si>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</si>
  <si>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</si>
  <si>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</si>
  <si>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</si>
  <si>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</si>
  <si>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</si>
  <si>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</si>
  <si>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</si>
  <si>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</si>
  <si>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</si>
  <si>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</si>
  <si>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</si>
  <si>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</si>
  <si>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</si>
  <si>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</si>
  <si>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</si>
  <si>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</si>
  <si>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</si>
  <si>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</si>
  <si>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</si>
  <si>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</si>
  <si>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</si>
  <si>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</si>
  <si>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</si>
  <si>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</si>
  <si>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</si>
  <si>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</si>
  <si>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</si>
  <si>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</si>
  <si>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</si>
  <si>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</si>
  <si>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</si>
  <si>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</si>
  <si>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</si>
  <si>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</si>
  <si>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</si>
  <si>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</si>
  <si>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</si>
  <si>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</si>
  <si>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</si>
  <si>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</si>
  <si>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</si>
  <si>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</si>
  <si>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</si>
  <si>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</si>
  <si>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</si>
  <si>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</si>
  <si>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</si>
  <si>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</si>
  <si>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</si>
  <si>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</si>
  <si>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</si>
  <si>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</si>
  <si>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</si>
  <si>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</si>
  <si>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</si>
  <si>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</si>
  <si>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</si>
  <si>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</si>
  <si>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</si>
  <si>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</si>
  <si>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</si>
  <si>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</si>
  <si>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</si>
  <si>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</si>
  <si>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</si>
  <si>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</si>
  <si>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</si>
  <si>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</si>
  <si>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</si>
  <si>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</si>
  <si>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</si>
  <si>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</si>
  <si>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</si>
  <si>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</si>
  <si>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</si>
  <si>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</si>
  <si>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</si>
  <si>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</si>
  <si>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</si>
  <si>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</si>
  <si>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</si>
  <si>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</si>
  <si>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</si>
  <si>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</si>
  <si>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</si>
  <si>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</si>
  <si>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</si>
  <si>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</si>
  <si>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</si>
  <si>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</si>
  <si>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</si>
  <si>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</si>
  <si>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</si>
  <si>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</si>
  <si>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</si>
  <si>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</si>
  <si>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</si>
  <si>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</si>
  <si>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</si>
  <si>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</si>
  <si>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</si>
  <si>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</si>
  <si>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</si>
  <si>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</si>
  <si>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</si>
  <si>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</si>
  <si>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</si>
  <si>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</si>
  <si>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</si>
  <si>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</si>
  <si>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</si>
  <si>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</si>
  <si>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</si>
  <si>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</si>
  <si>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</si>
  <si>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</si>
  <si>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</si>
  <si>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</si>
  <si>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</si>
  <si>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</si>
  <si>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</si>
  <si>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</si>
  <si>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</si>
  <si>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</si>
  <si>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</si>
  <si>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</si>
  <si>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</si>
  <si>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</si>
  <si>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</si>
  <si>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</si>
  <si>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</si>
  <si>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</si>
  <si>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</si>
  <si>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</si>
  <si>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</si>
  <si>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</si>
  <si>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</si>
  <si>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</si>
  <si>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</si>
  <si>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</si>
  <si>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</si>
  <si>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</si>
  <si>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</si>
  <si>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</si>
  <si>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</si>
  <si>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</si>
  <si>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</si>
  <si>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</si>
  <si>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</si>
  <si>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</si>
  <si>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</si>
  <si>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</si>
  <si>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</si>
  <si>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</si>
  <si>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</si>
  <si>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</si>
  <si>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</si>
  <si>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</si>
  <si>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</si>
  <si>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</si>
  <si>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</si>
  <si>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</si>
  <si>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</si>
  <si>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</si>
  <si>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</si>
  <si>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</si>
  <si>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</si>
  <si>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</si>
  <si>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</si>
  <si>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</si>
  <si>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</si>
  <si>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</si>
  <si>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</si>
  <si>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</si>
  <si>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</si>
  <si>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</si>
  <si>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</si>
  <si>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</si>
  <si>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</si>
  <si>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</si>
  <si>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</si>
  <si>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</si>
  <si>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</si>
  <si>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</si>
  <si>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</si>
  <si>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</si>
  <si>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</si>
  <si>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</si>
  <si>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</si>
  <si>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</si>
  <si>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</si>
  <si>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</si>
  <si>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</si>
  <si>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</si>
  <si>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</si>
  <si>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</si>
  <si>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</si>
  <si>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</si>
  <si>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</si>
  <si>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</si>
  <si>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</si>
  <si>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</si>
  <si>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</si>
  <si>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</si>
  <si>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</si>
  <si>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</si>
  <si>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</si>
  <si>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</si>
  <si>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</si>
  <si>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</si>
  <si>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</si>
  <si>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</si>
  <si>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</si>
  <si>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</si>
  <si>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</si>
  <si>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</si>
  <si>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</si>
  <si>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</si>
  <si>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</si>
  <si>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</si>
  <si>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</si>
  <si>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</si>
  <si>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</si>
  <si>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</si>
  <si>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</si>
  <si>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</si>
  <si>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</si>
  <si>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</si>
  <si>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</si>
  <si>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</si>
  <si>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</si>
  <si>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</si>
  <si>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</si>
  <si>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</si>
  <si>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</si>
  <si>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</si>
  <si>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</si>
  <si>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</si>
  <si>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</si>
  <si>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</si>
  <si>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</si>
  <si>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</si>
  <si>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</si>
  <si>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</si>
  <si>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</si>
  <si>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</si>
  <si>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</si>
  <si>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</si>
  <si>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</si>
  <si>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</si>
  <si>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</si>
  <si>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</si>
  <si>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</si>
  <si>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</si>
  <si>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</si>
  <si>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</si>
  <si>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</si>
  <si>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</si>
  <si>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</si>
  <si>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</si>
  <si>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</si>
  <si>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</si>
  <si>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</si>
  <si>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</si>
  <si>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</si>
  <si>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</si>
  <si>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</si>
  <si>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</si>
  <si>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</si>
  <si>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</si>
  <si>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</si>
  <si>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</si>
  <si>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</si>
  <si>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</si>
  <si>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</si>
  <si>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</si>
  <si>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</si>
  <si>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</si>
  <si>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</si>
  <si>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</si>
  <si>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</si>
  <si>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</si>
  <si>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</si>
  <si>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</si>
  <si>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</si>
  <si>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</si>
  <si>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</si>
  <si>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</si>
  <si>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</si>
  <si>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</si>
  <si>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</si>
  <si>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</si>
  <si>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</si>
  <si>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</si>
  <si>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</si>
  <si>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</si>
  <si>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</si>
  <si>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</si>
  <si>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</si>
  <si>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</si>
  <si>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</si>
  <si>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</si>
  <si>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</si>
  <si>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</si>
  <si>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</si>
  <si>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</si>
  <si>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</si>
  <si>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</si>
  <si>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</si>
  <si>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</si>
  <si>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</si>
  <si>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</si>
  <si>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</si>
  <si>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</si>
  <si>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</si>
  <si>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</si>
  <si>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</si>
  <si>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</si>
  <si>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</si>
  <si>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</si>
  <si>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</si>
  <si>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</si>
  <si>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</si>
  <si>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</si>
  <si>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</si>
  <si>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</si>
  <si>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</si>
  <si>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</si>
  <si>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</si>
  <si>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</si>
  <si>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</si>
  <si>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</si>
  <si>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</si>
  <si>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</si>
  <si>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</si>
  <si>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</si>
  <si>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</si>
  <si>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</si>
  <si>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</si>
  <si>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</si>
  <si>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</si>
  <si>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</si>
  <si>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</si>
  <si>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</si>
  <si>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</si>
  <si>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</si>
  <si>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</si>
  <si>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</si>
  <si>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</si>
  <si>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</si>
  <si>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</si>
  <si>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</si>
  <si>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</si>
  <si>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</si>
  <si>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</si>
  <si>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</si>
  <si>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</si>
  <si>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</si>
  <si>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</si>
  <si>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</si>
  <si>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</si>
  <si>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</si>
  <si>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</si>
  <si>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</si>
  <si>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</si>
  <si>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</si>
  <si>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</si>
  <si>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</si>
  <si>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</si>
  <si>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</si>
  <si>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</si>
  <si>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</si>
  <si>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</si>
  <si>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</si>
  <si>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</si>
  <si>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</si>
  <si>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</si>
  <si>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</si>
  <si>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</si>
  <si>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</si>
  <si>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</si>
  <si>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</si>
  <si>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</si>
  <si>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</si>
  <si>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</si>
  <si>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</si>
  <si>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</si>
  <si>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</si>
  <si>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</si>
  <si>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</si>
  <si>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</si>
  <si>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</si>
  <si>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</si>
  <si>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</si>
  <si>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</si>
  <si>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</si>
  <si>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</si>
  <si>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</si>
  <si>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</si>
  <si>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</si>
  <si>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</si>
  <si>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</si>
  <si>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</si>
  <si>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</si>
  <si>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</si>
  <si>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</si>
  <si>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</si>
  <si>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</si>
  <si>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</si>
  <si>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</si>
  <si>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</si>
  <si>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</si>
  <si>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</si>
  <si>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</si>
  <si>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</si>
  <si>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</si>
  <si>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</si>
  <si>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</si>
  <si>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</si>
  <si>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</si>
  <si>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</si>
  <si>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</si>
  <si>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</si>
  <si>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</si>
  <si>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</si>
  <si>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</si>
  <si>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</si>
  <si>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</si>
  <si>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</si>
  <si>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</si>
  <si>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</si>
  <si>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</si>
  <si>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</si>
  <si>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</si>
  <si>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</si>
  <si>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</si>
  <si>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</si>
  <si>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</si>
  <si>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</si>
  <si>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</si>
  <si>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</si>
  <si>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</si>
  <si>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</si>
  <si>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</si>
  <si>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</si>
  <si>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</si>
  <si>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</si>
  <si>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</si>
  <si>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</si>
  <si>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</si>
  <si>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</si>
  <si>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</si>
  <si>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</si>
  <si>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</si>
  <si>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</si>
  <si>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</si>
  <si>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</si>
  <si>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</si>
  <si>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</si>
  <si>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</si>
  <si>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</si>
  <si>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</si>
  <si>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</si>
  <si>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</si>
  <si>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</si>
  <si>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</si>
  <si>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</si>
  <si>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</si>
  <si>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</si>
  <si>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</si>
  <si>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</si>
  <si>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</si>
  <si>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</si>
  <si>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</si>
  <si>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</si>
  <si>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</si>
  <si>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</si>
  <si>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</si>
  <si>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</si>
  <si>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</si>
  <si>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</si>
  <si>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</si>
  <si>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</si>
  <si>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</si>
  <si>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</si>
  <si>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</si>
  <si>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</si>
  <si>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</si>
  <si>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</si>
  <si>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</si>
  <si>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</si>
  <si>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</si>
  <si>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</si>
  <si>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</si>
  <si>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</si>
  <si>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</si>
  <si>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</si>
  <si>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</si>
  <si>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</si>
  <si>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</si>
  <si>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</si>
  <si>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</si>
  <si>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</si>
  <si>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</si>
  <si>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</si>
  <si>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</si>
  <si>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</si>
  <si>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</si>
  <si>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</si>
  <si>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</si>
  <si>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</si>
  <si>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</si>
  <si>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</si>
  <si>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</si>
  <si>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</si>
  <si>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</si>
  <si>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</si>
  <si>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</si>
  <si>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</si>
  <si>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</si>
  <si>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</si>
  <si>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</si>
  <si>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</si>
  <si>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</si>
  <si>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</si>
  <si>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</si>
  <si>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</si>
  <si>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</si>
  <si>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</si>
  <si>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</si>
  <si>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</si>
  <si>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</si>
  <si>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</si>
  <si>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</si>
  <si>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</si>
  <si>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</si>
  <si>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</si>
  <si>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</si>
  <si>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</si>
  <si>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</si>
  <si>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</si>
  <si>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</si>
  <si>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</si>
  <si>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</si>
  <si>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</si>
  <si>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</si>
  <si>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</si>
  <si>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</si>
  <si>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</si>
  <si>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</si>
  <si>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</si>
  <si>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</si>
  <si>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</si>
  <si>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</si>
  <si>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</si>
  <si>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</si>
  <si>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</si>
  <si>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</si>
  <si>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</si>
  <si>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</si>
  <si>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</si>
  <si>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</si>
  <si>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</si>
  <si>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</si>
  <si>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</si>
  <si>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</si>
  <si>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</si>
  <si>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</si>
  <si>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</si>
  <si>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</si>
  <si>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</si>
  <si>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</si>
  <si>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</si>
  <si>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</si>
  <si>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</si>
  <si>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</si>
  <si>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</si>
  <si>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</si>
  <si>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</si>
  <si>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</si>
  <si>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</si>
  <si>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</si>
  <si>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</si>
  <si>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</si>
  <si>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</si>
  <si>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</si>
  <si>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</si>
  <si>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</si>
  <si>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</si>
  <si>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</si>
  <si>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</si>
  <si>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</si>
  <si>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</si>
  <si>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</si>
  <si>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</si>
  <si>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</si>
  <si>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</si>
  <si>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</si>
  <si>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</si>
  <si>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</si>
  <si>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</si>
  <si>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</si>
  <si>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</si>
  <si>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</si>
  <si>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</si>
  <si>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</si>
  <si>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</si>
  <si>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</si>
  <si>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</si>
  <si>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</si>
  <si>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</si>
  <si>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</si>
  <si>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</si>
  <si>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</si>
  <si>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</si>
  <si>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</si>
  <si>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</si>
  <si>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</si>
  <si>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</si>
  <si>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</si>
  <si>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</si>
  <si>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</si>
  <si>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</si>
  <si>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</si>
  <si>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</si>
  <si>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</si>
  <si>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</si>
  <si>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</si>
  <si>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</si>
  <si>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</si>
  <si>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</si>
  <si>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</si>
  <si>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</si>
  <si>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</si>
  <si>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</si>
  <si>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</si>
  <si>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</si>
  <si>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</si>
  <si>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</si>
  <si>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</si>
  <si>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</si>
  <si>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</si>
  <si>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</si>
  <si>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</si>
  <si>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</si>
  <si>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</si>
  <si>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</si>
  <si>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</si>
  <si>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</si>
  <si>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</si>
  <si>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</si>
  <si>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</si>
  <si>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</si>
  <si>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</si>
  <si>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</si>
  <si>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</si>
  <si>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</si>
  <si>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</si>
  <si>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</si>
  <si>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</si>
  <si>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</si>
  <si>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</si>
  <si>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</si>
  <si>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</si>
  <si>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</si>
  <si>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</si>
  <si>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</si>
  <si>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</si>
  <si>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</si>
  <si>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</si>
  <si>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</si>
  <si>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</si>
  <si>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</si>
  <si>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</si>
  <si>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</si>
  <si>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</si>
  <si>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</si>
  <si>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</si>
  <si>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</si>
  <si>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</si>
  <si>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</si>
  <si>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</si>
  <si>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</si>
  <si>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</si>
  <si>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</si>
  <si>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</si>
  <si>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</si>
  <si>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</si>
  <si>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</si>
  <si>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</si>
  <si>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</si>
  <si>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</si>
  <si>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</si>
  <si>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</si>
  <si>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</si>
  <si>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</si>
  <si>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</si>
  <si>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</si>
  <si>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</si>
  <si>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</si>
  <si>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</si>
  <si>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</si>
  <si>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</si>
  <si>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</si>
  <si>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</si>
  <si>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</si>
  <si>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</si>
  <si>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</si>
  <si>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</si>
  <si>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</si>
  <si>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</si>
  <si>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</si>
  <si>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</si>
  <si>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</si>
  <si>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</si>
  <si>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</si>
  <si>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</si>
  <si>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</si>
  <si>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</si>
  <si>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</si>
  <si>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</si>
  <si>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</si>
  <si>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</si>
  <si>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</si>
  <si>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</si>
  <si>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</si>
  <si>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</si>
  <si>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</si>
  <si>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</si>
  <si>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</si>
  <si>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</si>
  <si>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</si>
  <si>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</si>
  <si>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</si>
  <si>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</si>
  <si>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</si>
  <si>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</si>
  <si>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</si>
  <si>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</si>
  <si>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</si>
  <si>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</si>
  <si>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</si>
  <si>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</si>
  <si>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</si>
  <si>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</si>
  <si>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</si>
  <si>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</si>
  <si>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</si>
  <si>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</si>
  <si>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</si>
  <si>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</si>
  <si>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</si>
  <si>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</si>
  <si>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</si>
  <si>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</si>
  <si>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</si>
  <si>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</si>
  <si>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</si>
  <si>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</si>
  <si>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</si>
  <si>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</si>
  <si>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</si>
  <si>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</si>
  <si>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</si>
  <si>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</si>
  <si>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</si>
  <si>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</si>
  <si>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</si>
  <si>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</si>
  <si>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</si>
  <si>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</si>
  <si>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</si>
  <si>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</si>
  <si>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</si>
  <si>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</si>
  <si>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</si>
  <si>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office space authorized by building permits, April 2012</t>
  </si>
  <si>
    <t>Source:  New Jersey Department of Community Affairs, 6/7/12</t>
  </si>
  <si>
    <t>See Hardwick  Twp</t>
  </si>
  <si>
    <t>Square feet of office space authorized by building permits, January-April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</si>
</sst>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January-April 2012</v>
      </c>
    </row>
    <row r="2" ht="15.75">
      <c r="A2" s="42" t="s">
        <v>1705</v>
      </c>
    </row>
    <row r="3" ht="12.75">
      <c r="A3" s="5" t="str">
        <f>office!A2</f>
        <v>Source:  New Jersey Department of Community Affairs, 6/7/12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663</v>
      </c>
      <c r="B7" s="10" t="s">
        <v>14</v>
      </c>
      <c r="C7" s="43">
        <v>361909</v>
      </c>
      <c r="D7" s="43">
        <v>361909</v>
      </c>
      <c r="E7" s="43">
        <v>0</v>
      </c>
      <c r="F7" s="18"/>
      <c r="G7" s="45"/>
    </row>
    <row r="8" spans="1:7" ht="12.75">
      <c r="A8" s="10" t="s">
        <v>1223</v>
      </c>
      <c r="B8" s="10" t="s">
        <v>21</v>
      </c>
      <c r="C8" s="43">
        <v>219228</v>
      </c>
      <c r="D8" s="43">
        <v>217829</v>
      </c>
      <c r="E8" s="43">
        <v>1399</v>
      </c>
      <c r="F8" s="18"/>
      <c r="G8" s="45"/>
    </row>
    <row r="9" spans="1:7" ht="12.75">
      <c r="A9" s="10" t="s">
        <v>371</v>
      </c>
      <c r="B9" s="10" t="s">
        <v>10</v>
      </c>
      <c r="C9" s="43">
        <v>199200</v>
      </c>
      <c r="D9" s="43">
        <v>199200</v>
      </c>
      <c r="E9" s="43">
        <v>0</v>
      </c>
      <c r="F9" s="18"/>
      <c r="G9" s="45"/>
    </row>
    <row r="10" spans="1:7" ht="12.75">
      <c r="A10" s="10" t="s">
        <v>135</v>
      </c>
      <c r="B10" s="10" t="s">
        <v>9</v>
      </c>
      <c r="C10" s="43">
        <v>171756</v>
      </c>
      <c r="D10" s="43">
        <v>170586</v>
      </c>
      <c r="E10" s="43">
        <v>1170</v>
      </c>
      <c r="F10" s="18"/>
      <c r="G10" s="45"/>
    </row>
    <row r="11" spans="1:7" ht="12.75">
      <c r="A11" s="10" t="s">
        <v>1284</v>
      </c>
      <c r="B11" s="10" t="s">
        <v>22</v>
      </c>
      <c r="C11" s="43">
        <v>149446</v>
      </c>
      <c r="D11" s="43">
        <v>149446</v>
      </c>
      <c r="E11" s="43">
        <v>0</v>
      </c>
      <c r="F11" s="43"/>
      <c r="G11" s="45"/>
    </row>
    <row r="12" spans="1:7" ht="12.75">
      <c r="A12" s="10" t="s">
        <v>1598</v>
      </c>
      <c r="B12" s="10" t="s">
        <v>27</v>
      </c>
      <c r="C12" s="43">
        <v>140328</v>
      </c>
      <c r="D12" s="43">
        <v>0</v>
      </c>
      <c r="E12" s="43">
        <v>140328</v>
      </c>
      <c r="F12" s="18"/>
      <c r="G12" s="45"/>
    </row>
    <row r="13" spans="1:7" ht="12.75">
      <c r="A13" s="10" t="s">
        <v>893</v>
      </c>
      <c r="B13" s="10" t="s">
        <v>18</v>
      </c>
      <c r="C13" s="43">
        <v>126622</v>
      </c>
      <c r="D13" s="43">
        <v>126622</v>
      </c>
      <c r="E13" s="43">
        <v>0</v>
      </c>
      <c r="F13" s="18"/>
      <c r="G13" s="45"/>
    </row>
    <row r="14" spans="1:7" ht="12.75">
      <c r="A14" s="10" t="s">
        <v>1601</v>
      </c>
      <c r="B14" s="10" t="s">
        <v>27</v>
      </c>
      <c r="C14" s="43">
        <v>118099</v>
      </c>
      <c r="D14" s="43">
        <v>24000</v>
      </c>
      <c r="E14" s="43">
        <v>94099</v>
      </c>
      <c r="F14" s="18"/>
      <c r="G14" s="45"/>
    </row>
    <row r="15" spans="1:7" ht="12.75">
      <c r="A15" s="10" t="s">
        <v>66</v>
      </c>
      <c r="B15" s="10" t="s">
        <v>18</v>
      </c>
      <c r="C15" s="43">
        <v>102810</v>
      </c>
      <c r="D15" s="43">
        <v>102810</v>
      </c>
      <c r="E15" s="43">
        <v>0</v>
      </c>
      <c r="F15" s="18"/>
      <c r="G15" s="45"/>
    </row>
    <row r="16" spans="1:7" ht="12.75">
      <c r="A16" s="10" t="s">
        <v>966</v>
      </c>
      <c r="B16" s="10" t="s">
        <v>19</v>
      </c>
      <c r="C16" s="43">
        <v>97519</v>
      </c>
      <c r="D16" s="43">
        <v>0</v>
      </c>
      <c r="E16" s="43">
        <v>97519</v>
      </c>
      <c r="F16" s="18"/>
      <c r="G16" s="45"/>
    </row>
    <row r="17" spans="1:7" ht="12.75">
      <c r="A17" s="10" t="s">
        <v>318</v>
      </c>
      <c r="B17" s="10" t="s">
        <v>10</v>
      </c>
      <c r="C17" s="43">
        <v>78805</v>
      </c>
      <c r="D17" s="43">
        <v>78805</v>
      </c>
      <c r="E17" s="43">
        <v>0</v>
      </c>
      <c r="F17" s="18"/>
      <c r="G17" s="45"/>
    </row>
    <row r="18" spans="1:7" ht="12.75">
      <c r="A18" s="10" t="s">
        <v>777</v>
      </c>
      <c r="B18" s="10" t="s">
        <v>16</v>
      </c>
      <c r="C18" s="43">
        <v>56540</v>
      </c>
      <c r="D18" s="43">
        <v>56540</v>
      </c>
      <c r="E18" s="43">
        <v>0</v>
      </c>
      <c r="F18" s="18"/>
      <c r="G18" s="45"/>
    </row>
    <row r="19" spans="1:7" ht="12.75">
      <c r="A19" s="10" t="s">
        <v>1355</v>
      </c>
      <c r="B19" s="10" t="s">
        <v>23</v>
      </c>
      <c r="C19" s="43">
        <v>51289</v>
      </c>
      <c r="D19" s="43">
        <v>21711</v>
      </c>
      <c r="E19" s="43">
        <v>29578</v>
      </c>
      <c r="F19" s="43"/>
      <c r="G19" s="45"/>
    </row>
    <row r="20" spans="1:7" ht="12.75">
      <c r="A20" s="10" t="s">
        <v>1709</v>
      </c>
      <c r="B20" s="10" t="s">
        <v>22</v>
      </c>
      <c r="C20" s="43">
        <v>37702</v>
      </c>
      <c r="D20" s="43">
        <v>31861</v>
      </c>
      <c r="E20" s="43">
        <v>5841</v>
      </c>
      <c r="F20" s="18"/>
      <c r="G20" s="45"/>
    </row>
    <row r="21" spans="1:7" ht="12.75">
      <c r="A21" s="10" t="s">
        <v>978</v>
      </c>
      <c r="B21" s="10" t="s">
        <v>19</v>
      </c>
      <c r="C21" s="43">
        <v>33062</v>
      </c>
      <c r="D21" s="43">
        <v>33062</v>
      </c>
      <c r="E21" s="43">
        <v>0</v>
      </c>
      <c r="F21" s="18"/>
      <c r="G21" s="45"/>
    </row>
    <row r="22" spans="1:7" ht="12.75">
      <c r="A22" s="10" t="s">
        <v>1459</v>
      </c>
      <c r="B22" s="10" t="s">
        <v>25</v>
      </c>
      <c r="C22" s="43">
        <v>30822</v>
      </c>
      <c r="D22" s="43">
        <v>30822</v>
      </c>
      <c r="E22" s="43">
        <v>0</v>
      </c>
      <c r="F22" s="18"/>
      <c r="G22" s="28"/>
    </row>
    <row r="23" spans="1:7" ht="12.75">
      <c r="A23" s="10" t="s">
        <v>1270</v>
      </c>
      <c r="B23" s="10" t="s">
        <v>22</v>
      </c>
      <c r="C23" s="43">
        <v>25799</v>
      </c>
      <c r="D23" s="43">
        <v>3419</v>
      </c>
      <c r="E23" s="43">
        <v>22380</v>
      </c>
      <c r="F23" s="18"/>
      <c r="G23" s="45"/>
    </row>
    <row r="24" spans="1:7" ht="12.75">
      <c r="A24" s="10" t="s">
        <v>1062</v>
      </c>
      <c r="B24" s="10" t="s">
        <v>20</v>
      </c>
      <c r="C24" s="43">
        <v>24936</v>
      </c>
      <c r="D24" s="43">
        <v>24936</v>
      </c>
      <c r="E24" s="43">
        <v>0</v>
      </c>
      <c r="F24" s="43"/>
      <c r="G24" s="45"/>
    </row>
    <row r="25" spans="1:7" ht="12.75">
      <c r="A25" s="10" t="s">
        <v>1470</v>
      </c>
      <c r="B25" s="10" t="s">
        <v>25</v>
      </c>
      <c r="C25" s="43">
        <v>21417</v>
      </c>
      <c r="D25" s="43">
        <v>21417</v>
      </c>
      <c r="E25" s="43">
        <v>0</v>
      </c>
      <c r="F25" s="18"/>
      <c r="G25" s="45"/>
    </row>
    <row r="26" spans="1:7" ht="12.75">
      <c r="A26" s="10" t="s">
        <v>165</v>
      </c>
      <c r="B26" s="10" t="s">
        <v>9</v>
      </c>
      <c r="C26" s="43">
        <v>20659</v>
      </c>
      <c r="D26" s="43">
        <v>0</v>
      </c>
      <c r="E26" s="43">
        <v>20659</v>
      </c>
      <c r="F26" s="18"/>
      <c r="G26" s="45"/>
    </row>
    <row r="27" spans="1:5" ht="12.75">
      <c r="A27" s="11" t="s">
        <v>1706</v>
      </c>
      <c r="B27" s="10"/>
      <c r="C27" s="38">
        <f>SUM(C7:C26)</f>
        <v>2067948</v>
      </c>
      <c r="D27" s="39">
        <f>SUM(D7:D26)</f>
        <v>1654975</v>
      </c>
      <c r="E27" s="39">
        <f>SUM(E7:E26)</f>
        <v>412973</v>
      </c>
    </row>
    <row r="28" spans="1:5" ht="12.75">
      <c r="A28" s="35" t="s">
        <v>30</v>
      </c>
      <c r="C28" s="39">
        <f>office_ytd!F29</f>
        <v>2415800</v>
      </c>
      <c r="D28" s="39">
        <f>office_ytd!G29</f>
        <v>1923933</v>
      </c>
      <c r="E28" s="39">
        <f>office_ytd!H29</f>
        <v>491867</v>
      </c>
    </row>
    <row r="29" spans="1:5" ht="12.75">
      <c r="A29" s="35" t="s">
        <v>1707</v>
      </c>
      <c r="C29" s="36">
        <f>C27/C28</f>
        <v>0.8560096034439937</v>
      </c>
      <c r="D29" s="36">
        <f>D27/D28</f>
        <v>0.8602040715555064</v>
      </c>
      <c r="E29" s="36">
        <f>E27/E28</f>
        <v>0.8396029821069517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2012</v>
      </c>
    </row>
    <row r="2" ht="15.75">
      <c r="A2" s="42" t="s">
        <v>1705</v>
      </c>
    </row>
    <row r="3" ht="12.75">
      <c r="A3" s="5" t="str">
        <f>office!A2</f>
        <v>Source:  New Jersey Department of Community Affairs, 6/7/12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1284</v>
      </c>
      <c r="B7" s="10" t="s">
        <v>22</v>
      </c>
      <c r="C7" s="43">
        <v>149446</v>
      </c>
      <c r="D7" s="43">
        <v>149446</v>
      </c>
      <c r="E7" s="43">
        <v>0</v>
      </c>
      <c r="F7" s="18"/>
      <c r="G7">
        <v>1</v>
      </c>
    </row>
    <row r="8" spans="1:7" ht="12.75">
      <c r="A8" s="10" t="s">
        <v>966</v>
      </c>
      <c r="B8" s="10" t="s">
        <v>19</v>
      </c>
      <c r="C8" s="43">
        <v>97519</v>
      </c>
      <c r="D8" s="43">
        <v>0</v>
      </c>
      <c r="E8" s="43">
        <v>97519</v>
      </c>
      <c r="F8" s="18"/>
      <c r="G8">
        <v>2</v>
      </c>
    </row>
    <row r="9" spans="1:7" ht="12.75">
      <c r="A9" s="10" t="s">
        <v>1355</v>
      </c>
      <c r="B9" s="10" t="s">
        <v>23</v>
      </c>
      <c r="C9" s="43">
        <v>28878</v>
      </c>
      <c r="D9" s="43">
        <v>0</v>
      </c>
      <c r="E9" s="43">
        <v>28878</v>
      </c>
      <c r="F9" s="18"/>
      <c r="G9">
        <v>3</v>
      </c>
    </row>
    <row r="10" spans="1:7" ht="12.75">
      <c r="A10" s="10" t="s">
        <v>1709</v>
      </c>
      <c r="B10" s="10" t="s">
        <v>22</v>
      </c>
      <c r="C10" s="43">
        <v>13769</v>
      </c>
      <c r="D10" s="43">
        <v>7929</v>
      </c>
      <c r="E10" s="43">
        <v>5840</v>
      </c>
      <c r="F10" s="18"/>
      <c r="G10">
        <v>4</v>
      </c>
    </row>
    <row r="11" spans="1:7" ht="12.75">
      <c r="A11" s="10" t="s">
        <v>1241</v>
      </c>
      <c r="B11" s="10" t="s">
        <v>21</v>
      </c>
      <c r="C11" s="43">
        <v>7812</v>
      </c>
      <c r="D11" s="43">
        <v>7812</v>
      </c>
      <c r="E11" s="43">
        <v>0</v>
      </c>
      <c r="F11" s="18"/>
      <c r="G11">
        <v>5</v>
      </c>
    </row>
    <row r="12" spans="1:7" ht="12.75">
      <c r="A12" s="10" t="s">
        <v>1698</v>
      </c>
      <c r="B12" s="10" t="s">
        <v>28</v>
      </c>
      <c r="C12" s="43">
        <v>5701</v>
      </c>
      <c r="D12" s="43">
        <v>5701</v>
      </c>
      <c r="E12" s="43">
        <v>0</v>
      </c>
      <c r="F12" s="18"/>
      <c r="G12">
        <v>6</v>
      </c>
    </row>
    <row r="13" spans="1:7" ht="12.75">
      <c r="A13" s="10" t="s">
        <v>1172</v>
      </c>
      <c r="B13" s="10" t="s">
        <v>21</v>
      </c>
      <c r="C13" s="43">
        <v>4746</v>
      </c>
      <c r="D13" s="43">
        <v>4746</v>
      </c>
      <c r="E13" s="43">
        <v>0</v>
      </c>
      <c r="F13" s="18"/>
      <c r="G13">
        <v>7</v>
      </c>
    </row>
    <row r="14" spans="1:7" ht="12.75">
      <c r="A14" s="10" t="s">
        <v>954</v>
      </c>
      <c r="B14" s="10" t="s">
        <v>19</v>
      </c>
      <c r="C14" s="43">
        <v>4493</v>
      </c>
      <c r="D14" s="43">
        <v>4493</v>
      </c>
      <c r="E14" s="43">
        <v>0</v>
      </c>
      <c r="F14" s="18"/>
      <c r="G14">
        <v>8</v>
      </c>
    </row>
    <row r="15" spans="1:7" ht="12.75">
      <c r="A15" s="10" t="s">
        <v>1068</v>
      </c>
      <c r="B15" s="10" t="s">
        <v>20</v>
      </c>
      <c r="C15" s="43">
        <v>4020</v>
      </c>
      <c r="D15" s="43">
        <v>4020</v>
      </c>
      <c r="E15" s="43">
        <v>0</v>
      </c>
      <c r="F15" s="18"/>
      <c r="G15">
        <v>9</v>
      </c>
    </row>
    <row r="16" spans="1:7" ht="12.75">
      <c r="A16" s="10" t="s">
        <v>719</v>
      </c>
      <c r="B16" s="10" t="s">
        <v>19</v>
      </c>
      <c r="C16" s="43">
        <v>3456</v>
      </c>
      <c r="D16" s="43">
        <v>756</v>
      </c>
      <c r="E16" s="43">
        <v>2700</v>
      </c>
      <c r="F16" s="18"/>
      <c r="G16">
        <v>10</v>
      </c>
    </row>
    <row r="17" spans="1:7" ht="12.75">
      <c r="A17" s="10" t="s">
        <v>294</v>
      </c>
      <c r="B17" s="10" t="s">
        <v>15</v>
      </c>
      <c r="C17" s="43">
        <v>3376</v>
      </c>
      <c r="D17" s="43">
        <v>3376</v>
      </c>
      <c r="E17" s="43">
        <v>0</v>
      </c>
      <c r="F17" s="18"/>
      <c r="G17">
        <v>11</v>
      </c>
    </row>
    <row r="18" spans="1:7" ht="12.75">
      <c r="A18" s="10" t="s">
        <v>1574</v>
      </c>
      <c r="B18" s="10" t="s">
        <v>26</v>
      </c>
      <c r="C18" s="43">
        <v>2400</v>
      </c>
      <c r="D18" s="43">
        <v>2400</v>
      </c>
      <c r="E18" s="43">
        <v>0</v>
      </c>
      <c r="F18" s="28"/>
      <c r="G18">
        <v>12</v>
      </c>
    </row>
    <row r="19" spans="1:7" ht="12.75">
      <c r="A19" s="10" t="s">
        <v>978</v>
      </c>
      <c r="B19" s="10" t="s">
        <v>19</v>
      </c>
      <c r="C19" s="43">
        <v>2160</v>
      </c>
      <c r="D19" s="43">
        <v>2160</v>
      </c>
      <c r="E19" s="43">
        <v>0</v>
      </c>
      <c r="F19" s="18"/>
      <c r="G19">
        <v>13</v>
      </c>
    </row>
    <row r="20" spans="1:7" ht="12.75">
      <c r="A20" s="10" t="s">
        <v>1270</v>
      </c>
      <c r="B20" s="10" t="s">
        <v>22</v>
      </c>
      <c r="C20" s="43">
        <v>2044</v>
      </c>
      <c r="D20" s="43">
        <v>2044</v>
      </c>
      <c r="E20" s="43">
        <v>0</v>
      </c>
      <c r="F20" s="18"/>
      <c r="G20">
        <v>14</v>
      </c>
    </row>
    <row r="21" spans="1:7" ht="12.75">
      <c r="A21" s="10" t="s">
        <v>457</v>
      </c>
      <c r="B21" s="10" t="s">
        <v>11</v>
      </c>
      <c r="C21" s="43">
        <v>1880</v>
      </c>
      <c r="D21" s="43">
        <v>1880</v>
      </c>
      <c r="E21" s="43">
        <v>0</v>
      </c>
      <c r="F21" s="18"/>
      <c r="G21">
        <v>15</v>
      </c>
    </row>
    <row r="22" spans="1:7" ht="12.75">
      <c r="A22" s="10" t="s">
        <v>893</v>
      </c>
      <c r="B22" s="10" t="s">
        <v>18</v>
      </c>
      <c r="C22" s="43">
        <v>1717</v>
      </c>
      <c r="D22" s="43">
        <v>1717</v>
      </c>
      <c r="E22" s="43">
        <v>0</v>
      </c>
      <c r="F22" s="18"/>
      <c r="G22">
        <v>16</v>
      </c>
    </row>
    <row r="23" spans="1:7" ht="12.75">
      <c r="A23" s="10" t="s">
        <v>1223</v>
      </c>
      <c r="B23" s="10" t="s">
        <v>21</v>
      </c>
      <c r="C23" s="43">
        <v>1399</v>
      </c>
      <c r="D23" s="43">
        <v>0</v>
      </c>
      <c r="E23" s="43">
        <v>1399</v>
      </c>
      <c r="F23" s="43"/>
      <c r="G23">
        <v>17</v>
      </c>
    </row>
    <row r="24" spans="1:7" ht="12.75">
      <c r="A24" s="10" t="s">
        <v>654</v>
      </c>
      <c r="B24" s="10" t="s">
        <v>14</v>
      </c>
      <c r="C24" s="43">
        <v>1148</v>
      </c>
      <c r="D24" s="43">
        <v>534</v>
      </c>
      <c r="E24" s="43">
        <v>614</v>
      </c>
      <c r="F24" s="18"/>
      <c r="G24">
        <v>18</v>
      </c>
    </row>
    <row r="25" spans="1:7" ht="12.75">
      <c r="A25" s="10" t="s">
        <v>54</v>
      </c>
      <c r="B25" s="10" t="s">
        <v>8</v>
      </c>
      <c r="C25" s="43">
        <v>991</v>
      </c>
      <c r="D25" s="43">
        <v>0</v>
      </c>
      <c r="E25" s="43">
        <v>991</v>
      </c>
      <c r="F25" s="28"/>
      <c r="G25">
        <v>19</v>
      </c>
    </row>
    <row r="26" spans="1:7" ht="12.75">
      <c r="A26" s="10" t="s">
        <v>63</v>
      </c>
      <c r="B26" s="10" t="s">
        <v>8</v>
      </c>
      <c r="C26" s="43">
        <v>744</v>
      </c>
      <c r="D26" s="43">
        <v>0</v>
      </c>
      <c r="E26" s="43">
        <v>744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337699</v>
      </c>
      <c r="D27" s="39">
        <f>SUM(D7:D26)</f>
        <v>199014</v>
      </c>
      <c r="E27" s="39">
        <f>SUM(E7:E26)</f>
        <v>138685</v>
      </c>
    </row>
    <row r="28" spans="1:5" ht="12.75">
      <c r="A28" s="35" t="s">
        <v>30</v>
      </c>
      <c r="C28" s="39">
        <f>office!F29</f>
        <v>339477</v>
      </c>
      <c r="D28" s="39">
        <f>office!G29</f>
        <v>199016</v>
      </c>
      <c r="E28" s="39">
        <f>office!H29</f>
        <v>140461</v>
      </c>
    </row>
    <row r="29" spans="1:5" ht="12.75">
      <c r="A29" s="35" t="s">
        <v>1707</v>
      </c>
      <c r="C29" s="36">
        <f>C27/C28</f>
        <v>0.9947625317768214</v>
      </c>
      <c r="D29" s="36">
        <f>D27/D28</f>
        <v>0.9999899505567391</v>
      </c>
      <c r="E29" s="36">
        <f>E27/E28</f>
        <v>0.9873559208605948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6/7/12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7776</v>
      </c>
      <c r="G7" s="40">
        <f>SUM(G31:G53)</f>
        <v>3504</v>
      </c>
      <c r="H7" s="40">
        <f>SUM(H31:H53)</f>
        <v>4272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242115</v>
      </c>
      <c r="G8" s="40">
        <f>SUM(G54:G123)</f>
        <v>207995</v>
      </c>
      <c r="H8" s="40">
        <f>SUM(H54:H123)</f>
        <v>34120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287047</v>
      </c>
      <c r="G9" s="40">
        <f>SUM(G124:G163)</f>
        <v>278007</v>
      </c>
      <c r="H9" s="40">
        <f>SUM(H124:H163)</f>
        <v>9040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25867</v>
      </c>
      <c r="G10" s="40">
        <f>SUM(G164:G200)</f>
        <v>24995</v>
      </c>
      <c r="H10" s="40">
        <f>SUM(H164:H200)</f>
        <v>872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12504</v>
      </c>
      <c r="G11" s="40">
        <f>SUM(G201:G216)</f>
        <v>12352</v>
      </c>
      <c r="H11" s="40">
        <f>SUM(H201:H216)</f>
        <v>152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5421</v>
      </c>
      <c r="G12" s="40">
        <f>SUM(G217:G230)</f>
        <v>5400</v>
      </c>
      <c r="H12" s="40">
        <f>SUM(H217:H230)</f>
        <v>21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379746</v>
      </c>
      <c r="G13" s="40">
        <f>SUM(G231:G252)</f>
        <v>362887</v>
      </c>
      <c r="H13" s="40">
        <f>SUM(H231:H252)</f>
        <v>16859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8503</v>
      </c>
      <c r="G14" s="40">
        <f>SUM(G253:G276)</f>
        <v>8503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56540</v>
      </c>
      <c r="G15" s="40">
        <f>SUM(G277:G288)</f>
        <v>56540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1900</v>
      </c>
      <c r="G16" s="40">
        <f>SUM(G289:G314)</f>
        <v>0</v>
      </c>
      <c r="H16" s="40">
        <f>SUM(H289:H314)</f>
        <v>1900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233232</v>
      </c>
      <c r="G17" s="40">
        <f>SUM(G315:G327)</f>
        <v>233232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156531</v>
      </c>
      <c r="G18" s="40">
        <f>SUM(G328:G352)</f>
        <v>56312</v>
      </c>
      <c r="H18" s="40">
        <f>SUM(H328:H352)</f>
        <v>100219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58843</v>
      </c>
      <c r="G19" s="40">
        <f>SUM(G353:G405)</f>
        <v>44260</v>
      </c>
      <c r="H19" s="40">
        <f>SUM(H353:H405)</f>
        <v>14583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246966</v>
      </c>
      <c r="G20" s="40">
        <f>SUM(G406:G444)</f>
        <v>245566</v>
      </c>
      <c r="H20" s="40">
        <f>SUM(H406:H444)</f>
        <v>1400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213349</v>
      </c>
      <c r="G21" s="40">
        <f>SUM(G445:G477)</f>
        <v>184728</v>
      </c>
      <c r="H21" s="40">
        <f>SUM(H445:H477)</f>
        <v>28621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66942</v>
      </c>
      <c r="G22" s="40">
        <f>SUM(G478:G493)</f>
        <v>35046</v>
      </c>
      <c r="H22" s="40">
        <f>SUM(H478:H493)</f>
        <v>31896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4800</v>
      </c>
      <c r="G23" s="40">
        <f>SUM(G494:G508)</f>
        <v>4800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73028</v>
      </c>
      <c r="G24" s="40">
        <f>SUM(G509:G529)</f>
        <v>72110</v>
      </c>
      <c r="H24" s="40">
        <f>SUM(H509:H529)</f>
        <v>918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12766</v>
      </c>
      <c r="G25" s="40">
        <f>SUM(G530:G553)</f>
        <v>12190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264378</v>
      </c>
      <c r="G26" s="40">
        <f>SUM(G554:G574)</f>
        <v>26924</v>
      </c>
      <c r="H26" s="40">
        <f>SUM(H554:H574)</f>
        <v>237454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14667</v>
      </c>
      <c r="G27" s="40">
        <f>SUM(G575:G597)</f>
        <v>5703</v>
      </c>
      <c r="H27" s="40">
        <f>SUM(H575:H597)</f>
        <v>8964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2415800</v>
      </c>
      <c r="G29" s="40">
        <f>SUM(G7:G28)</f>
        <v>1923933</v>
      </c>
      <c r="H29" s="40">
        <f>SUM(H7:H28)</f>
        <v>491867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20120507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20120507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 t="s">
        <v>1714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20120507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20120507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20120507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991</v>
      </c>
      <c r="G38" s="43">
        <v>0</v>
      </c>
      <c r="H38" s="43">
        <v>991</v>
      </c>
      <c r="I38" s="43"/>
      <c r="J38" s="18">
        <v>20120507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20120507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744</v>
      </c>
      <c r="G41" s="43">
        <v>0</v>
      </c>
      <c r="H41" s="43">
        <v>744</v>
      </c>
      <c r="I41" s="18"/>
      <c r="J41" s="18">
        <v>20120607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20120507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20120507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20120409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20120607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20120507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20120507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20120507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3504</v>
      </c>
      <c r="G49" s="43">
        <v>3504</v>
      </c>
      <c r="H49" s="43">
        <v>0</v>
      </c>
      <c r="I49" s="18"/>
      <c r="J49" s="18">
        <v>20120507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20120607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20120507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20120507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20120507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20120507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20120507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20120507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20120507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20120507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20120607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20120507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20120607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20120507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28" t="s">
        <v>1714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20120507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20120507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171756</v>
      </c>
      <c r="G66" s="43">
        <v>170586</v>
      </c>
      <c r="H66" s="43">
        <v>1170</v>
      </c>
      <c r="I66" s="18"/>
      <c r="J66" s="18">
        <v>20120507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20120607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20120507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20120607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20120607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12930</v>
      </c>
      <c r="G71" s="43">
        <v>12930</v>
      </c>
      <c r="H71" s="43">
        <v>0</v>
      </c>
      <c r="I71" s="18"/>
      <c r="J71" s="18">
        <v>20120507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20120507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20120507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20120507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20120507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20659</v>
      </c>
      <c r="G76" s="43">
        <v>0</v>
      </c>
      <c r="H76" s="43">
        <v>20659</v>
      </c>
      <c r="I76" s="18"/>
      <c r="J76" s="18">
        <v>20120507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20120507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20120607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20120507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20120507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20120607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20120507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20120507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5488</v>
      </c>
      <c r="G84" s="43">
        <v>0</v>
      </c>
      <c r="H84" s="43">
        <v>5488</v>
      </c>
      <c r="I84" s="18"/>
      <c r="J84" s="18">
        <v>20120607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20120607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20120507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20120507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20120507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1300</v>
      </c>
      <c r="G89" s="43">
        <v>0</v>
      </c>
      <c r="H89" s="43">
        <v>1300</v>
      </c>
      <c r="I89" s="18"/>
      <c r="J89" s="18">
        <v>20120607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20120607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20120607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20120507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20120507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20120607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20120507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20120507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20120607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20120507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20120507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20120607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20120607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20120507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20120607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20120607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20120507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20120607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20120507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20120507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20120507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1350</v>
      </c>
      <c r="G110" s="43">
        <v>0</v>
      </c>
      <c r="H110" s="43">
        <v>1350</v>
      </c>
      <c r="I110" s="18"/>
      <c r="J110" s="18">
        <v>20120507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20120507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20120507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20120507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20120507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20120507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20120507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20120507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20120507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20120607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20120507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20120607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20120507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20120607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20120507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20120507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20120507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20120607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20120507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20120607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20120607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20120607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20120607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20120507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20120507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20120607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20120507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20120507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20120507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20120507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20120507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20120507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20120507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20120607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20120507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20120507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20120607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20120507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20120409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20120507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20120507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20120507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20120507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20120607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20120607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20120507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20120607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20120607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20120607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20120507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20120507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20120507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20120607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20120607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20120507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20120507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20120507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20120607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20120507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20120507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20120507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3715</v>
      </c>
      <c r="G172" s="43">
        <v>3715</v>
      </c>
      <c r="H172" s="43">
        <v>0</v>
      </c>
      <c r="I172" s="18"/>
      <c r="J172" s="18">
        <v>20120507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20120507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20120507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20120507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20120507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20120507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20120507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20120607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20120507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20120507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20120507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20120507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20120507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20120507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20120507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20120507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20120607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20120507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20120507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20120507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20272</v>
      </c>
      <c r="G197" s="43">
        <v>19400</v>
      </c>
      <c r="H197" s="43">
        <v>872</v>
      </c>
      <c r="I197" s="18"/>
      <c r="J197" s="18">
        <v>20120607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20120607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20120507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20120507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20120507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20120607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20120507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20120507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20120507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20120507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6200</v>
      </c>
      <c r="G207" s="43">
        <v>6200</v>
      </c>
      <c r="H207" s="43">
        <v>0</v>
      </c>
      <c r="I207" s="18"/>
      <c r="J207" s="18">
        <v>20120507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20120507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20120507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20120507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20120507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20120507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20120507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20120507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20120507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20120507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20120507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20120507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20120507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20120507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20120507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21</v>
      </c>
      <c r="G230" s="43">
        <v>0</v>
      </c>
      <c r="H230" s="43">
        <v>21</v>
      </c>
      <c r="I230" s="18"/>
      <c r="J230" s="18">
        <v>20120507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20120607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20120507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20120507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20120507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20120507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20120507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20120507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20120607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28" t="s">
        <v>1714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20120507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15529</v>
      </c>
      <c r="G241" s="43">
        <v>858</v>
      </c>
      <c r="H241" s="43">
        <v>14671</v>
      </c>
      <c r="I241" s="18"/>
      <c r="J241" s="18">
        <v>20120607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20120607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120</v>
      </c>
      <c r="G243" s="43">
        <v>120</v>
      </c>
      <c r="H243" s="43">
        <v>0</v>
      </c>
      <c r="I243" s="43"/>
      <c r="J243" s="18">
        <v>20120607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361909</v>
      </c>
      <c r="G244" s="43">
        <v>361909</v>
      </c>
      <c r="H244" s="43">
        <v>0</v>
      </c>
      <c r="I244" s="43"/>
      <c r="J244" s="18">
        <v>20120607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20120607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2188</v>
      </c>
      <c r="G246" s="43">
        <v>0</v>
      </c>
      <c r="H246" s="43">
        <v>2188</v>
      </c>
      <c r="I246" s="18"/>
      <c r="J246" s="18">
        <v>20120409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20120507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20120507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20120507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20120507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20120507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20120507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20120507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20120507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20120507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20120507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20120507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20120507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20120507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20120607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20120607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20120507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18</v>
      </c>
      <c r="G263" s="43">
        <v>18</v>
      </c>
      <c r="H263" s="43">
        <v>0</v>
      </c>
      <c r="I263" s="18"/>
      <c r="J263" s="18">
        <v>20120507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20120607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20120507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20120507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20120607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20120507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20120507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20120507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20120507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20120507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20120507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20120507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20120507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20120507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20120507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20120507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20120507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20120507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20120507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20120507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56540</v>
      </c>
      <c r="G283" s="43">
        <v>56540</v>
      </c>
      <c r="H283" s="43">
        <v>0</v>
      </c>
      <c r="I283" s="18"/>
      <c r="J283" s="18">
        <v>20120607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20120507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20120507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28" t="s">
        <v>1714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20120607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20120507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20120507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20120507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20120507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20120507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20120507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20120507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20120607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20120507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20120607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20120507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20120507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20120507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20120507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20120507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20120607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20120507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20120507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20120507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20120507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20120507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20120507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20120507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20120607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20120507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20120507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20120507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20120507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20120507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18">
        <v>20120607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20120607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20120507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20120507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20120507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20120507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20120507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20120507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20120507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20120507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20120507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20120607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20120607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28" t="s">
        <v>1714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20120607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18000</v>
      </c>
      <c r="G332" s="43">
        <v>18000</v>
      </c>
      <c r="H332" s="43">
        <v>0</v>
      </c>
      <c r="I332" s="18"/>
      <c r="J332" s="18">
        <v>20120507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20120607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28" t="s">
        <v>1714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1</v>
      </c>
      <c r="G335" s="43">
        <v>1</v>
      </c>
      <c r="H335" s="43">
        <v>0</v>
      </c>
      <c r="I335" s="18"/>
      <c r="J335" s="18">
        <v>20120507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20120607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20120507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20120607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20120507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20120507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20120607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20120607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20120507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20120507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20120507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20120607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20120507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97519</v>
      </c>
      <c r="G348" s="43">
        <v>0</v>
      </c>
      <c r="H348" s="43">
        <v>97519</v>
      </c>
      <c r="I348" s="18"/>
      <c r="J348" s="18">
        <v>20120507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20120507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20120507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20120507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33062</v>
      </c>
      <c r="G352" s="43">
        <v>33062</v>
      </c>
      <c r="H352" s="43">
        <v>0</v>
      </c>
      <c r="I352" s="43"/>
      <c r="J352" s="18">
        <v>20120507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20120507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20120607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20120507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20120507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20120507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20120507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20120507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507</v>
      </c>
      <c r="G360" s="43">
        <v>0</v>
      </c>
      <c r="H360" s="43">
        <v>507</v>
      </c>
      <c r="I360" s="18"/>
      <c r="J360" s="18">
        <v>20120507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10104</v>
      </c>
      <c r="G361" s="43">
        <v>10104</v>
      </c>
      <c r="H361" s="43">
        <v>0</v>
      </c>
      <c r="I361" s="18"/>
      <c r="J361" s="18">
        <v>20120507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20120607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20120507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20120507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20120507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20120507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20120507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20120507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20120507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20120607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20120507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20120507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20120507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20120607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20120507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20120507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20120507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20120607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20120607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24936</v>
      </c>
      <c r="G380" s="43">
        <v>24936</v>
      </c>
      <c r="H380" s="43">
        <v>0</v>
      </c>
      <c r="I380" s="18"/>
      <c r="J380" s="18">
        <v>20120507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20120607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4020</v>
      </c>
      <c r="G382" s="43">
        <v>4020</v>
      </c>
      <c r="H382" s="43">
        <v>0</v>
      </c>
      <c r="I382" s="18"/>
      <c r="J382" s="18">
        <v>20120507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20120507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20120507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20120507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20120507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20120507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20120607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20120607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20120507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20120607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20120507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20120507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20120507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28" t="s">
        <v>1714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20120607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20120607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20120507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20120507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20120507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20120507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20120507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20120507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20120507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28" t="s">
        <v>1714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20120507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20120507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20120507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20120507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20120507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20120507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20120607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20120507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20120507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20120507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20120409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4746</v>
      </c>
      <c r="G417" s="43">
        <v>4746</v>
      </c>
      <c r="H417" s="43">
        <v>0</v>
      </c>
      <c r="I417" s="18"/>
      <c r="J417" s="18">
        <v>20120607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20120507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20120607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20120507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20120507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20120507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20120507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20120507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20120607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4</v>
      </c>
      <c r="G426" s="43">
        <v>3</v>
      </c>
      <c r="H426" s="43">
        <v>1</v>
      </c>
      <c r="I426" s="18"/>
      <c r="J426" s="18">
        <v>20120507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20120507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20120507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20120507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20120607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20120607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20120507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20120507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219228</v>
      </c>
      <c r="G434" s="43">
        <v>217829</v>
      </c>
      <c r="H434" s="43">
        <v>1399</v>
      </c>
      <c r="I434" s="18"/>
      <c r="J434" s="18">
        <v>20120507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20120507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20120507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20120507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20120507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20120507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10968</v>
      </c>
      <c r="G440" s="43">
        <v>10968</v>
      </c>
      <c r="H440" s="43">
        <v>0</v>
      </c>
      <c r="I440" s="18"/>
      <c r="J440" s="18">
        <v>20120607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20120507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20120507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20120607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20120507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20120507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20120507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20120507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20120507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20120507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25799</v>
      </c>
      <c r="G450" s="43">
        <v>3419</v>
      </c>
      <c r="H450" s="43">
        <v>22380</v>
      </c>
      <c r="I450" s="18"/>
      <c r="J450" s="18">
        <v>20120607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37702</v>
      </c>
      <c r="G451" s="43">
        <v>31861</v>
      </c>
      <c r="H451" s="43">
        <v>5841</v>
      </c>
      <c r="I451" s="18"/>
      <c r="J451" s="18">
        <v>20120507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20120507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20120507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20120507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20120507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20120607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20120507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20120607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20120607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20120507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20120507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20120607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20120507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20120507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20120607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20120607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20120607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20120607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20120507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20120507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20120507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20120507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20120507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20120507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20120507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20120507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20120507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20120507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51289</v>
      </c>
      <c r="G479" s="43">
        <v>21711</v>
      </c>
      <c r="H479" s="43">
        <v>29578</v>
      </c>
      <c r="I479" s="18"/>
      <c r="J479" s="18">
        <v>20120507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20120607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20120607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20120507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20120507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20120607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20120607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20120507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28" t="s">
        <v>1714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20120507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20120507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20120507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20120507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20120607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20120507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20120507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20120507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20120507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20120507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20120507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20120607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20120507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20120607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20120507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20120507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20120507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20120507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20120507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20120507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20120507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20120507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20120507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20120607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20120507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19871</v>
      </c>
      <c r="G513" s="43">
        <v>19871</v>
      </c>
      <c r="H513" s="43">
        <v>0</v>
      </c>
      <c r="I513" s="18"/>
      <c r="J513" s="18">
        <v>20120607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20120607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20120607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20120507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20120507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21417</v>
      </c>
      <c r="G518" s="43">
        <v>21417</v>
      </c>
      <c r="H518" s="43">
        <v>0</v>
      </c>
      <c r="I518" s="18"/>
      <c r="J518" s="28" t="s">
        <v>1714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20120507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20120607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20120507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28" t="s">
        <v>1714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20120607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20120607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20120507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20120507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20120507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20120507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20120507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20120507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20120507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20120507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20120507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20120507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20120607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20120507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20120507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20120607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20120507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20120607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20120507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20120507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20120507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20120607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20120507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20120507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4972</v>
      </c>
      <c r="G547" s="43">
        <v>4972</v>
      </c>
      <c r="H547" s="43">
        <v>0</v>
      </c>
      <c r="I547" s="18"/>
      <c r="J547" s="18">
        <v>20120507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20120507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20120607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20120607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576</v>
      </c>
      <c r="G551" s="43">
        <v>0</v>
      </c>
      <c r="H551" s="43">
        <v>576</v>
      </c>
      <c r="I551" s="43"/>
      <c r="J551" s="18">
        <v>20120507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20120607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20120507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20120507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20120507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20120507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20120507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20120507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20120507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20120607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140328</v>
      </c>
      <c r="G561" s="43">
        <v>0</v>
      </c>
      <c r="H561" s="43">
        <v>140328</v>
      </c>
      <c r="I561" s="18"/>
      <c r="J561" s="18">
        <v>20120507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118099</v>
      </c>
      <c r="G562" s="43">
        <v>24000</v>
      </c>
      <c r="H562" s="43">
        <v>94099</v>
      </c>
      <c r="I562" s="18"/>
      <c r="J562" s="18">
        <v>20120507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20120507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20120607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20120507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20120507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20120507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20120507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20120507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20120507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20120507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2261</v>
      </c>
      <c r="G572" s="43">
        <v>2260</v>
      </c>
      <c r="H572" s="43">
        <v>1</v>
      </c>
      <c r="I572" s="18"/>
      <c r="J572" s="18">
        <v>20120507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20120607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28" t="s">
        <v>1714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20120607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20120607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20120607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20120507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20120507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20120507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20120507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20120607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20120507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20120507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20120507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20120507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20120507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20120507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20120607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20120507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1726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20120507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20120507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20120507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2</v>
      </c>
      <c r="G596" s="43">
        <v>2</v>
      </c>
      <c r="H596" s="43">
        <v>0</v>
      </c>
      <c r="I596" s="18"/>
      <c r="J596" s="18">
        <v>20120607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14665</v>
      </c>
      <c r="G597" s="43">
        <v>5701</v>
      </c>
      <c r="H597" s="43">
        <v>8964</v>
      </c>
      <c r="I597" s="18"/>
      <c r="J597" s="18">
        <v>20120607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42879</v>
      </c>
      <c r="G598" s="43">
        <v>42879</v>
      </c>
      <c r="H598" s="43">
        <v>0</v>
      </c>
      <c r="I598" s="37"/>
      <c r="J598" s="18">
        <v>20120507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2275</v>
      </c>
      <c r="G7" s="40">
        <f>SUM(G31:G53)</f>
        <v>0</v>
      </c>
      <c r="H7" s="40">
        <f>SUM(H31:H53)</f>
        <v>2275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0</v>
      </c>
      <c r="G8" s="40">
        <f>SUM(G54:G123)</f>
        <v>0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1880</v>
      </c>
      <c r="G10" s="40">
        <f>SUM(G164:G200)</f>
        <v>1880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152</v>
      </c>
      <c r="G11" s="40">
        <f>SUM(G201:G216)</f>
        <v>0</v>
      </c>
      <c r="H11" s="40">
        <f>SUM(H201:H216)</f>
        <v>152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1148</v>
      </c>
      <c r="G13" s="40">
        <f>SUM(G231:G252)</f>
        <v>534</v>
      </c>
      <c r="H13" s="40">
        <f>SUM(H231:H252)</f>
        <v>614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3376</v>
      </c>
      <c r="G14" s="40">
        <f>SUM(G253:G276)</f>
        <v>3376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1717</v>
      </c>
      <c r="G17" s="40">
        <f>SUM(G315:G327)</f>
        <v>1717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107628</v>
      </c>
      <c r="G18" s="40">
        <f>SUM(G328:G352)</f>
        <v>7409</v>
      </c>
      <c r="H18" s="40">
        <f>SUM(H328:H352)</f>
        <v>100219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4527</v>
      </c>
      <c r="G19" s="40">
        <f>SUM(G353:G405)</f>
        <v>4020</v>
      </c>
      <c r="H19" s="40">
        <f>SUM(H353:H405)</f>
        <v>507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13958</v>
      </c>
      <c r="G20" s="40">
        <f>SUM(G406:G444)</f>
        <v>12559</v>
      </c>
      <c r="H20" s="40">
        <f>SUM(H406:H444)</f>
        <v>1399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165260</v>
      </c>
      <c r="G21" s="40">
        <f>SUM(G445:G477)</f>
        <v>159420</v>
      </c>
      <c r="H21" s="40">
        <f>SUM(H445:H477)</f>
        <v>5840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28878</v>
      </c>
      <c r="G22" s="40">
        <f>SUM(G478:G493)</f>
        <v>0</v>
      </c>
      <c r="H22" s="40">
        <f>SUM(H478:H493)</f>
        <v>28878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2976</v>
      </c>
      <c r="G25" s="40">
        <f>SUM(G530:G553)</f>
        <v>2400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</v>
      </c>
      <c r="G26" s="40">
        <f>SUM(G554:G574)</f>
        <v>0</v>
      </c>
      <c r="H26" s="40">
        <f>SUM(H554:H574)</f>
        <v>1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5701</v>
      </c>
      <c r="G27" s="40">
        <f>SUM(G575:G597)</f>
        <v>5701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339477</v>
      </c>
      <c r="G29" s="40">
        <f>SUM(G7:G28)</f>
        <v>199016</v>
      </c>
      <c r="H29" s="40">
        <f>SUM(H7:H28)</f>
        <v>140461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20120507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20120507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 t="s">
        <v>1713</v>
      </c>
      <c r="G34" s="43" t="s">
        <v>1713</v>
      </c>
      <c r="H34" s="43" t="s">
        <v>1713</v>
      </c>
      <c r="I34" s="18"/>
      <c r="J34" s="28" t="s">
        <v>1713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20120507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20120507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20120507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991</v>
      </c>
      <c r="G38" s="43">
        <v>0</v>
      </c>
      <c r="H38" s="43">
        <v>991</v>
      </c>
      <c r="I38" s="43"/>
      <c r="J38" s="18">
        <v>20120507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20120507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744</v>
      </c>
      <c r="G41" s="43">
        <v>0</v>
      </c>
      <c r="H41" s="43">
        <v>744</v>
      </c>
      <c r="I41" s="18"/>
      <c r="J41" s="18">
        <v>20120607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20120507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20120507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20120409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20120607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20120507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20120507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20120507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20120507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20120607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20120507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20120507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20120507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20120507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20120507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20120507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20120507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20120507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20120607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20120507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20120607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20120507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 t="s">
        <v>1713</v>
      </c>
      <c r="G63" s="43" t="s">
        <v>1713</v>
      </c>
      <c r="H63" s="43" t="s">
        <v>1713</v>
      </c>
      <c r="I63" s="43"/>
      <c r="J63" s="28" t="s">
        <v>1713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20120507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20120507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20120507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20120607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20120507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20120607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20120607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20120507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20120507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20120507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20120507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20120507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20120507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20120507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20120607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20120507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20120507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20120607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20120507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20120507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20120607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20120607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20120507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20120507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20120507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20120607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20120607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20120607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20120507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20120507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20120607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20120507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20120507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20120607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20120507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20120507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20120607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20120607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20120507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20120607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20120607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20120507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20120607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20120507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20120507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20120507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20120507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20120507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20120507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20120507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20120507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20120507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20120507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20120507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20120507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20120607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20120507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20120607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20120507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20120607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20120507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20120507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20120507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20120607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20120507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20120607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20120607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20120607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20120607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20120507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20120507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20120607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20120507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20120507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20120507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20120507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20120507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20120507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20120507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20120607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20120507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20120507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20120607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20120507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20120409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20120507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20120507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20120507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20120507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20120607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20120607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20120507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20120607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20120607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20120607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20120507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20120507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20120507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20120607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20120607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20120507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20120507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20120507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20120607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20120507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20120507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20120507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20120507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20120507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18">
        <v>20120607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20120507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20120507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20120507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20120507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20120507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20120607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20120507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20120507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20120507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20120507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20120507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20120507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20120507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20120507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20120607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20120507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20120507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20120507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20120607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20120607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20120507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20120507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20120507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20120607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20120507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20120507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20120507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20120507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20120507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20120507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20120507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20120507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20120507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20120507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20120507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20120507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20120507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20120507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20120507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20120507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20120507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20120507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20120507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20120507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20120507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0</v>
      </c>
      <c r="G230" s="43">
        <v>0</v>
      </c>
      <c r="H230" s="43">
        <v>0</v>
      </c>
      <c r="I230" s="18"/>
      <c r="J230" s="18">
        <v>20120507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20120607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20120507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20120507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20120507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20120507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20120507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20120507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20120607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 t="s">
        <v>1713</v>
      </c>
      <c r="G239" s="43" t="s">
        <v>1713</v>
      </c>
      <c r="H239" s="43" t="s">
        <v>1713</v>
      </c>
      <c r="I239" s="18"/>
      <c r="J239" s="28" t="s">
        <v>1713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20120507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1148</v>
      </c>
      <c r="G241" s="43">
        <v>534</v>
      </c>
      <c r="H241" s="43">
        <v>614</v>
      </c>
      <c r="I241" s="18"/>
      <c r="J241" s="18">
        <v>20120607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20120607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20120607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20120607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20120607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20120409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20120507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20120507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20120507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20120507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20120507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20120507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20120507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20120507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20120507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20120507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20120507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20120507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20120507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20120607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20120607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20120507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20120507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20120607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20120507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20120507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20120607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20120507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20120507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3376</v>
      </c>
      <c r="G270" s="43">
        <v>3376</v>
      </c>
      <c r="H270" s="43">
        <v>0</v>
      </c>
      <c r="I270" s="18"/>
      <c r="J270" s="18">
        <v>20120507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20120507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20120507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20120507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20120507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20120507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20120507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20120507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20120507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20120507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20120507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20120507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20120507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20120607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20120507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20120507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 t="s">
        <v>1713</v>
      </c>
      <c r="G286" s="43" t="s">
        <v>1713</v>
      </c>
      <c r="H286" s="43" t="s">
        <v>1713</v>
      </c>
      <c r="I286" s="18"/>
      <c r="J286" s="28" t="s">
        <v>1713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20120607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20120507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20120507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20120507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20120507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20120507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20120507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20120507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20120607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20120507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20120607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20120507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20120507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20120507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20120507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20120507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20120607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20120507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20120507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20120507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20120507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20120507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20120507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20120507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20120607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20120507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20120507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20120507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20120507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20120507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20120607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20120607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20120507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20120507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20120507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20120507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1717</v>
      </c>
      <c r="G323" s="43">
        <v>1717</v>
      </c>
      <c r="H323" s="43">
        <v>0</v>
      </c>
      <c r="I323" s="18"/>
      <c r="J323" s="18">
        <v>20120507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20120507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20120507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20120507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20120507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20120607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20120607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 t="s">
        <v>1713</v>
      </c>
      <c r="G330" s="43" t="s">
        <v>1713</v>
      </c>
      <c r="H330" s="43" t="s">
        <v>1713</v>
      </c>
      <c r="I330" s="18"/>
      <c r="J330" s="28" t="s">
        <v>1713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20120607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20120507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20120607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 t="s">
        <v>1713</v>
      </c>
      <c r="G334" s="43" t="s">
        <v>1713</v>
      </c>
      <c r="H334" s="43" t="s">
        <v>1713</v>
      </c>
      <c r="I334" s="18"/>
      <c r="J334" s="28" t="s">
        <v>1713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20120507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20120607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20120507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20120607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20120507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20120507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20120607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20120607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20120507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20120507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20120507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20120607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20120507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97519</v>
      </c>
      <c r="G348" s="43">
        <v>0</v>
      </c>
      <c r="H348" s="43">
        <v>97519</v>
      </c>
      <c r="I348" s="18"/>
      <c r="J348" s="18">
        <v>20120507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20120507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20120507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20120507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2160</v>
      </c>
      <c r="G352" s="43">
        <v>2160</v>
      </c>
      <c r="H352" s="43">
        <v>0</v>
      </c>
      <c r="I352" s="43"/>
      <c r="J352" s="18">
        <v>20120507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20120507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20120607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20120507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20120507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20120507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20120507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20120507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507</v>
      </c>
      <c r="G360" s="43">
        <v>0</v>
      </c>
      <c r="H360" s="43">
        <v>507</v>
      </c>
      <c r="I360" s="18"/>
      <c r="J360" s="18">
        <v>20120507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20120507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20120607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20120507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20120507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20120507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20120507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20120507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20120507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20120507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20120607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20120507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20120507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20120507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20120607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20120507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20120507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20120507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20120607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20120607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20120507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20120607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4020</v>
      </c>
      <c r="G382" s="43">
        <v>4020</v>
      </c>
      <c r="H382" s="43">
        <v>0</v>
      </c>
      <c r="I382" s="18"/>
      <c r="J382" s="18">
        <v>20120507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20120507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20120507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20120507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20120507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20120507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20120607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20120607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20120507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20120607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20120507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20120507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20120507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 t="s">
        <v>1713</v>
      </c>
      <c r="G395" s="43" t="s">
        <v>1713</v>
      </c>
      <c r="H395" s="43" t="s">
        <v>1713</v>
      </c>
      <c r="I395" s="18"/>
      <c r="J395" s="28" t="s">
        <v>1713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20120607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20120607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20120507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20120507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20120507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20120507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20120507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20120507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20120507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 t="s">
        <v>1713</v>
      </c>
      <c r="G405" s="43" t="s">
        <v>1713</v>
      </c>
      <c r="H405" s="43" t="s">
        <v>1713</v>
      </c>
      <c r="I405" s="18"/>
      <c r="J405" s="28" t="s">
        <v>1713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20120507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20120507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20120507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20120507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20120507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20120507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20120607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20120507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20120507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20120507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20120409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4746</v>
      </c>
      <c r="G417" s="43">
        <v>4746</v>
      </c>
      <c r="H417" s="43">
        <v>0</v>
      </c>
      <c r="I417" s="18"/>
      <c r="J417" s="18">
        <v>20120607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20120507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20120607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20120507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20120507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20120507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20120507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20120507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20120607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1</v>
      </c>
      <c r="G426" s="43">
        <v>1</v>
      </c>
      <c r="H426" s="43">
        <v>0</v>
      </c>
      <c r="I426" s="18"/>
      <c r="J426" s="18">
        <v>20120507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20120507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20120507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20120507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20120607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20120607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20120507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20120507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1399</v>
      </c>
      <c r="G434" s="43">
        <v>0</v>
      </c>
      <c r="H434" s="43">
        <v>1399</v>
      </c>
      <c r="I434" s="18"/>
      <c r="J434" s="18">
        <v>20120507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20120507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20120507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20120507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20120507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20120507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7812</v>
      </c>
      <c r="G440" s="43">
        <v>7812</v>
      </c>
      <c r="H440" s="43">
        <v>0</v>
      </c>
      <c r="I440" s="18"/>
      <c r="J440" s="18">
        <v>20120607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20120507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20120507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20120607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20120507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20120507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20120507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20120507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20120507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20120507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2044</v>
      </c>
      <c r="G450" s="43">
        <v>2044</v>
      </c>
      <c r="H450" s="43">
        <v>0</v>
      </c>
      <c r="I450" s="18"/>
      <c r="J450" s="18">
        <v>20120607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13769</v>
      </c>
      <c r="G451" s="43">
        <v>7929</v>
      </c>
      <c r="H451" s="43">
        <v>5840</v>
      </c>
      <c r="I451" s="18"/>
      <c r="J451" s="18">
        <v>20120507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20120507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20120507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20120507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20120507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20120607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20120507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20120607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20120607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20120507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20120507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20120607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20120507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20120507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20120607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20120607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20120607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20120607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20120507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20120507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20120507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20120507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20120507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20120507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20120507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20120507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20120507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20120507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28878</v>
      </c>
      <c r="G479" s="43">
        <v>0</v>
      </c>
      <c r="H479" s="43">
        <v>28878</v>
      </c>
      <c r="I479" s="18"/>
      <c r="J479" s="18">
        <v>20120507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20120607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20120607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20120507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20120507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20120607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20120607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20120507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 t="s">
        <v>1713</v>
      </c>
      <c r="G487" s="43" t="s">
        <v>1713</v>
      </c>
      <c r="H487" s="43" t="s">
        <v>1713</v>
      </c>
      <c r="I487" s="18"/>
      <c r="J487" s="28" t="s">
        <v>1713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20120507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20120507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20120507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20120507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20120607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20120507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20120507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20120507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20120507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20120507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20120507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20120607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20120507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20120607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20120507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20120507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20120507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20120507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20120507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20120507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20120507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20120507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20120507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20120607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20120507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0</v>
      </c>
      <c r="G513" s="43">
        <v>0</v>
      </c>
      <c r="H513" s="43">
        <v>0</v>
      </c>
      <c r="I513" s="18"/>
      <c r="J513" s="18">
        <v>20120607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20120607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20120607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20120507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20120507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 t="s">
        <v>1713</v>
      </c>
      <c r="G518" s="43" t="s">
        <v>1713</v>
      </c>
      <c r="H518" s="43" t="s">
        <v>1713</v>
      </c>
      <c r="I518" s="18"/>
      <c r="J518" s="28" t="s">
        <v>1713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20120507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20120607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20120507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 t="s">
        <v>1713</v>
      </c>
      <c r="G522" s="43" t="s">
        <v>1713</v>
      </c>
      <c r="H522" s="43" t="s">
        <v>1713</v>
      </c>
      <c r="I522" s="43"/>
      <c r="J522" s="28" t="s">
        <v>1713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20120607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20120607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20120507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20120507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20120507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20120507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20120507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20120507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20120507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20120507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20120507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20120507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20120607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20120507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20120507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20120607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20120507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20120607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20120507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20120507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20120507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20120607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20120507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20120507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20120507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20120507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20120607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20120607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576</v>
      </c>
      <c r="G551" s="43">
        <v>0</v>
      </c>
      <c r="H551" s="43">
        <v>576</v>
      </c>
      <c r="I551" s="43"/>
      <c r="J551" s="18">
        <v>20120507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20120607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20120507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20120507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20120507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20120507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20120507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20120507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20120507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20120607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</v>
      </c>
      <c r="G561" s="43">
        <v>0</v>
      </c>
      <c r="H561" s="43">
        <v>1</v>
      </c>
      <c r="I561" s="18"/>
      <c r="J561" s="18">
        <v>20120507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20120507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20120507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20120607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20120507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20120507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20120507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20120507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20120507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20120507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20120507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0</v>
      </c>
      <c r="G572" s="43">
        <v>0</v>
      </c>
      <c r="H572" s="43">
        <v>0</v>
      </c>
      <c r="I572" s="18"/>
      <c r="J572" s="18">
        <v>20120507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20120607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 t="s">
        <v>1713</v>
      </c>
      <c r="G574" s="43" t="s">
        <v>1713</v>
      </c>
      <c r="H574" s="43" t="s">
        <v>1713</v>
      </c>
      <c r="I574" s="18"/>
      <c r="J574" s="28" t="s">
        <v>1713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20120607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20120607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20120607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20120507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20120507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20120507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20120507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20120607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20120507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20120507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20120507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20120507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20120507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20120507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20120607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20120507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20120507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1726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20120507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20120507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20120507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20120607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5701</v>
      </c>
      <c r="G597" s="43">
        <v>5701</v>
      </c>
      <c r="H597" s="43">
        <v>0</v>
      </c>
      <c r="I597" s="18"/>
      <c r="J597" s="18">
        <v>20120607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20120507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2012-06-21T17:22:48Z</dcterms:modified>
  <cp:category/>
  <cp:version/>
  <cp:contentType/>
  <cp:contentStatus/>
</cp:coreProperties>
</file>