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<sst xmlns="http://schemas.openxmlformats.org/spreadsheetml/2006/main" count="4745" uniqueCount="1728">
  <si>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</si>
  <si>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</si>
  <si>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</si>
  <si>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</si>
  <si>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</si>
  <si>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</si>
  <si>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</si>
  <si>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</si>
  <si>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</si>
  <si>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</si>
  <si>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</si>
  <si>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</si>
  <si>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</si>
  <si>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</si>
  <si>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</si>
  <si>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</si>
  <si>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</si>
  <si>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</si>
  <si>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</si>
  <si>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</si>
  <si>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</si>
  <si>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</si>
  <si>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</si>
  <si>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</si>
  <si>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</si>
  <si>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</si>
  <si>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</si>
  <si>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</si>
  <si>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</si>
  <si>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</si>
  <si>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</si>
  <si>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</si>
  <si>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</si>
  <si>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</si>
  <si>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</si>
  <si>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</si>
  <si>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</si>
  <si>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</si>
  <si>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</si>
  <si>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</si>
  <si>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</si>
  <si>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</si>
  <si>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</si>
  <si>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</si>
  <si>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</si>
  <si>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</si>
  <si>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</si>
  <si>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</si>
  <si>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</si>
  <si>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</si>
  <si>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</si>
  <si>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</si>
  <si>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</si>
  <si>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</si>
  <si>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</si>
  <si>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</si>
  <si>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</si>
  <si>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</si>
  <si>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</si>
  <si>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</si>
  <si>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</si>
  <si>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</si>
  <si>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</si>
  <si>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</si>
  <si>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</si>
  <si>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</si>
  <si>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</si>
  <si>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</si>
  <si>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</si>
  <si>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</si>
  <si>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</si>
  <si>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</si>
  <si>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</si>
  <si>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</si>
  <si>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</si>
  <si>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</si>
  <si>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</si>
  <si>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</si>
  <si>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</si>
  <si>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</si>
  <si>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</si>
  <si>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</si>
  <si>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</si>
  <si>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</si>
  <si>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</si>
  <si>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</si>
  <si>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</si>
  <si>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</si>
  <si>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</si>
  <si>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</si>
  <si>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</si>
  <si>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</si>
  <si>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</si>
  <si>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</si>
  <si>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</si>
  <si>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</si>
  <si>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</si>
  <si>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</si>
  <si>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</si>
  <si>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</si>
  <si>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</si>
  <si>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</si>
  <si>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</si>
  <si>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</si>
  <si>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</si>
  <si>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</si>
  <si>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</si>
  <si>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</si>
  <si>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</si>
  <si>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</si>
  <si>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</si>
  <si>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</si>
  <si>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</si>
  <si>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</si>
  <si>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</si>
  <si>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</si>
  <si>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</si>
  <si>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</si>
  <si>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</si>
  <si>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</si>
  <si>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</si>
  <si>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</si>
  <si>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</si>
  <si>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</si>
  <si>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</si>
  <si>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</si>
  <si>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</si>
  <si>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</si>
  <si>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</si>
  <si>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</si>
  <si>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</si>
  <si>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</si>
  <si>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</si>
  <si>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</si>
  <si>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</si>
  <si>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</si>
  <si>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</si>
  <si>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</si>
  <si>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</si>
  <si>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</si>
  <si>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</si>
  <si>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</si>
  <si>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</si>
  <si>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</si>
  <si>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</si>
  <si>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</si>
  <si>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</si>
  <si>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</si>
  <si>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</si>
  <si>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</si>
  <si>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</si>
  <si>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</si>
  <si>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</si>
  <si>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</si>
  <si>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</si>
  <si>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</si>
  <si>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</si>
  <si>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</si>
  <si>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</si>
  <si>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</si>
  <si>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</si>
  <si>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</si>
  <si>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</si>
  <si>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</si>
  <si>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</si>
  <si>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</si>
  <si>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</si>
  <si>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</si>
  <si>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</si>
  <si>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</si>
  <si>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</si>
  <si>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</si>
  <si>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</si>
  <si>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</si>
  <si>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</si>
  <si>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</si>
  <si>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</si>
  <si>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</si>
  <si>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</si>
  <si>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</si>
  <si>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</si>
  <si>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</si>
  <si>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</si>
  <si>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</si>
  <si>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</si>
  <si>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</si>
  <si>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</si>
  <si>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</si>
  <si>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</si>
  <si>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</si>
  <si>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</si>
  <si>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</si>
  <si>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</si>
  <si>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</si>
  <si>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</si>
  <si>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</si>
  <si>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</si>
  <si>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</si>
  <si>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</si>
  <si>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</si>
  <si>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</si>
  <si>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</si>
  <si>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</si>
  <si>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</si>
  <si>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</si>
  <si>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</si>
  <si>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</si>
  <si>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</si>
  <si>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</si>
  <si>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</si>
  <si>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</si>
  <si>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</si>
  <si>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</si>
  <si>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</si>
  <si>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</si>
  <si>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</si>
  <si>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</si>
  <si>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</si>
  <si>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</si>
  <si>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</si>
  <si>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</si>
  <si>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</si>
  <si>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</si>
  <si>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</si>
  <si>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</si>
  <si>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</si>
  <si>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</si>
  <si>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</si>
  <si>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</si>
  <si>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</si>
  <si>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</si>
  <si>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</si>
  <si>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</si>
  <si>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</si>
  <si>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</si>
  <si>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</si>
  <si>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</si>
  <si>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</si>
  <si>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</si>
  <si>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</si>
  <si>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</si>
  <si>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</si>
  <si>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</si>
  <si>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</si>
  <si>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</si>
  <si>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</si>
  <si>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</si>
  <si>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</si>
  <si>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</si>
  <si>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</si>
  <si>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</si>
  <si>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</si>
  <si>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</si>
  <si>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</si>
  <si>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</si>
  <si>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</si>
  <si>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</si>
  <si>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</si>
  <si>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</si>
  <si>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</si>
  <si>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</si>
  <si>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</si>
  <si>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</si>
  <si>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</si>
  <si>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</si>
  <si>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</si>
  <si>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</si>
  <si>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</si>
  <si>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</si>
  <si>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</si>
  <si>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</si>
  <si>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</si>
  <si>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</si>
  <si>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</si>
  <si>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</si>
  <si>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</si>
  <si>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</si>
  <si>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</si>
  <si>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</si>
  <si>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</si>
  <si>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</si>
  <si>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</si>
  <si>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</si>
  <si>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</si>
  <si>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</si>
  <si>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</si>
  <si>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</si>
  <si>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</si>
  <si>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</si>
  <si>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</si>
  <si>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</si>
  <si>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</si>
  <si>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</si>
  <si>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</si>
  <si>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</si>
  <si>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</si>
  <si>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</si>
  <si>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</si>
  <si>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</si>
  <si>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</si>
  <si>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</si>
  <si>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</si>
  <si>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</si>
  <si>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</si>
  <si>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</si>
  <si>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</si>
  <si>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</si>
  <si>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</si>
  <si>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</si>
  <si>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</si>
  <si>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</si>
  <si>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</si>
  <si>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</si>
  <si>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</si>
  <si>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</si>
  <si>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</si>
  <si>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</si>
  <si>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</si>
  <si>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</si>
  <si>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</si>
  <si>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</si>
  <si>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</si>
  <si>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</si>
  <si>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</si>
  <si>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</si>
  <si>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</si>
  <si>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</si>
  <si>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</si>
  <si>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</si>
  <si>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</si>
  <si>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</si>
  <si>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</si>
  <si>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</si>
  <si>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</si>
  <si>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</si>
  <si>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</si>
  <si>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</si>
  <si>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</si>
  <si>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</si>
  <si>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</si>
  <si>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</si>
  <si>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</si>
  <si>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</si>
  <si>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</si>
  <si>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</si>
  <si>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</si>
  <si>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</si>
  <si>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</si>
  <si>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</si>
  <si>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</si>
  <si>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</si>
  <si>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</si>
  <si>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</si>
  <si>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</si>
  <si>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</si>
  <si>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</si>
  <si>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</si>
  <si>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</si>
  <si>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</si>
  <si>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</si>
  <si>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</si>
  <si>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</si>
  <si>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</si>
  <si>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</si>
  <si>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</si>
  <si>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</si>
  <si>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</si>
  <si>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</si>
  <si>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</si>
  <si>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</si>
  <si>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</si>
  <si>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</si>
  <si>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</si>
  <si>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</si>
  <si>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</si>
  <si>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</si>
  <si>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</si>
  <si>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</si>
  <si>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</si>
  <si>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</si>
  <si>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</si>
  <si>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</si>
  <si>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</si>
  <si>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</si>
  <si>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</si>
  <si>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</si>
  <si>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</si>
  <si>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</si>
  <si>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</si>
  <si>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</si>
  <si>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</si>
  <si>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</si>
  <si>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</si>
  <si>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</si>
  <si>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</si>
  <si>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</si>
  <si>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</si>
  <si>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</si>
  <si>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</si>
  <si>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</si>
  <si>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</si>
  <si>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</si>
  <si>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</si>
  <si>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</si>
  <si>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</si>
  <si>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</si>
  <si>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</si>
  <si>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</si>
  <si>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</si>
  <si>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</si>
  <si>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</si>
  <si>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</si>
  <si>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</si>
  <si>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</si>
  <si>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</si>
  <si>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</si>
  <si>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</si>
  <si>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</si>
  <si>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</si>
  <si>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</si>
  <si>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</si>
  <si>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</si>
  <si>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</si>
  <si>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</si>
  <si>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</si>
  <si>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</si>
  <si>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</si>
  <si>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</si>
  <si>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</si>
  <si>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</si>
  <si>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</si>
  <si>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</si>
  <si>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</si>
  <si>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</si>
  <si>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</si>
  <si>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</si>
  <si>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</si>
  <si>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</si>
  <si>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</si>
  <si>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</si>
  <si>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</si>
  <si>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</si>
  <si>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</si>
  <si>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</si>
  <si>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</si>
  <si>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</si>
  <si>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</si>
  <si>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</si>
  <si>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</si>
  <si>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</si>
  <si>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</si>
  <si>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</si>
  <si>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</si>
  <si>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</si>
  <si>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</si>
  <si>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</si>
  <si>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</si>
  <si>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</si>
  <si>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</si>
  <si>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</si>
  <si>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</si>
  <si>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</si>
  <si>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</si>
  <si>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</si>
  <si>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</si>
  <si>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</si>
  <si>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</si>
  <si>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</si>
  <si>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</si>
  <si>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</si>
  <si>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</si>
  <si>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</si>
  <si>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</si>
  <si>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</si>
  <si>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</si>
  <si>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</si>
  <si>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</si>
  <si>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</si>
  <si>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</si>
  <si>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</si>
  <si>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</si>
  <si>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</si>
  <si>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</si>
  <si>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</si>
  <si>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</si>
  <si>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</si>
  <si>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</si>
  <si>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</si>
  <si>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</si>
  <si>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</si>
  <si>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</si>
  <si>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</si>
  <si>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</si>
  <si>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</si>
  <si>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</si>
  <si>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</si>
  <si>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</si>
  <si>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</si>
  <si>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</si>
  <si>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</si>
  <si>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</si>
  <si>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</si>
  <si>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</si>
  <si>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</si>
  <si>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</si>
  <si>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</si>
  <si>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</si>
  <si>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</si>
  <si>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</si>
  <si>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</si>
  <si>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</si>
  <si>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</si>
  <si>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</si>
  <si>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</si>
  <si>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</si>
  <si>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</si>
  <si>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</si>
  <si>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</si>
  <si>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</si>
  <si>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</si>
  <si>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</si>
  <si>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</si>
  <si>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</si>
  <si>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</si>
  <si>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</si>
  <si>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</si>
  <si>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</si>
  <si>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</si>
  <si>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</si>
  <si>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</si>
  <si>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</si>
  <si>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</si>
  <si>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</si>
  <si>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</si>
  <si>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</si>
  <si>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</si>
  <si>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</si>
  <si>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</si>
  <si>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</si>
  <si>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</si>
  <si>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</si>
  <si>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</si>
  <si>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</si>
  <si>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</si>
  <si>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</si>
  <si>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</si>
  <si>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</si>
  <si>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</si>
  <si>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</si>
  <si>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</si>
  <si>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</si>
  <si>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</si>
  <si>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</si>
  <si>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</si>
  <si>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</si>
  <si>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</si>
  <si>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</si>
  <si>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</si>
  <si>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</si>
  <si>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</si>
  <si>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</si>
  <si>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</si>
  <si>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</si>
  <si>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</si>
  <si>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</si>
  <si>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</si>
  <si>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</si>
  <si>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</si>
  <si>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</si>
  <si>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</si>
  <si>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</si>
  <si>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</si>
  <si>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</si>
  <si>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</si>
  <si>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</si>
  <si>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</si>
  <si>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</si>
  <si>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</si>
  <si>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</si>
  <si>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</si>
  <si>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</si>
  <si>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</si>
  <si>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</si>
  <si>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</si>
  <si>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</si>
  <si>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</si>
  <si>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</si>
  <si>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</si>
  <si>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</si>
  <si>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</si>
  <si>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</si>
  <si>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</si>
  <si>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</si>
  <si>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</si>
  <si>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</si>
  <si>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</si>
  <si>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</si>
  <si>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</si>
  <si>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</si>
  <si>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</si>
  <si>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</si>
  <si>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</si>
  <si>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</si>
  <si>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</si>
  <si>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</si>
  <si>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</si>
  <si>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</si>
  <si>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</si>
  <si>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</si>
  <si>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</si>
  <si>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</si>
  <si>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</si>
  <si>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</si>
  <si>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</si>
  <si>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</si>
  <si>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</si>
  <si>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</si>
  <si>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</si>
  <si>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</si>
  <si>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</si>
  <si>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</si>
  <si>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</si>
  <si>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</si>
  <si>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</si>
  <si>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</si>
  <si>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</si>
  <si>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</si>
  <si>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</si>
  <si>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</si>
  <si>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</si>
  <si>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</si>
  <si>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</si>
  <si>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</si>
  <si>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</si>
  <si>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</si>
  <si>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</si>
  <si>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</si>
  <si>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</si>
  <si>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</si>
  <si>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</si>
  <si>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</si>
  <si>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</si>
  <si>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</si>
  <si>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</si>
  <si>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</si>
  <si>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</si>
  <si>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</si>
  <si>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</si>
  <si>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</si>
  <si>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</si>
  <si>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</si>
  <si>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</si>
  <si>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</si>
  <si>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</si>
  <si>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</si>
  <si>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</si>
  <si>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</si>
  <si>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</si>
  <si>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</si>
  <si>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</si>
  <si>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</si>
  <si>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</si>
  <si>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</si>
  <si>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</si>
  <si>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</si>
  <si>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</si>
  <si>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</si>
  <si>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</si>
  <si>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</si>
  <si>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</si>
  <si>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</si>
  <si>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</si>
  <si>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</si>
  <si>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</si>
  <si>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</si>
  <si>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</si>
  <si>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</si>
  <si>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</si>
  <si>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</si>
  <si>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</si>
  <si>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</si>
  <si>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</si>
  <si>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</si>
  <si>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</si>
  <si>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</si>
  <si>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</si>
  <si>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</si>
  <si>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</si>
  <si>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</si>
  <si>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</si>
  <si>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</si>
  <si>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</si>
  <si>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</si>
  <si>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</si>
  <si>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</si>
  <si>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</si>
  <si>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</si>
  <si>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</si>
  <si>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</si>
  <si>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</si>
  <si>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</si>
  <si>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</si>
  <si>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</si>
  <si>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</si>
  <si>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</si>
  <si>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</si>
  <si>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</si>
  <si>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</si>
  <si>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</si>
  <si>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</si>
  <si>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</si>
  <si>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</si>
  <si>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</si>
  <si>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</si>
  <si>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</si>
  <si>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</si>
  <si>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</si>
  <si>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</si>
  <si>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</si>
  <si>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</si>
  <si>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</si>
  <si>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</si>
  <si>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</si>
  <si>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</si>
  <si>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</si>
  <si>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</si>
  <si>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</si>
  <si>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</si>
  <si>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</si>
  <si>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</si>
  <si>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</si>
  <si>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</si>
  <si>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</si>
  <si>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</si>
  <si>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</si>
  <si>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</si>
  <si>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</si>
  <si>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</si>
  <si>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</si>
  <si>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</si>
  <si>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</si>
  <si>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</si>
  <si>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</si>
  <si>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</si>
  <si>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</si>
  <si>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</si>
  <si>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</si>
  <si>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</si>
  <si>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</si>
  <si>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</si>
  <si>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</si>
  <si>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</si>
  <si>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</si>
  <si>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</si>
  <si>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</si>
  <si>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</si>
  <si>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</si>
  <si>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</si>
  <si>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</si>
  <si>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</si>
  <si>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</si>
  <si>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</si>
  <si>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</si>
  <si>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</si>
  <si>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</si>
  <si>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</si>
  <si>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</si>
  <si>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</si>
  <si>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</si>
  <si>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</si>
  <si>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</si>
  <si>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</si>
  <si>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</si>
  <si>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</si>
  <si>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</si>
  <si>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</si>
  <si>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</si>
  <si>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</si>
  <si>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</si>
  <si>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</si>
  <si>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</si>
  <si>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</si>
  <si>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</si>
  <si>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</si>
  <si>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</si>
  <si>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</si>
  <si>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</si>
  <si>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</si>
  <si>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</si>
  <si>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</si>
  <si>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</si>
  <si>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</si>
  <si>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</si>
  <si>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</si>
  <si>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</si>
  <si>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</si>
  <si>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</si>
  <si>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</si>
  <si>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</si>
  <si>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</si>
  <si>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</si>
  <si>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</si>
  <si>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</si>
  <si>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</si>
  <si>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</si>
  <si>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</si>
  <si>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</si>
  <si>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</si>
  <si>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</si>
  <si>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</si>
  <si>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</si>
  <si>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</si>
  <si>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</si>
  <si>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</si>
  <si>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</si>
  <si>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</si>
  <si>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</si>
  <si>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</si>
  <si>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</si>
  <si>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</si>
  <si>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</si>
  <si>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</si>
  <si>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</si>
  <si>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</si>
  <si>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</si>
  <si>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</si>
  <si>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</si>
  <si>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</si>
  <si>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</si>
  <si>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</si>
  <si>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</si>
  <si>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</si>
  <si>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</si>
  <si>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</si>
  <si>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</si>
  <si>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</si>
  <si>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</si>
  <si>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</si>
  <si>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</si>
  <si>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</si>
  <si>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</si>
  <si>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</si>
  <si>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</si>
  <si>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</si>
  <si>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</si>
  <si>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</si>
  <si>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</si>
  <si>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</si>
  <si>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</si>
  <si>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</si>
  <si>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</si>
  <si>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</si>
  <si>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</si>
  <si>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</si>
  <si>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</si>
  <si>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</si>
  <si>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</si>
  <si>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</si>
  <si>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</si>
  <si>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</si>
  <si>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</si>
  <si>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</si>
  <si>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</si>
  <si>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</si>
  <si>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</si>
  <si>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</si>
  <si>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</si>
  <si>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</si>
  <si>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</si>
  <si>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</si>
  <si>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</si>
  <si>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</si>
  <si>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</si>
  <si>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</si>
  <si>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</si>
  <si>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</si>
  <si>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</si>
  <si>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</si>
  <si>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</si>
  <si>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</si>
  <si>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</si>
  <si>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</si>
  <si>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</si>
  <si>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</si>
  <si>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</si>
  <si>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</si>
  <si>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</si>
  <si>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</si>
  <si>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</si>
  <si>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</si>
  <si>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</si>
  <si>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</si>
  <si>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</si>
  <si>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</si>
  <si>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</si>
  <si>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</si>
  <si>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</si>
  <si>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</si>
  <si>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</si>
  <si>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</si>
  <si>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</si>
  <si>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</si>
  <si>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</si>
  <si>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</si>
  <si>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</si>
  <si>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</si>
  <si>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</si>
  <si>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</si>
  <si>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</si>
  <si>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</si>
  <si>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</si>
  <si>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</si>
  <si>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</si>
  <si>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</si>
  <si>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</si>
  <si>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</si>
  <si>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</si>
  <si>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</si>
  <si>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</si>
  <si>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</si>
  <si>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</si>
  <si>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</si>
  <si>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</si>
  <si>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</si>
  <si>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</si>
  <si>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</si>
  <si>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</si>
  <si>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</si>
  <si>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</si>
  <si>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</si>
  <si>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</si>
  <si>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</si>
  <si>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</si>
  <si>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</si>
  <si>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</si>
  <si>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</si>
  <si>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</si>
  <si>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</si>
  <si>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</si>
  <si>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</si>
  <si>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</si>
  <si>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</si>
  <si>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</si>
  <si>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</si>
  <si>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</si>
  <si>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</si>
  <si>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</si>
  <si>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</si>
  <si>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</si>
  <si>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</si>
  <si>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</si>
  <si>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</si>
  <si>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</si>
  <si>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</si>
  <si>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</si>
  <si>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</si>
  <si>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</si>
  <si>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</si>
  <si>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</si>
  <si>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</si>
  <si>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</si>
  <si>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</si>
  <si>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</si>
  <si>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</si>
  <si>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</si>
  <si>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</si>
  <si>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</si>
  <si>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</si>
  <si>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</si>
  <si>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</si>
  <si>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</si>
  <si>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</si>
  <si>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</si>
  <si>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</si>
  <si>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</si>
  <si>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</si>
  <si>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</si>
  <si>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</si>
  <si>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</si>
  <si>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</si>
  <si>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</si>
  <si>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</si>
  <si>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</si>
  <si>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</si>
  <si>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</si>
  <si>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</si>
  <si>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</si>
  <si>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</si>
  <si>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</si>
  <si>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</si>
  <si>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</si>
  <si>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</si>
  <si>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</si>
  <si>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</si>
  <si>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</si>
  <si>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</si>
  <si>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</si>
  <si>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</si>
  <si>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</si>
  <si>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</si>
  <si>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</si>
  <si>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</si>
  <si>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</si>
  <si>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</si>
  <si>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</si>
  <si>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</si>
  <si>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</si>
  <si>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</si>
  <si>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</si>
  <si>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</si>
  <si>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</si>
  <si>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</si>
  <si>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</si>
  <si>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</si>
  <si>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</si>
  <si>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</si>
  <si>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</si>
  <si>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</si>
  <si>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</si>
  <si>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</si>
  <si>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</si>
  <si>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</si>
  <si>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</si>
  <si>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</si>
  <si>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</si>
  <si>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</si>
  <si>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</si>
  <si>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</si>
  <si>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</si>
  <si>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</si>
  <si>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</si>
  <si>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</si>
  <si>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</si>
  <si>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</si>
  <si>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</si>
  <si>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</si>
  <si>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</si>
  <si>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</si>
  <si>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</si>
  <si>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</si>
  <si>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</si>
  <si>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</si>
  <si>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</si>
  <si>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</si>
  <si>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</si>
  <si>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</si>
  <si>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</si>
  <si>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</si>
  <si>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</si>
  <si>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</si>
  <si>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</si>
  <si>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</si>
  <si>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</si>
  <si>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</si>
  <si>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</si>
  <si>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</si>
  <si>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</si>
  <si>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</si>
  <si>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</si>
  <si>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</si>
  <si>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</si>
  <si>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</si>
  <si>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</si>
  <si>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</si>
  <si>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</si>
  <si>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</si>
  <si>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</si>
  <si>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</si>
  <si>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</si>
  <si>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</si>
  <si>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</si>
  <si>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</si>
  <si>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</si>
  <si>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</si>
  <si>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</si>
  <si>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</si>
  <si>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</si>
  <si>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</si>
  <si>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</si>
  <si>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</si>
  <si>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</si>
  <si>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</si>
  <si>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</si>
  <si>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</si>
  <si>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</si>
  <si>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</si>
  <si>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</si>
  <si>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</si>
  <si>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</si>
  <si>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</si>
  <si>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</si>
  <si>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</si>
  <si>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</si>
  <si>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</si>
  <si>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</si>
  <si>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</si>
  <si>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</si>
  <si>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</si>
  <si>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</si>
  <si>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</si>
  <si>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</si>
  <si>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</si>
  <si>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</si>
  <si>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</si>
  <si>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</si>
  <si>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</si>
  <si>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</si>
  <si>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</si>
  <si>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</si>
  <si>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</si>
  <si>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</si>
  <si>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</si>
  <si>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</si>
  <si>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</si>
  <si>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</si>
  <si>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</si>
  <si>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</si>
  <si>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</si>
  <si>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</si>
  <si>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</si>
  <si>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</si>
  <si>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</si>
  <si>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</si>
  <si>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</si>
  <si>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</si>
  <si>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</si>
  <si>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</si>
  <si>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</si>
  <si>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</si>
  <si>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</si>
  <si>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</si>
  <si>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</si>
  <si>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</si>
  <si>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</si>
  <si>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</si>
  <si>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</si>
  <si>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</si>
  <si>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</si>
  <si>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</si>
  <si>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</si>
  <si>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</si>
  <si>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</si>
  <si>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</si>
  <si>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</si>
  <si>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</si>
  <si>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</si>
  <si>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</si>
  <si>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</si>
  <si>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</si>
  <si>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</si>
  <si>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</si>
  <si>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</si>
  <si>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</si>
  <si>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</si>
  <si>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</si>
  <si>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</si>
  <si>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</si>
  <si>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</si>
  <si>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</si>
  <si>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</si>
  <si>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</si>
  <si>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</si>
  <si>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</si>
  <si>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</si>
  <si>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</si>
  <si>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</si>
  <si>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</si>
  <si>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</si>
  <si>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</si>
  <si>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</si>
  <si>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</si>
  <si>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</si>
  <si>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</si>
  <si>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</si>
  <si>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</si>
  <si>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</si>
  <si>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</si>
  <si>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</si>
  <si>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</si>
  <si>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</si>
  <si>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</si>
  <si>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</si>
  <si>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</si>
  <si>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</si>
  <si>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</si>
  <si>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</si>
  <si>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</si>
  <si>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</si>
  <si>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</si>
  <si>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</si>
  <si>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</si>
  <si>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</si>
  <si>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</si>
  <si>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</si>
  <si>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</si>
  <si>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</si>
  <si>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</si>
  <si>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</si>
  <si>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</si>
  <si>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</si>
  <si>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</si>
  <si>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</si>
  <si>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</si>
  <si>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</si>
  <si>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</si>
  <si>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</si>
  <si>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</si>
  <si>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</si>
  <si>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</si>
  <si>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</si>
  <si>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</si>
  <si>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</si>
  <si>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</si>
  <si>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</si>
  <si>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</si>
  <si>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</si>
  <si>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</si>
  <si>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</si>
  <si>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</si>
  <si>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</si>
  <si>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</si>
  <si>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</si>
  <si>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</si>
  <si>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</si>
  <si>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</si>
  <si>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</si>
  <si>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</si>
  <si>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</si>
  <si>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</si>
  <si>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</si>
  <si>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</si>
  <si>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</si>
  <si>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</si>
  <si>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</si>
  <si>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</si>
  <si>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</si>
  <si>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</si>
  <si>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</si>
  <si>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</si>
  <si>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</si>
  <si>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</si>
  <si>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</si>
  <si>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</si>
  <si>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</si>
  <si>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</si>
  <si>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</si>
  <si>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</si>
  <si>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</si>
  <si>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</si>
  <si>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</si>
  <si>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</si>
  <si>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</si>
  <si>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</si>
  <si>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</si>
  <si>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</si>
  <si>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</si>
  <si>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</si>
  <si>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</si>
  <si>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</si>
  <si>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</si>
  <si>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</si>
  <si>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</si>
  <si>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</si>
  <si>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</si>
  <si>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</si>
  <si>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</si>
  <si>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</si>
  <si>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</si>
  <si>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</si>
  <si>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</si>
  <si>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</si>
  <si>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</si>
  <si>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</si>
  <si>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</si>
  <si>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</si>
  <si>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</si>
  <si>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</si>
  <si>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</si>
  <si>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</si>
  <si>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</si>
  <si>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</si>
  <si>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</si>
  <si>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</si>
  <si>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</si>
  <si>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</si>
  <si>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</si>
  <si>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</si>
  <si>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</si>
  <si>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</si>
  <si>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</si>
  <si>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</si>
  <si>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</si>
  <si>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</si>
  <si>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</si>
  <si>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</si>
  <si>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</si>
  <si>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</si>
  <si>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</si>
  <si>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</si>
  <si>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</si>
  <si>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</si>
  <si>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</si>
  <si>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</si>
  <si>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</si>
  <si>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</si>
  <si>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</si>
  <si>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</si>
  <si>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</si>
  <si>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</si>
  <si>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</si>
  <si>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</si>
  <si>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</si>
  <si>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</si>
  <si>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</si>
  <si>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</si>
  <si>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</si>
  <si>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</si>
  <si>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</si>
  <si>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</si>
  <si>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</si>
  <si>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</si>
  <si>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</si>
  <si>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</si>
  <si>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</si>
  <si>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</si>
  <si>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</si>
  <si>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</si>
  <si>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</si>
  <si>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</si>
  <si>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</si>
  <si>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</si>
  <si>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</si>
  <si>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</si>
  <si>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</si>
  <si>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</si>
  <si>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</si>
  <si>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</si>
  <si>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</si>
  <si>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</si>
  <si>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</si>
  <si>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</si>
  <si>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</si>
  <si>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</si>
  <si>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</si>
  <si>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</si>
  <si>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</si>
  <si>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</si>
  <si>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</si>
  <si>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</si>
  <si>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</si>
  <si>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</si>
  <si>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</si>
  <si>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</si>
  <si>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</si>
  <si>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</si>
  <si>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</si>
  <si>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</si>
  <si>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</si>
  <si>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</si>
  <si>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</si>
  <si>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</si>
  <si>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</si>
  <si>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</si>
  <si>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</si>
  <si>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</si>
  <si>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</si>
  <si>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</si>
  <si>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</si>
  <si>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</si>
  <si>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</si>
  <si>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</si>
  <si>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</si>
  <si>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</si>
  <si>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</si>
  <si>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</si>
  <si>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</si>
  <si>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</si>
  <si>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</si>
  <si>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</si>
  <si>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</si>
  <si>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</si>
  <si>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</si>
  <si>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</si>
  <si>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</si>
  <si>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</si>
  <si>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</si>
  <si>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</si>
  <si>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</si>
  <si>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</si>
  <si>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</si>
  <si>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</si>
  <si>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</si>
  <si>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</si>
  <si>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</si>
  <si>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</si>
  <si>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</si>
  <si>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</si>
  <si>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</si>
  <si>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</si>
  <si>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</si>
  <si>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</si>
  <si>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</si>
  <si>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</si>
  <si>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</si>
  <si>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</si>
  <si>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</si>
  <si>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</si>
  <si>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</si>
  <si>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</si>
  <si>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</si>
  <si>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</si>
  <si>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</si>
  <si>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</si>
  <si>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</si>
  <si>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</si>
  <si>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</si>
  <si>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</si>
  <si>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</si>
  <si>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</si>
  <si>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</si>
  <si>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</si>
  <si>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</si>
  <si>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</si>
  <si>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</si>
  <si>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</si>
  <si>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</si>
  <si>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</si>
  <si>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</si>
  <si>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</si>
  <si>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</si>
  <si>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</si>
  <si>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</si>
  <si>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</si>
  <si>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</si>
  <si>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</si>
  <si>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</si>
  <si>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</si>
  <si>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</si>
  <si>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</si>
  <si>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</si>
  <si>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</si>
  <si>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</si>
  <si>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</si>
  <si>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</si>
  <si>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</si>
  <si>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</si>
  <si>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</si>
  <si>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</si>
  <si>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</si>
  <si>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</si>
  <si>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</si>
  <si>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</si>
  <si>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</si>
  <si>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</si>
  <si>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</si>
  <si>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</si>
  <si>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</si>
  <si>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</si>
  <si>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</si>
  <si>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</si>
  <si>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</si>
  <si>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</si>
  <si>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</si>
  <si>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</si>
  <si>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</si>
  <si>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</si>
  <si>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</si>
  <si>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</si>
  <si>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</si>
  <si>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</si>
  <si>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</si>
  <si>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</si>
  <si>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</si>
  <si>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</si>
  <si>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</si>
  <si>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</si>
  <si>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</si>
  <si>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</si>
  <si>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</si>
  <si>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</si>
  <si>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</si>
  <si>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</si>
  <si>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</si>
  <si>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</si>
  <si>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</si>
  <si>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</si>
  <si>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</si>
  <si>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</si>
  <si>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</si>
  <si>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</si>
  <si>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</si>
  <si>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</si>
  <si>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</si>
  <si>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</si>
  <si>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</si>
  <si>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</si>
  <si>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</si>
  <si>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</si>
  <si>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</si>
  <si>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</si>
  <si>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</si>
  <si>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</si>
  <si>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</si>
  <si>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</si>
  <si>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</si>
  <si>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</si>
  <si>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</si>
  <si>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</si>
  <si>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</si>
  <si>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</si>
  <si>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</si>
  <si>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</si>
  <si>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</si>
  <si>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</si>
  <si>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</si>
  <si>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</si>
  <si>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</si>
  <si>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</si>
  <si>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</si>
  <si>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</si>
  <si>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</si>
  <si>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</si>
  <si>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</si>
  <si>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</si>
  <si>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</si>
  <si>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</si>
  <si>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</si>
  <si>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</si>
  <si>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</si>
  <si>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</si>
  <si>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</si>
  <si>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</si>
  <si>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</si>
  <si>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</si>
  <si>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</si>
  <si>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</si>
  <si>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</si>
  <si>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</si>
  <si>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</si>
  <si>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</si>
  <si>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</si>
  <si>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</si>
  <si>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</si>
  <si>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</si>
  <si>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</si>
  <si>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</si>
  <si>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</si>
  <si>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</si>
  <si>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</si>
  <si>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</si>
  <si>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</si>
  <si>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</si>
  <si>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</si>
  <si>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</si>
  <si>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</si>
  <si>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</si>
  <si>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</si>
  <si>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</si>
  <si>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</si>
  <si>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</si>
  <si>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</si>
  <si>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</si>
  <si>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</si>
  <si>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</si>
  <si>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</si>
  <si>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</si>
  <si>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</si>
  <si>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</si>
  <si>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</si>
  <si>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</si>
  <si>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</si>
  <si>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</si>
  <si>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</si>
  <si>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</si>
  <si>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</si>
  <si>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</si>
  <si>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</si>
  <si>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</si>
  <si>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</si>
  <si>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</si>
  <si>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</si>
  <si>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</si>
  <si>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</si>
  <si>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</si>
  <si>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</si>
  <si>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</si>
  <si>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</si>
  <si>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</si>
  <si>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</si>
  <si>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</si>
  <si>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</si>
  <si>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</si>
  <si>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</si>
  <si>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</si>
  <si>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</si>
  <si>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</si>
  <si>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</si>
  <si>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</si>
  <si>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</si>
  <si>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</si>
  <si>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</si>
  <si>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</si>
  <si>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</si>
  <si>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</si>
  <si>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</si>
  <si>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</si>
  <si>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</si>
  <si>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</si>
  <si>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</si>
  <si>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</si>
  <si>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</si>
  <si>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</si>
  <si>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</si>
  <si>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</si>
  <si>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</si>
  <si>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</si>
  <si>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</si>
  <si>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</si>
  <si>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</si>
  <si>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</si>
  <si>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</si>
  <si>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</si>
  <si>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</si>
  <si>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</si>
  <si>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</si>
  <si>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</si>
  <si>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</si>
  <si>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</si>
  <si>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</si>
  <si>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</si>
  <si>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</si>
  <si>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</si>
  <si>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</si>
  <si>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</si>
  <si>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</si>
  <si>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</si>
  <si>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</si>
  <si>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</si>
  <si>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</si>
  <si>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</si>
  <si>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</si>
  <si>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</si>
  <si>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</si>
  <si>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</si>
  <si>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</si>
  <si>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</si>
  <si>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</si>
  <si>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</si>
  <si>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</si>
  <si>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</si>
  <si>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</si>
  <si>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</si>
  <si>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</si>
  <si>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</si>
  <si>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</si>
  <si>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</si>
  <si>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</si>
  <si>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</si>
  <si>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</si>
  <si>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</si>
  <si>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</si>
  <si>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</si>
  <si>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</si>
  <si>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</si>
  <si>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</si>
  <si>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</si>
  <si>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</si>
  <si>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</si>
  <si>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</si>
  <si>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</si>
  <si>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</si>
  <si>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</si>
  <si>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</si>
  <si>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</si>
  <si>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</si>
  <si>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</si>
  <si>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</si>
  <si>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</si>
  <si>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</si>
  <si>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</si>
  <si>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</si>
  <si>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</si>
  <si>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</si>
  <si>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</si>
  <si>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</si>
  <si>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</si>
  <si>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</si>
  <si>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</si>
  <si>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</si>
  <si>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</si>
  <si>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</si>
  <si>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</si>
  <si>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</si>
  <si>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</si>
  <si>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</si>
  <si>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</si>
  <si>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</si>
  <si>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</si>
  <si>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</si>
  <si>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</si>
  <si>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</si>
  <si>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</si>
  <si>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</si>
  <si>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</si>
  <si>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</si>
  <si>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</si>
  <si>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</si>
  <si>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</si>
  <si>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</si>
  <si>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</si>
  <si>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</si>
  <si>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</si>
  <si>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</si>
  <si>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</si>
  <si>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</si>
  <si>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</si>
  <si>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</si>
  <si>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</si>
  <si>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</si>
  <si>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</si>
  <si>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</si>
  <si>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</si>
  <si>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</si>
  <si>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</si>
  <si>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retail space authorized by building permits, April 2012</t>
  </si>
  <si>
    <t>Source:  New Jersey Department of Community Affairs, 6/7/12</t>
  </si>
  <si>
    <t>See Hardwick  Twp</t>
  </si>
  <si>
    <t>Square feet of retail space authorized by building permits, January-April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</si>
</sst>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January-April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6/7/12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1266</v>
      </c>
      <c r="B8" s="10" t="s">
        <v>20</v>
      </c>
      <c r="C8" s="53">
        <v>88890</v>
      </c>
      <c r="D8" s="53">
        <v>35450</v>
      </c>
      <c r="E8" s="53">
        <v>53440</v>
      </c>
      <c r="F8" s="37">
        <v>2</v>
      </c>
    </row>
    <row r="9" spans="1:6" ht="12.75">
      <c r="A9" s="10" t="s">
        <v>188</v>
      </c>
      <c r="B9" s="10" t="s">
        <v>7</v>
      </c>
      <c r="C9" s="53">
        <v>28890</v>
      </c>
      <c r="D9" s="53">
        <v>28890</v>
      </c>
      <c r="E9" s="53">
        <v>0</v>
      </c>
      <c r="F9" s="37">
        <v>3</v>
      </c>
    </row>
    <row r="10" spans="1:6" ht="12.75">
      <c r="A10" s="10" t="s">
        <v>850</v>
      </c>
      <c r="B10" s="10" t="s">
        <v>15</v>
      </c>
      <c r="C10" s="53">
        <v>14838</v>
      </c>
      <c r="D10" s="53">
        <v>14838</v>
      </c>
      <c r="E10" s="53">
        <v>0</v>
      </c>
      <c r="F10" s="37">
        <v>4</v>
      </c>
    </row>
    <row r="11" spans="1:6" ht="12.75">
      <c r="A11" s="10" t="s">
        <v>1354</v>
      </c>
      <c r="B11" s="10" t="s">
        <v>21</v>
      </c>
      <c r="C11" s="53">
        <v>14763</v>
      </c>
      <c r="D11" s="53">
        <v>14763</v>
      </c>
      <c r="E11" s="53">
        <v>0</v>
      </c>
      <c r="F11" s="37">
        <v>5</v>
      </c>
    </row>
    <row r="12" spans="1:6" ht="12.75">
      <c r="A12" s="10" t="s">
        <v>1528</v>
      </c>
      <c r="B12" s="10" t="s">
        <v>24</v>
      </c>
      <c r="C12" s="53">
        <v>12651</v>
      </c>
      <c r="D12" s="53">
        <v>12651</v>
      </c>
      <c r="E12" s="53">
        <v>0</v>
      </c>
      <c r="F12" s="37">
        <v>6</v>
      </c>
    </row>
    <row r="13" spans="1:6" ht="12.75">
      <c r="A13" s="10" t="s">
        <v>1381</v>
      </c>
      <c r="B13" s="10" t="s">
        <v>21</v>
      </c>
      <c r="C13" s="53">
        <v>9549</v>
      </c>
      <c r="D13" s="53">
        <v>9549</v>
      </c>
      <c r="E13" s="53">
        <v>0</v>
      </c>
      <c r="F13" s="37">
        <v>7</v>
      </c>
    </row>
    <row r="14" spans="1:6" ht="12.75">
      <c r="A14" s="10" t="s">
        <v>1031</v>
      </c>
      <c r="B14" s="10" t="s">
        <v>18</v>
      </c>
      <c r="C14" s="53">
        <v>8695</v>
      </c>
      <c r="D14" s="53">
        <v>6619</v>
      </c>
      <c r="E14" s="53">
        <v>2076</v>
      </c>
      <c r="F14" s="37">
        <v>8</v>
      </c>
    </row>
    <row r="15" spans="1:6" ht="12.75">
      <c r="A15" s="10" t="s">
        <v>1369</v>
      </c>
      <c r="B15" s="10" t="s">
        <v>21</v>
      </c>
      <c r="C15" s="53">
        <v>6817</v>
      </c>
      <c r="D15" s="53">
        <v>6817</v>
      </c>
      <c r="E15" s="53">
        <v>0</v>
      </c>
      <c r="F15" s="37">
        <v>9</v>
      </c>
    </row>
    <row r="16" spans="1:6" ht="12.75">
      <c r="A16" s="10" t="s">
        <v>1289</v>
      </c>
      <c r="B16" s="10" t="s">
        <v>20</v>
      </c>
      <c r="C16" s="53">
        <v>5025</v>
      </c>
      <c r="D16" s="53">
        <v>5025</v>
      </c>
      <c r="E16" s="53">
        <v>0</v>
      </c>
      <c r="F16" s="37">
        <v>10</v>
      </c>
    </row>
    <row r="17" spans="1:6" ht="12.75">
      <c r="A17" s="10" t="s">
        <v>290</v>
      </c>
      <c r="B17" s="10" t="s">
        <v>26</v>
      </c>
      <c r="C17" s="53">
        <v>4481</v>
      </c>
      <c r="D17" s="53">
        <v>4481</v>
      </c>
      <c r="E17" s="53">
        <v>0</v>
      </c>
      <c r="F17" s="37">
        <v>11</v>
      </c>
    </row>
    <row r="18" spans="1:6" ht="12.75">
      <c r="A18" s="10" t="s">
        <v>621</v>
      </c>
      <c r="B18" s="10" t="s">
        <v>11</v>
      </c>
      <c r="C18" s="53">
        <v>2971</v>
      </c>
      <c r="D18" s="53">
        <v>0</v>
      </c>
      <c r="E18" s="53">
        <v>2971</v>
      </c>
      <c r="F18" s="37">
        <v>12</v>
      </c>
    </row>
    <row r="19" spans="1:6" ht="12.75">
      <c r="A19" s="10" t="s">
        <v>770</v>
      </c>
      <c r="B19" s="10" t="s">
        <v>14</v>
      </c>
      <c r="C19" s="53">
        <v>2578</v>
      </c>
      <c r="D19" s="53">
        <v>2578</v>
      </c>
      <c r="E19" s="53">
        <v>0</v>
      </c>
      <c r="F19" s="37">
        <v>13</v>
      </c>
    </row>
    <row r="20" spans="1:6" ht="12.75">
      <c r="A20" s="10" t="s">
        <v>1525</v>
      </c>
      <c r="B20" s="10" t="s">
        <v>24</v>
      </c>
      <c r="C20" s="53">
        <v>2436</v>
      </c>
      <c r="D20" s="53">
        <v>2436</v>
      </c>
      <c r="E20" s="53">
        <v>0</v>
      </c>
      <c r="F20" s="37">
        <v>14</v>
      </c>
    </row>
    <row r="21" spans="1:6" ht="12.75">
      <c r="A21" s="10" t="s">
        <v>361</v>
      </c>
      <c r="B21" s="10" t="s">
        <v>8</v>
      </c>
      <c r="C21" s="53">
        <v>2363</v>
      </c>
      <c r="D21" s="53">
        <v>0</v>
      </c>
      <c r="E21" s="53">
        <v>2363</v>
      </c>
      <c r="F21" s="37">
        <v>15</v>
      </c>
    </row>
    <row r="22" spans="1:6" ht="12.75">
      <c r="A22" s="10" t="s">
        <v>1573</v>
      </c>
      <c r="B22" s="10" t="s">
        <v>25</v>
      </c>
      <c r="C22" s="53">
        <v>2304</v>
      </c>
      <c r="D22" s="53">
        <v>0</v>
      </c>
      <c r="E22" s="53">
        <v>2304</v>
      </c>
      <c r="F22" s="37">
        <v>16</v>
      </c>
    </row>
    <row r="23" spans="1:6" ht="12.75">
      <c r="A23" s="10" t="s">
        <v>900</v>
      </c>
      <c r="B23" s="10" t="s">
        <v>16</v>
      </c>
      <c r="C23" s="53">
        <v>2250</v>
      </c>
      <c r="D23" s="53">
        <v>2250</v>
      </c>
      <c r="E23" s="53">
        <v>0</v>
      </c>
      <c r="F23" s="37">
        <v>17</v>
      </c>
    </row>
    <row r="24" spans="1:6" ht="12.75">
      <c r="A24" s="10" t="s">
        <v>974</v>
      </c>
      <c r="B24" s="10" t="s">
        <v>17</v>
      </c>
      <c r="C24" s="53">
        <v>2097</v>
      </c>
      <c r="D24" s="53">
        <v>0</v>
      </c>
      <c r="E24" s="53">
        <v>2097</v>
      </c>
      <c r="F24" s="37">
        <v>18</v>
      </c>
    </row>
    <row r="25" spans="1:6" ht="12.75">
      <c r="A25" s="10" t="s">
        <v>230</v>
      </c>
      <c r="B25" s="10" t="s">
        <v>7</v>
      </c>
      <c r="C25" s="53">
        <v>2066</v>
      </c>
      <c r="D25" s="53">
        <v>0</v>
      </c>
      <c r="E25" s="53">
        <v>2066</v>
      </c>
      <c r="F25" s="37">
        <v>19</v>
      </c>
    </row>
    <row r="26" spans="1:6" ht="12.75">
      <c r="A26" s="10" t="s">
        <v>1416</v>
      </c>
      <c r="B26" s="10" t="s">
        <v>22</v>
      </c>
      <c r="C26" s="53">
        <v>1768</v>
      </c>
      <c r="D26" s="53">
        <v>0</v>
      </c>
      <c r="E26" s="53">
        <v>1768</v>
      </c>
      <c r="F26" s="37">
        <v>20</v>
      </c>
    </row>
    <row r="27" spans="1:6" ht="12.75">
      <c r="A27" s="11" t="s">
        <v>1705</v>
      </c>
      <c r="B27" s="10"/>
      <c r="C27" s="12">
        <f>SUM(C7:C26)</f>
        <v>643260</v>
      </c>
      <c r="D27" s="12">
        <f>SUM(D7:D26)</f>
        <v>151930</v>
      </c>
      <c r="E27" s="12">
        <f>SUM(E7:E26)</f>
        <v>491330</v>
      </c>
      <c r="F27" s="37"/>
    </row>
    <row r="28" spans="1:5" ht="12.75">
      <c r="A28" s="36" t="s">
        <v>1702</v>
      </c>
      <c r="C28" s="38">
        <f>retail_ytd!F29</f>
        <v>646398</v>
      </c>
      <c r="D28" s="38">
        <f>retail_ytd!G29</f>
        <v>152587</v>
      </c>
      <c r="E28" s="38">
        <f>retail_ytd!H29</f>
        <v>493811</v>
      </c>
    </row>
    <row r="29" spans="1:5" ht="12.75">
      <c r="A29" s="36" t="s">
        <v>1706</v>
      </c>
      <c r="C29" s="39">
        <f>C27/C28</f>
        <v>0.9951454057716763</v>
      </c>
      <c r="D29" s="39">
        <f>D27/D28</f>
        <v>0.9956942596682549</v>
      </c>
      <c r="E29" s="39">
        <f>E27/E28</f>
        <v>0.9949758105834013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April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6/7/12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1528</v>
      </c>
      <c r="B8" s="10" t="s">
        <v>24</v>
      </c>
      <c r="C8" s="53">
        <v>12651</v>
      </c>
      <c r="D8" s="53">
        <v>12651</v>
      </c>
      <c r="E8" s="53">
        <v>0</v>
      </c>
      <c r="F8" s="37">
        <v>2</v>
      </c>
    </row>
    <row r="9" spans="1:6" ht="12.75">
      <c r="A9" s="10" t="s">
        <v>1031</v>
      </c>
      <c r="B9" s="10" t="s">
        <v>18</v>
      </c>
      <c r="C9" s="53">
        <v>6619</v>
      </c>
      <c r="D9" s="53">
        <v>6619</v>
      </c>
      <c r="E9" s="53">
        <v>0</v>
      </c>
      <c r="F9" s="37">
        <v>3</v>
      </c>
    </row>
    <row r="10" spans="1:6" ht="12.75">
      <c r="A10" s="10" t="s">
        <v>1525</v>
      </c>
      <c r="B10" s="10" t="s">
        <v>24</v>
      </c>
      <c r="C10" s="53">
        <v>2436</v>
      </c>
      <c r="D10" s="53">
        <v>2436</v>
      </c>
      <c r="E10" s="53">
        <v>0</v>
      </c>
      <c r="F10" s="37">
        <v>4</v>
      </c>
    </row>
    <row r="11" spans="1:6" ht="12.75">
      <c r="A11" s="10" t="s">
        <v>290</v>
      </c>
      <c r="B11" s="10" t="s">
        <v>26</v>
      </c>
      <c r="C11" s="53">
        <v>2400</v>
      </c>
      <c r="D11" s="53">
        <v>2400</v>
      </c>
      <c r="E11" s="53">
        <v>0</v>
      </c>
      <c r="F11" s="37">
        <v>5</v>
      </c>
    </row>
    <row r="12" spans="1:6" ht="12.75">
      <c r="A12" s="10" t="s">
        <v>1416</v>
      </c>
      <c r="B12" s="10" t="s">
        <v>22</v>
      </c>
      <c r="C12" s="53">
        <v>1768</v>
      </c>
      <c r="D12" s="53">
        <v>0</v>
      </c>
      <c r="E12" s="53">
        <v>1768</v>
      </c>
      <c r="F12" s="37">
        <v>6</v>
      </c>
    </row>
    <row r="13" spans="1:6" ht="12.75">
      <c r="A13" s="10" t="s">
        <v>1292</v>
      </c>
      <c r="B13" s="10" t="s">
        <v>20</v>
      </c>
      <c r="C13" s="53">
        <v>2</v>
      </c>
      <c r="D13" s="53">
        <v>0</v>
      </c>
      <c r="E13" s="53">
        <v>2</v>
      </c>
      <c r="F13" s="37">
        <v>7</v>
      </c>
    </row>
    <row r="14" spans="1:6" ht="12.75">
      <c r="A14" s="10"/>
      <c r="B14" s="10"/>
      <c r="C14" s="53"/>
      <c r="D14" s="53"/>
      <c r="E14" s="53"/>
      <c r="F14" s="37">
        <v>8</v>
      </c>
    </row>
    <row r="15" spans="1:6" ht="12.75">
      <c r="A15" s="10"/>
      <c r="B15" s="10"/>
      <c r="C15" s="53"/>
      <c r="D15" s="53"/>
      <c r="E15" s="53"/>
      <c r="F15" s="37">
        <v>9</v>
      </c>
    </row>
    <row r="16" spans="1:6" ht="12.75">
      <c r="A16" s="10"/>
      <c r="B16" s="10"/>
      <c r="C16" s="53"/>
      <c r="D16" s="53"/>
      <c r="E16" s="53"/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453704</v>
      </c>
      <c r="D27" s="12">
        <f>SUM(D7:D26)</f>
        <v>29689</v>
      </c>
      <c r="E27" s="12">
        <f>SUM(E7:E26)</f>
        <v>424015</v>
      </c>
      <c r="F27" s="37"/>
    </row>
    <row r="28" spans="1:5" ht="12.75">
      <c r="A28" s="36" t="s">
        <v>1702</v>
      </c>
      <c r="C28" s="38">
        <f>retail!F29</f>
        <v>453704</v>
      </c>
      <c r="D28" s="38">
        <f>retail!G29</f>
        <v>29689</v>
      </c>
      <c r="E28" s="38">
        <f>retail!H29</f>
        <v>424015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6/7/12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30956</v>
      </c>
      <c r="G8" s="49">
        <f>SUM(G54:G123)</f>
        <v>28890</v>
      </c>
      <c r="H8" s="49">
        <f>SUM(H54:H123)</f>
        <v>2066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2364</v>
      </c>
      <c r="G9" s="49">
        <f>SUM(G124:G163)</f>
        <v>1</v>
      </c>
      <c r="H9" s="49">
        <f>SUM(H124:H163)</f>
        <v>2363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2971</v>
      </c>
      <c r="G12" s="49">
        <f>SUM(G217:G230)</f>
        <v>0</v>
      </c>
      <c r="H12" s="49">
        <f>SUM(H217:H230)</f>
        <v>2971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786</v>
      </c>
      <c r="G13" s="49">
        <f>SUM(G231:G252)</f>
        <v>0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4</v>
      </c>
      <c r="G14" s="49">
        <f>SUM(G253:G276)</f>
        <v>3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430406</v>
      </c>
      <c r="G15" s="49">
        <f>SUM(G277:G288)</f>
        <v>8161</v>
      </c>
      <c r="H15" s="49">
        <f>SUM(H277:H288)</f>
        <v>422245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2097</v>
      </c>
      <c r="G18" s="49">
        <f>SUM(G328:G352)</f>
        <v>0</v>
      </c>
      <c r="H18" s="49">
        <f>SUM(H328:H352)</f>
        <v>2097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8699</v>
      </c>
      <c r="G19" s="49">
        <f>SUM(G353:G405)</f>
        <v>6623</v>
      </c>
      <c r="H19" s="49">
        <f>SUM(H353:H405)</f>
        <v>2076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1085</v>
      </c>
      <c r="G20" s="49">
        <f>SUM(G406:G444)</f>
        <v>0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94524</v>
      </c>
      <c r="G21" s="49">
        <f>SUM(G445:G477)</f>
        <v>40475</v>
      </c>
      <c r="H21" s="49">
        <f>SUM(H445:H477)</f>
        <v>54049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31129</v>
      </c>
      <c r="G22" s="49">
        <f>SUM(G478:G493)</f>
        <v>31129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1768</v>
      </c>
      <c r="G23" s="49">
        <f>SUM(G494:G508)</f>
        <v>0</v>
      </c>
      <c r="H23" s="49">
        <f>SUM(H494:H508)</f>
        <v>1768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15087</v>
      </c>
      <c r="G25" s="49">
        <f>SUM(G530:G553)</f>
        <v>15087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2304</v>
      </c>
      <c r="G26" s="49">
        <f>SUM(G554:G574)</f>
        <v>0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4482</v>
      </c>
      <c r="G27" s="49">
        <f>SUM(G575:G597)</f>
        <v>4482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646398</v>
      </c>
      <c r="G29" s="49">
        <f>SUM(G7:G28)</f>
        <v>152587</v>
      </c>
      <c r="H29" s="49">
        <f>SUM(H7:H28)</f>
        <v>493811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20120507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20120607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20120507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1714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20120507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20120507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20120507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20120507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20120507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20120507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20120607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20120507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20120507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20120409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20120607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20120507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20120507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20120507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20120507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20120607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20120507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20120507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20120507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20120507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20120507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20120507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20120507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20120507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20120607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20120507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20120607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20120507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29" t="s">
        <v>1714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20120507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20120507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20120507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20120607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20120507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20120607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20120607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20120507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20120507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20120507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20120507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20120507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20120507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20120507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20120607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20120507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20120507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20120607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20120507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20120507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20120607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20120607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20120507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20120507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20120507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20120607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20120607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20120607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20120507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20120507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20120607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20120507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20120507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20120607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20120507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2066</v>
      </c>
      <c r="G99" s="53">
        <v>0</v>
      </c>
      <c r="H99" s="53">
        <v>2066</v>
      </c>
      <c r="I99" s="19"/>
      <c r="J99" s="19">
        <v>20120507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20120607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20120607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20120507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20120607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20120607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20120507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20120607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20120507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20120507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20120507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20120507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20120507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20120507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20120507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20120507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20120507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20120507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20120507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20120507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20120607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20120507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20120607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20120507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20120607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20120507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20120507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20120507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20120607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20120507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20120607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20120607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20120607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20120607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20120507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20120507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20120607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20120507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20120507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20120507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20120507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20120507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20120507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20120507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2363</v>
      </c>
      <c r="G143" s="53">
        <v>0</v>
      </c>
      <c r="H143" s="53">
        <v>2363</v>
      </c>
      <c r="I143" s="19"/>
      <c r="J143" s="19">
        <v>20120607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20120507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20120507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20120607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20120507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20120409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20120507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20120507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20120507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20120507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20120607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20120607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20120507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20120607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20120607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20120607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20120507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20120507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20120507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20120607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19">
        <v>20120607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20120507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20120507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20120507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20120607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20120607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20120507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20120507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20120507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20120507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20120507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29" t="s">
        <v>1714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20120507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20120507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20120507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20120507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20120507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20120607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20120507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20120507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20120507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20120607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20120507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20120507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20120507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20120507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20120507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20120507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20120607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20120607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20120507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20120507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20120507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20120607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20120607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20120507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20120507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20120507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20120607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20120507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20120507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20120507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20120507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20120507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20120507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20120507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20120607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20120507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20120507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20120507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20120507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20120507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20120607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20120507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20120507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20120507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20120507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20120607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20120507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20120507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20120507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20120507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20120607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20120507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20120507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20120507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2971</v>
      </c>
      <c r="G230" s="53">
        <v>0</v>
      </c>
      <c r="H230" s="53">
        <v>2971</v>
      </c>
      <c r="I230" s="19"/>
      <c r="J230" s="19">
        <v>20120507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20120607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20120507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20120507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20120507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20120507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20120507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20120507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20120607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29" t="s">
        <v>1714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20120507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20120607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19">
        <v>20120607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20120607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20120607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20120607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20120409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20120507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20120507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20120507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20120507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20120507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20120507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20120507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20120507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20120507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20120507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20120507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20120507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20120507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19">
        <v>20120607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20120607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20120507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20120507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20120607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20120507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20120507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20120607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20120507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20120507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20120507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20120507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20120507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20120507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20120507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20120507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20120507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20120507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20120507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20120507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20120507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20120507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2578</v>
      </c>
      <c r="G282" s="53">
        <v>2578</v>
      </c>
      <c r="H282" s="53">
        <v>0</v>
      </c>
      <c r="I282" s="29"/>
      <c r="J282" s="19">
        <v>20120507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19">
        <v>20120607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20120507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20120507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29" t="s">
        <v>1714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20120607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20120507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20120507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20120507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20120507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20120507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20120507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20120507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20120607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20120507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20120607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20120507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20120507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20120507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20120507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20120507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20120607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20120507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20120507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20120507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20120507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20120507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19">
        <v>20120507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20120507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20120607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20120507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20120507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20120507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20120507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20120507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20120607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20120607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20120507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20120507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20120507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20120507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20120507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20120507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20120507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20120507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20120507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20120607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20120607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29" t="s">
        <v>1714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20120607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20120507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20120607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29" t="s">
        <v>1714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20120507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20120607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20120507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20120607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20120507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20120507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20120607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20120607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20120507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20120507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20120507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20120607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20120507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20120507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20120507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20120507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20120507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2097</v>
      </c>
      <c r="G352" s="53">
        <v>0</v>
      </c>
      <c r="H352" s="53">
        <v>2097</v>
      </c>
      <c r="I352" s="19"/>
      <c r="J352" s="19">
        <v>20120507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20120507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20120607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20120507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20120507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20120507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20120507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20120507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20120507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20120507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20120607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20120507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20120507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20120507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20120507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20120507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20120507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20120507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20120607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8695</v>
      </c>
      <c r="G371" s="53">
        <v>6619</v>
      </c>
      <c r="H371" s="53">
        <v>2076</v>
      </c>
      <c r="I371" s="19"/>
      <c r="J371" s="19">
        <v>20120507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20120507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20120507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20120607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20120507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20120507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20120507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20120607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20120607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20120507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20120607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20120507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20120507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20120507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20120507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20120507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20120507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20120607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20120607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20120507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20120607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20120507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20120507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20120507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29" t="s">
        <v>1714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20120607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20120607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20120507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20120507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20120507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20120507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20120507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20120507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20120507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29" t="s">
        <v>1714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20120507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20120507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20120507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20120507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20120507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20120507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20120607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20120507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20120507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20120507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20120409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20120607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20120507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20120607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20120507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20120507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20120507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20120507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20120507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20120607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20120507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20120507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20120507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20120507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20120607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20120607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20120507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20120507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20120507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20120507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20120507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19">
        <v>20120507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20120507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20120507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20120607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20120507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20120507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20120607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20120507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20120507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20120507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20120507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20120507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20120507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88890</v>
      </c>
      <c r="G450" s="53">
        <v>35450</v>
      </c>
      <c r="H450" s="53">
        <v>53440</v>
      </c>
      <c r="I450" s="19"/>
      <c r="J450" s="19">
        <v>20120607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20120507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20120507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20120507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20120507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20120507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57</v>
      </c>
      <c r="G456" s="53">
        <v>0</v>
      </c>
      <c r="H456" s="53">
        <v>57</v>
      </c>
      <c r="I456" s="19"/>
      <c r="J456" s="19">
        <v>20120607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20120507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5025</v>
      </c>
      <c r="G458" s="53">
        <v>5025</v>
      </c>
      <c r="H458" s="53">
        <v>0</v>
      </c>
      <c r="I458" s="53"/>
      <c r="J458" s="19">
        <v>20120607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2</v>
      </c>
      <c r="G459" s="53">
        <v>0</v>
      </c>
      <c r="H459" s="53">
        <v>2</v>
      </c>
      <c r="I459" s="19"/>
      <c r="J459" s="19">
        <v>20120607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20120507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20120507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20120607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20120507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20120507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20120607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20120607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20120607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20120607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20120507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20120507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20120507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20120507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20120507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550</v>
      </c>
      <c r="G474" s="53">
        <v>0</v>
      </c>
      <c r="H474" s="53">
        <v>550</v>
      </c>
      <c r="I474" s="19"/>
      <c r="J474" s="19">
        <v>20120507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20120507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20120507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20120507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20120507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20120507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20120607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20120607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20120507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20120507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20120607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19">
        <v>20120607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20120507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29" t="s">
        <v>1714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20120507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20120507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20120507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20120507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20120607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20120507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20120507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20120507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20120507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20120507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20120507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20120607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20120507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1768</v>
      </c>
      <c r="G501" s="53">
        <v>0</v>
      </c>
      <c r="H501" s="53">
        <v>1768</v>
      </c>
      <c r="I501" s="19"/>
      <c r="J501" s="19">
        <v>20120607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20120507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20120507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20120507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20120507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20120507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20120507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20120507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20120507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20120507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20120607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20120507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20120607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20120607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20120607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20120507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20120507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29" t="s">
        <v>1714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20120507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20120607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20120507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29" t="s">
        <v>1714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20120607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20120607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20120507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20120507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20120507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20120507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20120507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20120507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20120507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20120507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20120507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20120507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20120607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20120507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20120507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19">
        <v>20120607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19">
        <v>20120507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20120607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20120507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20120507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20120507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20120607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20120507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20120507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20120507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20120507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20120607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20120607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20120507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20120607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20120507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20120507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20120507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20120507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20120507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20120507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20120507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20120607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20120507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20120507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20120507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20120607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20120507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20120507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20120507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20120507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20120507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20120507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20120507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20120507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20120607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29" t="s">
        <v>1714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20120607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20120607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20120607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20120507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20120507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20120507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20120507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20120607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20120507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20120507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20120507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20120507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20120507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20120507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20120607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20120507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20120507</v>
      </c>
    </row>
    <row r="592" spans="1:10" ht="12.75">
      <c r="A592" s="45">
        <v>562</v>
      </c>
      <c r="B592" s="14">
        <v>41090</v>
      </c>
      <c r="C592" s="63" t="s">
        <v>1712</v>
      </c>
      <c r="D592" s="10" t="s">
        <v>26</v>
      </c>
      <c r="E592" s="10" t="s">
        <v>1680</v>
      </c>
      <c r="F592" s="66" t="s">
        <v>1711</v>
      </c>
      <c r="G592" s="53"/>
      <c r="H592" s="53"/>
      <c r="I592" s="50"/>
      <c r="J592" s="29" t="s">
        <v>1726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20120507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20120507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19">
        <v>20120507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4481</v>
      </c>
      <c r="G596" s="53">
        <v>4481</v>
      </c>
      <c r="H596" s="53">
        <v>0</v>
      </c>
      <c r="I596" s="19"/>
      <c r="J596" s="19">
        <v>20120607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20120607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20120507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427828</v>
      </c>
      <c r="G15" s="49">
        <f>SUM(G277:G288)</f>
        <v>5583</v>
      </c>
      <c r="H15" s="49">
        <f>SUM(H277:H288)</f>
        <v>422245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6619</v>
      </c>
      <c r="G19" s="49">
        <f>SUM(G353:G405)</f>
        <v>6619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</v>
      </c>
      <c r="G21" s="49">
        <f>SUM(G445:G477)</f>
        <v>0</v>
      </c>
      <c r="H21" s="49">
        <f>SUM(H445:H477)</f>
        <v>2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1768</v>
      </c>
      <c r="G23" s="49">
        <f>SUM(G494:G508)</f>
        <v>0</v>
      </c>
      <c r="H23" s="49">
        <f>SUM(H494:H508)</f>
        <v>1768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15087</v>
      </c>
      <c r="G25" s="49">
        <f>SUM(G530:G553)</f>
        <v>15087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2400</v>
      </c>
      <c r="G27" s="49">
        <f>SUM(G575:G597)</f>
        <v>2400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453704</v>
      </c>
      <c r="G29" s="49">
        <f>SUM(G7:G28)</f>
        <v>29689</v>
      </c>
      <c r="H29" s="49">
        <f>SUM(H7:H28)</f>
        <v>424015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20120507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20120607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20120507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 t="s">
        <v>1709</v>
      </c>
      <c r="G34" s="53" t="s">
        <v>1709</v>
      </c>
      <c r="H34" s="53" t="s">
        <v>1709</v>
      </c>
      <c r="I34" s="29"/>
      <c r="J34" s="29" t="s">
        <v>1709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20120507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20120507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20120507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20120507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20120507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20120507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20120607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20120507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20120507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20120409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20120607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20120507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20120507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20120507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20120507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20120607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20120507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20120507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20120507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20120507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20120507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20120507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20120507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20120507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20120607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20120507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20120607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20120507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 t="s">
        <v>1709</v>
      </c>
      <c r="G63" s="53" t="s">
        <v>1709</v>
      </c>
      <c r="H63" s="53" t="s">
        <v>1709</v>
      </c>
      <c r="I63" s="53"/>
      <c r="J63" s="29" t="s">
        <v>1709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20120507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20120507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20120507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20120607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20120507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20120607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20120607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20120507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20120507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20120507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20120507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20120507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20120507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20120507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20120607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20120507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20120507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20120607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20120507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20120507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20120607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20120607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20120507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20120507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20120507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20120607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20120607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20120607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20120507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20120507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20120607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20120507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20120507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20120607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20120507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20120507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20120607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20120607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20120507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20120607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20120607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20120507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20120607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20120507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20120507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20120507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20120507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20120507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20120507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20120507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20120507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20120507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20120507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20120507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20120507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20120607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20120507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20120607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20120507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20120607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20120507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20120507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20120507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20120607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20120507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20120607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20120607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20120607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20120607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20120507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20120507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20120607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20120507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20120507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20120507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20120507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20120507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20120507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20120507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0</v>
      </c>
      <c r="G143" s="53">
        <v>0</v>
      </c>
      <c r="H143" s="53">
        <v>0</v>
      </c>
      <c r="I143" s="19"/>
      <c r="J143" s="19">
        <v>20120607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20120507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20120507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20120607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20120507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20120409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20120507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20120507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20120507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20120507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20120607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20120607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20120507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20120607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20120607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20120607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20120507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20120507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20120507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20120607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19">
        <v>20120607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20120507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20120507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20120507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20120607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20120607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20120507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20120507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20120507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20120507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20120507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19">
        <v>20120607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20120507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20120507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20120507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20120507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20120507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20120607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20120507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20120507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20120507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20120607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20120507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20120507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20120507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20120507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20120507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20120507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20120607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20120607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20120507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20120507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20120507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20120607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20120607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20120507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20120507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20120507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20120607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20120507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20120507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20120507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20120507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20120507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20120507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20120507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20120607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20120507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20120507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20120507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20120507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20120507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20120607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20120507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20120507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20120507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20120507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20120607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20120507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20120507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20120507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20120507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20120607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20120507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20120507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20120507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0</v>
      </c>
      <c r="G230" s="53">
        <v>0</v>
      </c>
      <c r="H230" s="53">
        <v>0</v>
      </c>
      <c r="I230" s="19"/>
      <c r="J230" s="19">
        <v>20120507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20120607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20120507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20120507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20120507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20120507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20120507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20120507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20120607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 t="s">
        <v>1709</v>
      </c>
      <c r="G239" s="53" t="s">
        <v>1709</v>
      </c>
      <c r="H239" s="53" t="s">
        <v>1709</v>
      </c>
      <c r="I239" s="53"/>
      <c r="J239" s="29" t="s">
        <v>1709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20120507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20120607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>
        <v>0</v>
      </c>
      <c r="G242" s="53">
        <v>0</v>
      </c>
      <c r="H242" s="53">
        <v>0</v>
      </c>
      <c r="I242" s="19"/>
      <c r="J242" s="19">
        <v>20120607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20120607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20120607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20120607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20120409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20120507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20120507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20120507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20120507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20120507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20120507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20120507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20120507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20120507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20120507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20120507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20120507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20120507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0</v>
      </c>
      <c r="G260" s="53">
        <v>0</v>
      </c>
      <c r="H260" s="53">
        <v>0</v>
      </c>
      <c r="I260" s="19"/>
      <c r="J260" s="19">
        <v>20120607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20120607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20120507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20120507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20120607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20120507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20120507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20120607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20120507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20120507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20120507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20120507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20120507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20120507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20120507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20120507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20120507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20120507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20120507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20120507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20120507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20120507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0</v>
      </c>
      <c r="G282" s="53">
        <v>0</v>
      </c>
      <c r="H282" s="53">
        <v>0</v>
      </c>
      <c r="I282" s="29"/>
      <c r="J282" s="19">
        <v>20120507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19">
        <v>20120607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20120507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20120507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 t="s">
        <v>1709</v>
      </c>
      <c r="G286" s="53" t="s">
        <v>1709</v>
      </c>
      <c r="H286" s="53" t="s">
        <v>1709</v>
      </c>
      <c r="I286" s="19"/>
      <c r="J286" s="29" t="s">
        <v>1709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20120607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20120507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20120507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20120507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20120507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20120507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20120507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20120507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20120607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20120507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20120607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20120507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20120507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20120507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20120507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20120507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20120607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20120507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20120507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20120507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20120507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20120507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20120507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20120507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20120607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20120507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20120507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20120507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20120507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20120507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20120607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20120607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20120507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20120507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20120507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20120507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20120507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20120507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20120507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20120507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20120507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20120607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20120607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 t="s">
        <v>1709</v>
      </c>
      <c r="G330" s="53" t="s">
        <v>1709</v>
      </c>
      <c r="H330" s="53" t="s">
        <v>1709</v>
      </c>
      <c r="I330" s="53"/>
      <c r="J330" s="29" t="s">
        <v>1709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20120607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20120507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20120607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 t="s">
        <v>1709</v>
      </c>
      <c r="G334" s="53" t="s">
        <v>1709</v>
      </c>
      <c r="H334" s="53" t="s">
        <v>1709</v>
      </c>
      <c r="I334" s="19"/>
      <c r="J334" s="29" t="s">
        <v>1709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20120507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20120607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20120507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20120607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20120507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20120507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20120607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20120607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20120507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20120507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20120507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20120607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20120507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20120507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20120507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20120507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20120507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0</v>
      </c>
      <c r="G352" s="53">
        <v>0</v>
      </c>
      <c r="H352" s="53">
        <v>0</v>
      </c>
      <c r="I352" s="19"/>
      <c r="J352" s="19">
        <v>20120507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20120507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20120607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20120507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20120507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20120507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20120507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20120507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20120507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20120507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20120607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20120507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20120507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20120507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20120507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20120507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20120507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20120507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20120607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6619</v>
      </c>
      <c r="G371" s="53">
        <v>6619</v>
      </c>
      <c r="H371" s="53">
        <v>0</v>
      </c>
      <c r="I371" s="19"/>
      <c r="J371" s="19">
        <v>20120507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20120507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20120507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20120607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20120507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20120507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20120507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20120607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20120607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20120507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20120607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20120507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20120507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20120507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20120507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20120507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20120507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20120607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20120607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20120507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20120607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20120507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20120507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20120507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 t="s">
        <v>1709</v>
      </c>
      <c r="G395" s="53" t="s">
        <v>1709</v>
      </c>
      <c r="H395" s="53" t="s">
        <v>1709</v>
      </c>
      <c r="I395" s="29"/>
      <c r="J395" s="29" t="s">
        <v>1709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20120607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20120607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20120507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20120507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20120507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20120507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20120507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20120507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20120507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 t="s">
        <v>1709</v>
      </c>
      <c r="G405" s="53" t="s">
        <v>1709</v>
      </c>
      <c r="H405" s="53" t="s">
        <v>1709</v>
      </c>
      <c r="I405" s="53"/>
      <c r="J405" s="29" t="s">
        <v>1709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20120507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20120507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20120507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20120507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20120507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20120507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20120607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20120507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20120507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20120507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20120409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20120607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20120507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20120607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20120507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20120507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20120507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20120507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20120507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20120607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20120507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20120507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20120507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20120507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20120607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20120607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20120507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20120507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20120507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20120507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20120507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20120507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20120507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20120507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20120607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20120507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20120507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20120607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20120507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20120507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20120507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20120507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20120507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20120507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0</v>
      </c>
      <c r="G450" s="53">
        <v>0</v>
      </c>
      <c r="H450" s="53">
        <v>0</v>
      </c>
      <c r="I450" s="19"/>
      <c r="J450" s="19">
        <v>20120607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20120507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20120507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20120507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20120507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20120507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0</v>
      </c>
      <c r="G456" s="53">
        <v>0</v>
      </c>
      <c r="H456" s="53">
        <v>0</v>
      </c>
      <c r="I456" s="19"/>
      <c r="J456" s="19">
        <v>20120607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20120507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53"/>
      <c r="J458" s="19">
        <v>20120607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2</v>
      </c>
      <c r="G459" s="53">
        <v>0</v>
      </c>
      <c r="H459" s="53">
        <v>2</v>
      </c>
      <c r="I459" s="19"/>
      <c r="J459" s="19">
        <v>20120607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20120507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20120507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20120607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20120507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20120507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20120607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20120607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20120607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20120607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20120507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20120507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20120507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20120507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20120507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0</v>
      </c>
      <c r="G474" s="53">
        <v>0</v>
      </c>
      <c r="H474" s="53">
        <v>0</v>
      </c>
      <c r="I474" s="19"/>
      <c r="J474" s="19">
        <v>20120507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20120507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20120507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20120507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20120507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20120507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20120607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20120607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20120507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20120507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20120607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>
        <v>0</v>
      </c>
      <c r="G485" s="53">
        <v>0</v>
      </c>
      <c r="H485" s="53">
        <v>0</v>
      </c>
      <c r="I485" s="53"/>
      <c r="J485" s="19">
        <v>20120607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20120507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 t="s">
        <v>1709</v>
      </c>
      <c r="G487" s="53" t="s">
        <v>1709</v>
      </c>
      <c r="H487" s="53" t="s">
        <v>1709</v>
      </c>
      <c r="I487" s="19"/>
      <c r="J487" s="29" t="s">
        <v>1709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20120507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20120507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20120507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20120507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20120607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20120507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20120507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20120507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20120507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20120507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20120507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20120607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20120507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1768</v>
      </c>
      <c r="G501" s="53">
        <v>0</v>
      </c>
      <c r="H501" s="53">
        <v>1768</v>
      </c>
      <c r="I501" s="19"/>
      <c r="J501" s="19">
        <v>20120607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20120507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20120507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20120507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20120507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20120507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20120507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20120507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20120507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20120507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20120607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20120507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20120607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20120607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20120607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20120507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20120507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 t="s">
        <v>1709</v>
      </c>
      <c r="G518" s="53" t="s">
        <v>1709</v>
      </c>
      <c r="H518" s="53" t="s">
        <v>1709</v>
      </c>
      <c r="I518" s="19"/>
      <c r="J518" s="29" t="s">
        <v>1709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20120507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20120607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20120507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 t="s">
        <v>1709</v>
      </c>
      <c r="G522" s="53" t="s">
        <v>1709</v>
      </c>
      <c r="H522" s="53" t="s">
        <v>1709</v>
      </c>
      <c r="I522" s="19"/>
      <c r="J522" s="29" t="s">
        <v>1709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20120607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20120607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20120507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20120507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20120507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20120507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20120507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20120507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20120507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20120507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20120507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20120507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20120607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20120507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20120507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19">
        <v>20120607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19">
        <v>20120507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20120607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20120507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20120507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20120507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20120607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20120507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20120507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20120507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20120507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20120607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20120607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20120507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20120607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20120507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19"/>
      <c r="J554" s="19">
        <v>20120507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20120507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20120507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20120507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20120507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20120507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20120607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20120507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20120507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20120507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20120607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20120507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20120507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20120507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20120507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20120507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20120507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20120507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20120507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20120607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 t="s">
        <v>1709</v>
      </c>
      <c r="G574" s="53" t="s">
        <v>1709</v>
      </c>
      <c r="H574" s="53" t="s">
        <v>1709</v>
      </c>
      <c r="I574" s="29"/>
      <c r="J574" s="29" t="s">
        <v>1709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20120607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20120607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20120607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20120507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20120507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20120507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20120507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20120607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20120507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20120507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20120507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20120507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20120507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20120507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20120607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20120507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20120507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65" t="s">
        <v>1711</v>
      </c>
      <c r="G592" s="53"/>
      <c r="H592" s="53"/>
      <c r="I592" s="50"/>
      <c r="J592" s="29" t="s">
        <v>1726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20120507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20120507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19"/>
      <c r="J595" s="19">
        <v>20120507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2400</v>
      </c>
      <c r="G596" s="53">
        <v>2400</v>
      </c>
      <c r="H596" s="53">
        <v>0</v>
      </c>
      <c r="I596" s="19"/>
      <c r="J596" s="19">
        <v>20120607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20120607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20120507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2012-06-21T17:22:25Z</dcterms:modified>
  <cp:category/>
  <cp:version/>
  <cp:contentType/>
  <cp:contentStatus/>
</cp:coreProperties>
</file>